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molecules article\sheets\"/>
    </mc:Choice>
  </mc:AlternateContent>
  <xr:revisionPtr revIDLastSave="0" documentId="13_ncr:1_{183AA8FB-0F37-41D0-A8B5-FB8DDA75F9AC}" xr6:coauthVersionLast="47" xr6:coauthVersionMax="47" xr10:uidLastSave="{00000000-0000-0000-0000-000000000000}"/>
  <bookViews>
    <workbookView xWindow="-108" yWindow="-108" windowWidth="30936" windowHeight="16776" firstSheet="1" activeTab="4" xr2:uid="{00000000-000D-0000-FFFF-FFFF00000000}"/>
  </bookViews>
  <sheets>
    <sheet name="Ossigeno" sheetId="1" r:id="rId1"/>
    <sheet name="Idrogeno" sheetId="4" r:id="rId2"/>
    <sheet name="Idrogeno (full data)" sheetId="6" r:id="rId3"/>
    <sheet name="Idrogeno Near" sheetId="7" r:id="rId4"/>
    <sheet name="Idrogeno Near+Far" sheetId="11" r:id="rId5"/>
    <sheet name="Idrogeno Near+Far (full data)" sheetId="12" r:id="rId6"/>
    <sheet name="NaCl" sheetId="8" r:id="rId7"/>
  </sheets>
  <externalReferences>
    <externalReference r:id="rId8"/>
  </externalReferences>
  <definedNames>
    <definedName name="DatiEsterni_1" localSheetId="5" hidden="1">'Idrogeno Near+Far (full data)'!$A$1:$E$68</definedName>
    <definedName name="DatiEsterni_2" localSheetId="2" hidden="1">'Idrogeno (full data)'!$A$1:$E$53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B4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4" i="8" l="1"/>
  <c r="I4" i="8"/>
  <c r="J4" i="8"/>
  <c r="F5" i="8"/>
  <c r="I5" i="8"/>
  <c r="J5" i="8"/>
  <c r="F6" i="8"/>
  <c r="I6" i="8"/>
  <c r="J6" i="8"/>
  <c r="F7" i="8"/>
  <c r="I7" i="8"/>
  <c r="J7" i="8"/>
  <c r="F8" i="8"/>
  <c r="I8" i="8"/>
  <c r="J8" i="8"/>
  <c r="F9" i="8"/>
  <c r="I9" i="8"/>
  <c r="J9" i="8"/>
  <c r="F10" i="8"/>
  <c r="I10" i="8"/>
  <c r="J10" i="8"/>
  <c r="F11" i="8"/>
  <c r="I11" i="8"/>
  <c r="J11" i="8"/>
  <c r="F12" i="8"/>
  <c r="I12" i="8"/>
  <c r="J12" i="8"/>
  <c r="F13" i="8"/>
  <c r="I13" i="8"/>
  <c r="J13" i="8"/>
  <c r="F14" i="8"/>
  <c r="I14" i="8"/>
  <c r="J14" i="8"/>
  <c r="F15" i="8"/>
  <c r="I15" i="8"/>
  <c r="J15" i="8"/>
  <c r="F16" i="8"/>
  <c r="I16" i="8"/>
  <c r="J16" i="8"/>
  <c r="F17" i="8"/>
  <c r="I17" i="8"/>
  <c r="J17" i="8"/>
  <c r="F18" i="8"/>
  <c r="I18" i="8"/>
  <c r="J18" i="8"/>
  <c r="F19" i="8"/>
  <c r="I19" i="8"/>
  <c r="J19" i="8"/>
  <c r="F20" i="8"/>
  <c r="I20" i="8"/>
  <c r="J20" i="8"/>
  <c r="F21" i="8"/>
  <c r="I21" i="8"/>
  <c r="J21" i="8"/>
  <c r="F22" i="8"/>
  <c r="I22" i="8"/>
  <c r="J22" i="8"/>
  <c r="F23" i="8"/>
  <c r="I23" i="8"/>
  <c r="J23" i="8"/>
  <c r="F24" i="8"/>
  <c r="I24" i="8"/>
  <c r="J24" i="8"/>
  <c r="F25" i="8"/>
  <c r="I25" i="8"/>
  <c r="J25" i="8"/>
  <c r="F26" i="8"/>
  <c r="I26" i="8"/>
  <c r="J26" i="8"/>
  <c r="F27" i="8"/>
  <c r="I27" i="8"/>
  <c r="J27" i="8"/>
  <c r="F28" i="8"/>
  <c r="I28" i="8"/>
  <c r="J28" i="8"/>
  <c r="F29" i="8"/>
  <c r="I29" i="8"/>
  <c r="J29" i="8"/>
  <c r="F30" i="8"/>
  <c r="I30" i="8"/>
  <c r="J30" i="8"/>
  <c r="F31" i="8"/>
  <c r="I31" i="8"/>
  <c r="J31" i="8"/>
  <c r="F32" i="8"/>
  <c r="I32" i="8"/>
  <c r="J32" i="8"/>
  <c r="F33" i="8"/>
  <c r="I33" i="8"/>
  <c r="J33" i="8"/>
  <c r="F34" i="8"/>
  <c r="I34" i="8"/>
  <c r="J34" i="8"/>
  <c r="F35" i="8"/>
  <c r="I35" i="8"/>
  <c r="J35" i="8"/>
  <c r="F36" i="8"/>
  <c r="I36" i="8"/>
  <c r="J36" i="8"/>
  <c r="F37" i="8"/>
  <c r="I37" i="8"/>
  <c r="J37" i="8"/>
  <c r="F38" i="8"/>
  <c r="I38" i="8"/>
  <c r="J38" i="8"/>
  <c r="F39" i="8"/>
  <c r="I39" i="8"/>
  <c r="J39" i="8"/>
  <c r="F40" i="8"/>
  <c r="I40" i="8"/>
  <c r="J40" i="8"/>
  <c r="F41" i="8"/>
  <c r="I41" i="8"/>
  <c r="J41" i="8"/>
  <c r="F42" i="8"/>
  <c r="I42" i="8"/>
  <c r="J42" i="8"/>
  <c r="F43" i="8"/>
  <c r="I43" i="8"/>
  <c r="J43" i="8"/>
  <c r="F44" i="8"/>
  <c r="I44" i="8"/>
  <c r="J44" i="8"/>
  <c r="F45" i="8"/>
  <c r="I45" i="8"/>
  <c r="J45" i="8"/>
  <c r="F46" i="8"/>
  <c r="I46" i="8"/>
  <c r="J46" i="8"/>
  <c r="F47" i="8"/>
  <c r="I47" i="8"/>
  <c r="J47" i="8"/>
  <c r="F48" i="8"/>
  <c r="I48" i="8"/>
  <c r="J48" i="8"/>
  <c r="F49" i="8"/>
  <c r="I49" i="8"/>
  <c r="J49" i="8"/>
  <c r="F50" i="8"/>
  <c r="I50" i="8"/>
  <c r="J50" i="8"/>
  <c r="F51" i="8"/>
  <c r="I51" i="8"/>
  <c r="J51" i="8"/>
  <c r="F52" i="8"/>
  <c r="I52" i="8"/>
  <c r="J52" i="8"/>
  <c r="F53" i="8"/>
  <c r="I53" i="8"/>
  <c r="J53" i="8"/>
  <c r="F54" i="8"/>
  <c r="I54" i="8"/>
  <c r="J54" i="8"/>
  <c r="F55" i="8"/>
  <c r="I55" i="8"/>
  <c r="J55" i="8"/>
  <c r="F56" i="8"/>
  <c r="I56" i="8"/>
  <c r="J56" i="8"/>
  <c r="F57" i="8"/>
  <c r="I57" i="8"/>
  <c r="J57" i="8"/>
  <c r="F58" i="8"/>
  <c r="I58" i="8"/>
  <c r="J58" i="8"/>
  <c r="F59" i="8"/>
  <c r="I59" i="8"/>
  <c r="J59" i="8"/>
  <c r="F60" i="8"/>
  <c r="I60" i="8"/>
  <c r="J60" i="8"/>
  <c r="F61" i="8"/>
  <c r="I61" i="8"/>
  <c r="J61" i="8"/>
  <c r="F62" i="8"/>
  <c r="I62" i="8"/>
  <c r="J62" i="8"/>
  <c r="F63" i="8"/>
  <c r="I63" i="8"/>
  <c r="J63" i="8"/>
  <c r="F64" i="8"/>
  <c r="I64" i="8"/>
  <c r="J64" i="8"/>
  <c r="F65" i="8"/>
  <c r="I65" i="8"/>
  <c r="J65" i="8"/>
  <c r="F66" i="8"/>
  <c r="I66" i="8"/>
  <c r="J66" i="8"/>
  <c r="F67" i="8"/>
  <c r="I67" i="8"/>
  <c r="J67" i="8"/>
  <c r="F68" i="8"/>
  <c r="I68" i="8"/>
  <c r="J68" i="8"/>
  <c r="F69" i="8"/>
  <c r="I69" i="8"/>
  <c r="J69" i="8"/>
  <c r="F70" i="8"/>
  <c r="I70" i="8"/>
  <c r="J70" i="8"/>
  <c r="F71" i="8"/>
  <c r="I71" i="8"/>
  <c r="J71" i="8"/>
  <c r="F72" i="8"/>
  <c r="I72" i="8"/>
  <c r="J72" i="8"/>
  <c r="F73" i="8"/>
  <c r="I73" i="8"/>
  <c r="J73" i="8"/>
  <c r="F74" i="8"/>
  <c r="I74" i="8"/>
  <c r="J74" i="8"/>
  <c r="F75" i="8"/>
  <c r="I75" i="8"/>
  <c r="J75" i="8"/>
  <c r="F76" i="8"/>
  <c r="I76" i="8"/>
  <c r="J76" i="8"/>
  <c r="F77" i="8"/>
  <c r="I77" i="8"/>
  <c r="J77" i="8"/>
  <c r="F78" i="8"/>
  <c r="I78" i="8"/>
  <c r="J78" i="8"/>
  <c r="F79" i="8"/>
  <c r="I79" i="8"/>
  <c r="J79" i="8"/>
  <c r="F80" i="8"/>
  <c r="I80" i="8"/>
  <c r="J80" i="8"/>
  <c r="F81" i="8"/>
  <c r="I81" i="8"/>
  <c r="J81" i="8"/>
  <c r="F82" i="8"/>
  <c r="I82" i="8"/>
  <c r="J82" i="8"/>
  <c r="F83" i="8"/>
  <c r="I83" i="8"/>
  <c r="J83" i="8"/>
  <c r="F84" i="8"/>
  <c r="I84" i="8"/>
  <c r="J84" i="8"/>
  <c r="F85" i="8"/>
  <c r="I85" i="8"/>
  <c r="J85" i="8"/>
  <c r="F86" i="8"/>
  <c r="I86" i="8"/>
  <c r="J86" i="8"/>
  <c r="F87" i="8"/>
  <c r="I87" i="8"/>
  <c r="J87" i="8"/>
  <c r="F88" i="8"/>
  <c r="I88" i="8"/>
  <c r="J88" i="8"/>
  <c r="F89" i="8"/>
  <c r="I89" i="8"/>
  <c r="J89" i="8"/>
  <c r="F90" i="8"/>
  <c r="I90" i="8"/>
  <c r="J90" i="8"/>
  <c r="F91" i="8"/>
  <c r="I91" i="8"/>
  <c r="J91" i="8"/>
  <c r="F92" i="8"/>
  <c r="I92" i="8"/>
  <c r="J92" i="8"/>
  <c r="F93" i="8"/>
  <c r="I93" i="8"/>
  <c r="J93" i="8"/>
  <c r="F94" i="8"/>
  <c r="I94" i="8"/>
  <c r="J94" i="8"/>
  <c r="F95" i="8"/>
  <c r="I95" i="8"/>
  <c r="J95" i="8"/>
  <c r="F96" i="8"/>
  <c r="I96" i="8"/>
  <c r="J96" i="8"/>
  <c r="F97" i="8"/>
  <c r="I97" i="8"/>
  <c r="J97" i="8"/>
  <c r="F98" i="8"/>
  <c r="I98" i="8"/>
  <c r="J98" i="8"/>
  <c r="F99" i="8"/>
  <c r="I99" i="8"/>
  <c r="J99" i="8"/>
  <c r="F100" i="8"/>
  <c r="I100" i="8"/>
  <c r="J100" i="8"/>
  <c r="F101" i="8"/>
  <c r="I101" i="8"/>
  <c r="J101" i="8"/>
  <c r="F102" i="8"/>
  <c r="I102" i="8"/>
  <c r="J102" i="8"/>
  <c r="F103" i="8"/>
  <c r="I103" i="8"/>
  <c r="J103" i="8"/>
  <c r="F104" i="8"/>
  <c r="I104" i="8"/>
  <c r="J104" i="8"/>
  <c r="F105" i="8"/>
  <c r="I105" i="8"/>
  <c r="J105" i="8"/>
  <c r="F106" i="8"/>
  <c r="I106" i="8"/>
  <c r="J106" i="8"/>
  <c r="F107" i="8"/>
  <c r="I107" i="8"/>
  <c r="J107" i="8"/>
  <c r="F108" i="8"/>
  <c r="I108" i="8"/>
  <c r="J108" i="8"/>
  <c r="F109" i="8"/>
  <c r="I109" i="8"/>
  <c r="J109" i="8"/>
  <c r="F110" i="8"/>
  <c r="I110" i="8"/>
  <c r="J110" i="8"/>
  <c r="F111" i="8"/>
  <c r="I111" i="8"/>
  <c r="J111" i="8"/>
  <c r="F112" i="8"/>
  <c r="I112" i="8"/>
  <c r="J112" i="8"/>
  <c r="F113" i="8"/>
  <c r="I113" i="8"/>
  <c r="J113" i="8"/>
  <c r="F114" i="8"/>
  <c r="I114" i="8"/>
  <c r="J114" i="8"/>
  <c r="F115" i="8"/>
  <c r="I115" i="8"/>
  <c r="J115" i="8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F1598C-FEC4-40AC-90BD-AF20DDE9622D}" keepAlive="1" name="Query - HNear_Simulazione_Celsius24_Milliatmosfere8 750_5Layers4Mobili_300+300Msteps" description="Connessione alla query 'HNear_Simulazione_Celsius24_Milliatmosfere8 750_5Layers4Mobili_300+300Msteps' nella cartella di lavoro." type="5" refreshedVersion="0" background="1">
    <dbPr connection="Provider=Microsoft.Mashup.OleDb.1;Data Source=$Workbook$;Location=&quot;HNear_Simulazione_Celsius24_Milliatmosfere8 750_5Layers4Mobili_300+300Msteps&quot;;Extended Properties=&quot;&quot;" command="SELECT * FROM [HNear_Simulazione_Celsius24_Milliatmosfere8 750_5Layers4Mobili_300+300Msteps]"/>
  </connection>
  <connection id="2" xr16:uid="{1C428B50-996E-4856-93DE-067FBF04C327}" keepAlive="1" name="Query - HNear_Simulazione_Celsius24_Milliatmosfere8 750_5Layers4Mobili_300+300Msteps (2)" description="Connessione alla query 'HNear_Simulazione_Celsius24_Milliatmosfere8 750_5Layers4Mobili_300+300Msteps (2)' nella cartella di lavoro." type="5" refreshedVersion="8" background="1" saveData="1">
    <dbPr connection="Provider=Microsoft.Mashup.OleDb.1;Data Source=$Workbook$;Location=&quot;HNear_Simulazione_Celsius24_Milliatmosfere8 750_5Layers4Mobili_300+300Msteps (2)&quot;;Extended Properties=&quot;&quot;" command="SELECT * FROM [HNear_Simulazione_Celsius24_Milliatmosfere8 750_5Layers4Mobili_300+300Msteps (2)]"/>
  </connection>
  <connection id="3" xr16:uid="{4017BB06-3152-41E8-85B2-D0F25ABB78FA}" keepAlive="1" name="Query - NaCl_Simulazione_Celsius24_Milliatmosfere8 750_5Layers4Mobili_300+300Msteps" description="Connessione alla query 'NaCl_Simulazione_Celsius24_Milliatmosfere8 750_5Layers4Mobili_300+300Msteps' nella cartella di lavoro." type="5" refreshedVersion="0" background="1">
    <dbPr connection="Provider=Microsoft.Mashup.OleDb.1;Data Source=$Workbook$;Location=&quot;NaCl_Simulazione_Celsius24_Milliatmosfere8 750_5Layers4Mobili_300+300Msteps&quot;;Extended Properties=&quot;&quot;" command="SELECT * FROM [NaCl_Simulazione_Celsius24_Milliatmosfere8 750_5Layers4Mobili_300+300Msteps]"/>
  </connection>
  <connection id="4" xr16:uid="{945FB817-02D5-4CDA-A9D2-659EACD6FCDF}" keepAlive="1" name="Query - Simulazione_Celsius24_Milliatmosfere8 750_5Layers4Mobili_300+300Msteps" description="Connessione alla query 'Simulazione_Celsius24_Milliatmosfere8 750_5Layers4Mobili_300+300Msteps' nella cartella di lavoro." type="5" refreshedVersion="0" background="1">
    <dbPr connection="Provider=Microsoft.Mashup.OleDb.1;Data Source=$Workbook$;Location=&quot;Simulazione_Celsius24_Milliatmosfere8 750_5Layers4Mobili_300+300Msteps&quot;;Extended Properties=&quot;&quot;" command="SELECT * FROM [Simulazione_Celsius24_Milliatmosfere8 750_5Layers4Mobili_300+300Msteps]"/>
  </connection>
  <connection id="5" xr16:uid="{A099E6FE-A3E2-4D60-B584-D8BE0BA1B168}" keepAlive="1" name="Query - Simulazione_Celsius24_Milliatmosfere8 750_5Layers4Mobili_300+300Msteps (2)" description="Connessione alla query 'Simulazione_Celsius24_Milliatmosfere8 750_5Layers4Mobili_300+300Msteps (2)' nella cartella di lavoro." type="5" refreshedVersion="8" background="1" saveData="1">
    <dbPr connection="Provider=Microsoft.Mashup.OleDb.1;Data Source=$Workbook$;Location=&quot;Simulazione_Celsius24_Milliatmosfere8 750_5Layers4Mobili_300+300Msteps (2)&quot;;Extended Properties=&quot;&quot;" command="SELECT * FROM [Simulazione_Celsius24_Milliatmosfere8 750_5Layers4Mobili_300+300Msteps (2)]"/>
  </connection>
</connections>
</file>

<file path=xl/sharedStrings.xml><?xml version="1.0" encoding="utf-8"?>
<sst xmlns="http://schemas.openxmlformats.org/spreadsheetml/2006/main" count="57" uniqueCount="18">
  <si>
    <r>
      <t>DENSIT</t>
    </r>
    <r>
      <rPr>
        <b/>
        <sz val="16"/>
        <color rgb="FFFF0000"/>
        <rFont val="Calibri"/>
        <family val="2"/>
      </rPr>
      <t>À REPLICA 1 -</t>
    </r>
    <r>
      <rPr>
        <b/>
        <sz val="16"/>
        <color rgb="FFFF0000"/>
        <rFont val="Calibri"/>
        <family val="2"/>
        <scheme val="minor"/>
      </rPr>
      <t xml:space="preserve"> 8.750MATM</t>
    </r>
  </si>
  <si>
    <t>Inferiore</t>
  </si>
  <si>
    <t>Superiore</t>
  </si>
  <si>
    <t>Media</t>
  </si>
  <si>
    <r>
      <t>Distanza (</t>
    </r>
    <r>
      <rPr>
        <b/>
        <sz val="11"/>
        <color theme="1"/>
        <rFont val="Calibri"/>
        <family val="2"/>
      </rPr>
      <t>Å)</t>
    </r>
  </si>
  <si>
    <t>d (g/ml)</t>
  </si>
  <si>
    <t>Column1</t>
  </si>
  <si>
    <t>Average N of H (positive z)</t>
  </si>
  <si>
    <t>Average N of H (negative z)</t>
  </si>
  <si>
    <t>Average Density (positive z)</t>
  </si>
  <si>
    <t>Average Density (negative z)</t>
  </si>
  <si>
    <t>n of Cl+Na Atoms (mean)</t>
  </si>
  <si>
    <t>n of Cl Atoms (mean)</t>
  </si>
  <si>
    <t>n of Cl Atoms</t>
  </si>
  <si>
    <t>n of cl Atoms</t>
  </si>
  <si>
    <t>n of Na Atoms (mean)</t>
  </si>
  <si>
    <t>n of Na Atoms</t>
  </si>
  <si>
    <r>
      <t>Distanza (</t>
    </r>
    <r>
      <rPr>
        <b/>
        <sz val="11"/>
        <color theme="1"/>
        <rFont val="Calibri"/>
        <family val="2"/>
      </rPr>
      <t>Å) da z=0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</si>
</sst>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replica 1 a 8.750matm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Ossigeno!$D$2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Ossigeno!$C$4:$C$55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8.1577121379918491</c:v>
                </c:pt>
              </c:numCache>
            </c:numRef>
          </c:xVal>
          <c:yVal>
            <c:numRef>
              <c:f>Ossigeno!$D$4:$D$55</c:f>
              <c:numCache>
                <c:formatCode>General</c:formatCode>
                <c:ptCount val="52"/>
                <c:pt idx="0">
                  <c:v>2.2865509094912914E-4</c:v>
                </c:pt>
                <c:pt idx="1">
                  <c:v>3.9887610309989338E-3</c:v>
                </c:pt>
                <c:pt idx="2">
                  <c:v>5.4470723888275056E-2</c:v>
                </c:pt>
                <c:pt idx="3">
                  <c:v>0.3587344315782211</c:v>
                </c:pt>
                <c:pt idx="4">
                  <c:v>1.2045550191200123</c:v>
                </c:pt>
                <c:pt idx="5">
                  <c:v>2.3151582019862302</c:v>
                </c:pt>
                <c:pt idx="6">
                  <c:v>2.8043022537637694</c:v>
                </c:pt>
                <c:pt idx="7">
                  <c:v>2.4086781341844237</c:v>
                </c:pt>
                <c:pt idx="8">
                  <c:v>1.7358478260034627</c:v>
                </c:pt>
                <c:pt idx="9">
                  <c:v>1.3845065756969768</c:v>
                </c:pt>
                <c:pt idx="10">
                  <c:v>1.4199735209150544</c:v>
                </c:pt>
                <c:pt idx="11">
                  <c:v>1.5344535031146318</c:v>
                </c:pt>
                <c:pt idx="12">
                  <c:v>1.4517565785569835</c:v>
                </c:pt>
                <c:pt idx="13">
                  <c:v>1.2018111580286228</c:v>
                </c:pt>
                <c:pt idx="14">
                  <c:v>0.92712017543506886</c:v>
                </c:pt>
                <c:pt idx="15">
                  <c:v>0.74163008443340006</c:v>
                </c:pt>
                <c:pt idx="16">
                  <c:v>0.65745960484239585</c:v>
                </c:pt>
                <c:pt idx="17">
                  <c:v>0.61843580265374465</c:v>
                </c:pt>
                <c:pt idx="18">
                  <c:v>0.61640331295616502</c:v>
                </c:pt>
                <c:pt idx="19">
                  <c:v>0.61325295392556423</c:v>
                </c:pt>
                <c:pt idx="20">
                  <c:v>0.62562573495777973</c:v>
                </c:pt>
                <c:pt idx="21">
                  <c:v>0.64158077908153166</c:v>
                </c:pt>
                <c:pt idx="22">
                  <c:v>0.66078780672202064</c:v>
                </c:pt>
                <c:pt idx="23">
                  <c:v>0.67450711217896842</c:v>
                </c:pt>
                <c:pt idx="24">
                  <c:v>0.68195110569567741</c:v>
                </c:pt>
                <c:pt idx="25">
                  <c:v>0.68723557890770781</c:v>
                </c:pt>
                <c:pt idx="26">
                  <c:v>0.67366871017882157</c:v>
                </c:pt>
                <c:pt idx="27">
                  <c:v>0.64955830114378865</c:v>
                </c:pt>
                <c:pt idx="28">
                  <c:v>0.61216049071350587</c:v>
                </c:pt>
                <c:pt idx="29">
                  <c:v>0.59089556725447467</c:v>
                </c:pt>
                <c:pt idx="30">
                  <c:v>0.56957983155428071</c:v>
                </c:pt>
                <c:pt idx="31">
                  <c:v>0.55735948724936457</c:v>
                </c:pt>
                <c:pt idx="32">
                  <c:v>0.53703459027585465</c:v>
                </c:pt>
                <c:pt idx="33">
                  <c:v>0.50880838960373731</c:v>
                </c:pt>
                <c:pt idx="34">
                  <c:v>0.46665963450621001</c:v>
                </c:pt>
                <c:pt idx="35">
                  <c:v>0.43040509952991074</c:v>
                </c:pt>
                <c:pt idx="36">
                  <c:v>0.40764121491961003</c:v>
                </c:pt>
                <c:pt idx="37">
                  <c:v>0.36722007606430135</c:v>
                </c:pt>
                <c:pt idx="38">
                  <c:v>0.34224585890892129</c:v>
                </c:pt>
                <c:pt idx="39">
                  <c:v>0.30873518502401159</c:v>
                </c:pt>
                <c:pt idx="40">
                  <c:v>0.28035654762459483</c:v>
                </c:pt>
                <c:pt idx="41">
                  <c:v>0.2559920773784124</c:v>
                </c:pt>
                <c:pt idx="42">
                  <c:v>0.23279628870740462</c:v>
                </c:pt>
                <c:pt idx="43">
                  <c:v>0.20896534700631286</c:v>
                </c:pt>
                <c:pt idx="44">
                  <c:v>0.18637930524503626</c:v>
                </c:pt>
                <c:pt idx="45">
                  <c:v>0.15734010869419199</c:v>
                </c:pt>
                <c:pt idx="46">
                  <c:v>0.14387486444946077</c:v>
                </c:pt>
                <c:pt idx="47">
                  <c:v>0.12431215111290519</c:v>
                </c:pt>
                <c:pt idx="48">
                  <c:v>0.1064008356547661</c:v>
                </c:pt>
                <c:pt idx="49">
                  <c:v>9.0420385409823098E-2</c:v>
                </c:pt>
                <c:pt idx="50">
                  <c:v>8.0003875710927805E-2</c:v>
                </c:pt>
                <c:pt idx="51">
                  <c:v>6.7300815102693673E-2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C-4029-9115-BAE2A811A7EF}"/>
            </c:ext>
          </c:extLst>
        </c:ser>
        <c:ser>
          <c:idx val="1"/>
          <c:order val="1"/>
          <c:tx>
            <c:strRef>
              <c:f>Ossigeno!$E$2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Ossigeno!$C$4:$C$55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8.1577121379918491</c:v>
                </c:pt>
              </c:numCache>
            </c:numRef>
          </c:xVal>
          <c:yVal>
            <c:numRef>
              <c:f>Ossigeno!$E$4:$E$55</c:f>
              <c:numCache>
                <c:formatCode>General</c:formatCode>
                <c:ptCount val="52"/>
                <c:pt idx="0">
                  <c:v>2.2865509094912914E-4</c:v>
                </c:pt>
                <c:pt idx="1">
                  <c:v>3.8363243036995147E-3</c:v>
                </c:pt>
                <c:pt idx="2">
                  <c:v>5.0761430190706669E-2</c:v>
                </c:pt>
                <c:pt idx="3">
                  <c:v>0.34280479357543175</c:v>
                </c:pt>
                <c:pt idx="4">
                  <c:v>1.1574266642635289</c:v>
                </c:pt>
                <c:pt idx="5">
                  <c:v>2.2398036464553432</c:v>
                </c:pt>
                <c:pt idx="6">
                  <c:v>2.7459443933267682</c:v>
                </c:pt>
                <c:pt idx="7">
                  <c:v>2.3922657798734388</c:v>
                </c:pt>
                <c:pt idx="8">
                  <c:v>1.7293184528482637</c:v>
                </c:pt>
                <c:pt idx="9">
                  <c:v>1.4312538387352114</c:v>
                </c:pt>
                <c:pt idx="10">
                  <c:v>1.5058208045063521</c:v>
                </c:pt>
                <c:pt idx="11">
                  <c:v>1.6133649156107572</c:v>
                </c:pt>
                <c:pt idx="12">
                  <c:v>1.4810498363201963</c:v>
                </c:pt>
                <c:pt idx="13">
                  <c:v>1.1891335035418082</c:v>
                </c:pt>
                <c:pt idx="14">
                  <c:v>0.8887315262765777</c:v>
                </c:pt>
                <c:pt idx="15">
                  <c:v>0.69188489909110218</c:v>
                </c:pt>
                <c:pt idx="16">
                  <c:v>0.60146451368082177</c:v>
                </c:pt>
                <c:pt idx="17">
                  <c:v>0.56724246840210213</c:v>
                </c:pt>
                <c:pt idx="18">
                  <c:v>0.56261855434119457</c:v>
                </c:pt>
                <c:pt idx="19">
                  <c:v>0.54958521415709416</c:v>
                </c:pt>
                <c:pt idx="20">
                  <c:v>0.5396768268818698</c:v>
                </c:pt>
                <c:pt idx="21">
                  <c:v>0.54994089985361805</c:v>
                </c:pt>
                <c:pt idx="22">
                  <c:v>0.55819788924951141</c:v>
                </c:pt>
                <c:pt idx="23">
                  <c:v>0.56137365440107445</c:v>
                </c:pt>
                <c:pt idx="24">
                  <c:v>0.56828411937223555</c:v>
                </c:pt>
                <c:pt idx="25">
                  <c:v>0.54773056730853864</c:v>
                </c:pt>
                <c:pt idx="26">
                  <c:v>0.51609994639314694</c:v>
                </c:pt>
                <c:pt idx="27">
                  <c:v>0.47326522602277227</c:v>
                </c:pt>
                <c:pt idx="28">
                  <c:v>0.43571497886442789</c:v>
                </c:pt>
                <c:pt idx="29">
                  <c:v>0.40299189473697777</c:v>
                </c:pt>
                <c:pt idx="30">
                  <c:v>0.36594977000321882</c:v>
                </c:pt>
                <c:pt idx="31">
                  <c:v>0.35032500545579054</c:v>
                </c:pt>
                <c:pt idx="32">
                  <c:v>0.3195073804195831</c:v>
                </c:pt>
                <c:pt idx="33">
                  <c:v>0.2898838430808085</c:v>
                </c:pt>
                <c:pt idx="34">
                  <c:v>0.26772970538046775</c:v>
                </c:pt>
                <c:pt idx="35">
                  <c:v>0.23767426398151956</c:v>
                </c:pt>
                <c:pt idx="36">
                  <c:v>0.21206489379445492</c:v>
                </c:pt>
                <c:pt idx="37">
                  <c:v>0.1866333664571766</c:v>
                </c:pt>
                <c:pt idx="38">
                  <c:v>0.1686204265141204</c:v>
                </c:pt>
                <c:pt idx="39">
                  <c:v>0.15220807220869895</c:v>
                </c:pt>
                <c:pt idx="40">
                  <c:v>0.13782820759986633</c:v>
                </c:pt>
                <c:pt idx="41">
                  <c:v>0.11905308402084656</c:v>
                </c:pt>
                <c:pt idx="42">
                  <c:v>0.1050034989881088</c:v>
                </c:pt>
                <c:pt idx="43">
                  <c:v>8.6304593772662544E-2</c:v>
                </c:pt>
                <c:pt idx="44">
                  <c:v>7.2407445467224232E-2</c:v>
                </c:pt>
                <c:pt idx="45">
                  <c:v>6.1889311283564286E-2</c:v>
                </c:pt>
                <c:pt idx="46">
                  <c:v>4.9719779220801896E-2</c:v>
                </c:pt>
                <c:pt idx="47">
                  <c:v>4.0751418431327319E-2</c:v>
                </c:pt>
                <c:pt idx="48">
                  <c:v>3.4476106490859956E-2</c:v>
                </c:pt>
                <c:pt idx="49">
                  <c:v>2.7845108853411425E-2</c:v>
                </c:pt>
                <c:pt idx="50">
                  <c:v>2.3195788670702915E-2</c:v>
                </c:pt>
                <c:pt idx="51">
                  <c:v>1.9359464367026267E-2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DC-4029-9115-BAE2A811A7EF}"/>
            </c:ext>
          </c:extLst>
        </c:ser>
        <c:ser>
          <c:idx val="2"/>
          <c:order val="2"/>
          <c:tx>
            <c:strRef>
              <c:f>Ossigeno!$F$2</c:f>
              <c:strCache>
                <c:ptCount val="1"/>
                <c:pt idx="0">
                  <c:v>Media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Ossigeno!$C$4:$C$55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8.1577121379918491</c:v>
                </c:pt>
              </c:numCache>
            </c:numRef>
          </c:xVal>
          <c:yVal>
            <c:numRef>
              <c:f>Ossigeno!$F$4:$F$55</c:f>
              <c:numCache>
                <c:formatCode>General</c:formatCode>
                <c:ptCount val="52"/>
                <c:pt idx="0">
                  <c:v>2.2865509094912914E-4</c:v>
                </c:pt>
                <c:pt idx="1">
                  <c:v>3.9125426673492242E-3</c:v>
                </c:pt>
                <c:pt idx="2">
                  <c:v>5.2616077039490866E-2</c:v>
                </c:pt>
                <c:pt idx="3">
                  <c:v>0.35076961257682643</c:v>
                </c:pt>
                <c:pt idx="4">
                  <c:v>1.1809908416917705</c:v>
                </c:pt>
                <c:pt idx="5">
                  <c:v>2.2774809242207867</c:v>
                </c:pt>
                <c:pt idx="6">
                  <c:v>2.7751233235452686</c:v>
                </c:pt>
                <c:pt idx="7">
                  <c:v>2.4004719570289312</c:v>
                </c:pt>
                <c:pt idx="8">
                  <c:v>1.7325831394258633</c:v>
                </c:pt>
                <c:pt idx="9">
                  <c:v>1.4078802072160941</c:v>
                </c:pt>
                <c:pt idx="10">
                  <c:v>1.4628971627107032</c:v>
                </c:pt>
                <c:pt idx="11">
                  <c:v>1.5739092093626945</c:v>
                </c:pt>
                <c:pt idx="12">
                  <c:v>1.46640320743859</c:v>
                </c:pt>
                <c:pt idx="13">
                  <c:v>1.1954723307852155</c:v>
                </c:pt>
                <c:pt idx="14">
                  <c:v>0.90792585085582322</c:v>
                </c:pt>
                <c:pt idx="15">
                  <c:v>0.71675749176225112</c:v>
                </c:pt>
                <c:pt idx="16">
                  <c:v>0.62946205926160881</c:v>
                </c:pt>
                <c:pt idx="17">
                  <c:v>0.59283913552792344</c:v>
                </c:pt>
                <c:pt idx="18">
                  <c:v>0.58951093364867979</c:v>
                </c:pt>
                <c:pt idx="19">
                  <c:v>0.58141908404132914</c:v>
                </c:pt>
                <c:pt idx="20">
                  <c:v>0.58265128091982477</c:v>
                </c:pt>
                <c:pt idx="21">
                  <c:v>0.59576083946757485</c:v>
                </c:pt>
                <c:pt idx="22">
                  <c:v>0.60949284798576597</c:v>
                </c:pt>
                <c:pt idx="23">
                  <c:v>0.61794038329002143</c:v>
                </c:pt>
                <c:pt idx="24">
                  <c:v>0.62511761253395648</c:v>
                </c:pt>
                <c:pt idx="25">
                  <c:v>0.61748307310812323</c:v>
                </c:pt>
                <c:pt idx="26">
                  <c:v>0.59488432828598425</c:v>
                </c:pt>
                <c:pt idx="27">
                  <c:v>0.56141176358328049</c:v>
                </c:pt>
                <c:pt idx="28">
                  <c:v>0.52393773478896688</c:v>
                </c:pt>
                <c:pt idx="29">
                  <c:v>0.4969437309957262</c:v>
                </c:pt>
                <c:pt idx="30">
                  <c:v>0.46776480077874977</c:v>
                </c:pt>
                <c:pt idx="31">
                  <c:v>0.45384224635257753</c:v>
                </c:pt>
                <c:pt idx="32">
                  <c:v>0.4282709853477189</c:v>
                </c:pt>
                <c:pt idx="33">
                  <c:v>0.39934611634227291</c:v>
                </c:pt>
                <c:pt idx="34">
                  <c:v>0.36719466994333888</c:v>
                </c:pt>
                <c:pt idx="35">
                  <c:v>0.33403968175571513</c:v>
                </c:pt>
                <c:pt idx="36">
                  <c:v>0.30985305435703248</c:v>
                </c:pt>
                <c:pt idx="37">
                  <c:v>0.27692672126073897</c:v>
                </c:pt>
                <c:pt idx="38">
                  <c:v>0.25543314271152084</c:v>
                </c:pt>
                <c:pt idx="39">
                  <c:v>0.23047162861635528</c:v>
                </c:pt>
                <c:pt idx="40">
                  <c:v>0.2090923776122306</c:v>
                </c:pt>
                <c:pt idx="41">
                  <c:v>0.18752258069962949</c:v>
                </c:pt>
                <c:pt idx="42">
                  <c:v>0.16889989384775672</c:v>
                </c:pt>
                <c:pt idx="43">
                  <c:v>0.1476349703894877</c:v>
                </c:pt>
                <c:pt idx="44">
                  <c:v>0.12939337535613024</c:v>
                </c:pt>
                <c:pt idx="45">
                  <c:v>0.10961470998887814</c:v>
                </c:pt>
                <c:pt idx="46">
                  <c:v>9.6797321835131331E-2</c:v>
                </c:pt>
                <c:pt idx="47">
                  <c:v>8.2531784772116257E-2</c:v>
                </c:pt>
                <c:pt idx="48">
                  <c:v>7.0438471072813036E-2</c:v>
                </c:pt>
                <c:pt idx="49">
                  <c:v>5.9132747131617258E-2</c:v>
                </c:pt>
                <c:pt idx="50">
                  <c:v>5.1599832190815362E-2</c:v>
                </c:pt>
                <c:pt idx="51">
                  <c:v>4.3330139734859968E-2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DC-4029-9115-BAE2A811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0576"/>
        <c:axId val="174961152"/>
      </c:scatterChart>
      <c:valAx>
        <c:axId val="174960576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1152"/>
        <c:crosses val="autoZero"/>
        <c:crossBetween val="midCat"/>
        <c:majorUnit val="0.5"/>
      </c:valAx>
      <c:valAx>
        <c:axId val="174961152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057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replica 1 a 8.750matm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Idrogeno!$D$2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Idrogeno!$C$4:$C$55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8.1577121379918491</c:v>
                </c:pt>
              </c:numCache>
            </c:numRef>
          </c:xVal>
          <c:yVal>
            <c:numRef>
              <c:f>Idrogeno!$D$4:$D$55</c:f>
              <c:numCache>
                <c:formatCode>General</c:formatCode>
                <c:ptCount val="52"/>
                <c:pt idx="0">
                  <c:v>0.48551104454466765</c:v>
                </c:pt>
                <c:pt idx="1">
                  <c:v>0.59142917875224077</c:v>
                </c:pt>
                <c:pt idx="2">
                  <c:v>0.89165335527680045</c:v>
                </c:pt>
                <c:pt idx="3">
                  <c:v>1.1118482387445472</c:v>
                </c:pt>
                <c:pt idx="4">
                  <c:v>1.1787679714149109</c:v>
                </c:pt>
                <c:pt idx="5">
                  <c:v>1.1213247232874648</c:v>
                </c:pt>
                <c:pt idx="6">
                  <c:v>1.0589780930774904</c:v>
                </c:pt>
                <c:pt idx="7">
                  <c:v>1.1267362278655924</c:v>
                </c:pt>
                <c:pt idx="8">
                  <c:v>1.3611585412101057</c:v>
                </c:pt>
                <c:pt idx="9">
                  <c:v>1.6654222915746757</c:v>
                </c:pt>
                <c:pt idx="10">
                  <c:v>1.8662831140848875</c:v>
                </c:pt>
                <c:pt idx="11">
                  <c:v>1.8678074815716843</c:v>
                </c:pt>
                <c:pt idx="12">
                  <c:v>1.7069867117146589</c:v>
                </c:pt>
                <c:pt idx="13">
                  <c:v>1.4116405111478478</c:v>
                </c:pt>
                <c:pt idx="14">
                  <c:v>1.1230777458972809</c:v>
                </c:pt>
                <c:pt idx="15">
                  <c:v>0.89091657765818211</c:v>
                </c:pt>
                <c:pt idx="16">
                  <c:v>0.74323077431238671</c:v>
                </c:pt>
                <c:pt idx="17">
                  <c:v>0.6549444907020926</c:v>
                </c:pt>
                <c:pt idx="18">
                  <c:v>0.5821305370827824</c:v>
                </c:pt>
                <c:pt idx="19">
                  <c:v>0.54051530469323938</c:v>
                </c:pt>
                <c:pt idx="20">
                  <c:v>0.52585597069521361</c:v>
                </c:pt>
                <c:pt idx="21">
                  <c:v>0.51361021855128219</c:v>
                </c:pt>
                <c:pt idx="22">
                  <c:v>0.51564270853367744</c:v>
                </c:pt>
                <c:pt idx="23">
                  <c:v>0.51439780841946037</c:v>
                </c:pt>
                <c:pt idx="24">
                  <c:v>0.52321373371809976</c:v>
                </c:pt>
                <c:pt idx="25">
                  <c:v>0.52616084419257292</c:v>
                </c:pt>
                <c:pt idx="26">
                  <c:v>0.52268020509772106</c:v>
                </c:pt>
                <c:pt idx="27">
                  <c:v>0.51932659662676883</c:v>
                </c:pt>
                <c:pt idx="28">
                  <c:v>0.51233991231228515</c:v>
                </c:pt>
                <c:pt idx="29">
                  <c:v>0.49778220281337898</c:v>
                </c:pt>
                <c:pt idx="30">
                  <c:v>0.46452558547643674</c:v>
                </c:pt>
                <c:pt idx="31">
                  <c:v>0.42260547958953443</c:v>
                </c:pt>
                <c:pt idx="32">
                  <c:v>0.37877991434413666</c:v>
                </c:pt>
                <c:pt idx="33">
                  <c:v>0.33576734509169692</c:v>
                </c:pt>
                <c:pt idx="34">
                  <c:v>0.29679434967926782</c:v>
                </c:pt>
                <c:pt idx="35">
                  <c:v>0.27372558837908167</c:v>
                </c:pt>
                <c:pt idx="36">
                  <c:v>0.24153602828289672</c:v>
                </c:pt>
                <c:pt idx="37">
                  <c:v>0.22392958381039776</c:v>
                </c:pt>
                <c:pt idx="38">
                  <c:v>0.20296953086694663</c:v>
                </c:pt>
                <c:pt idx="39">
                  <c:v>0.18025645531367962</c:v>
                </c:pt>
                <c:pt idx="40">
                  <c:v>0.16361544358281843</c:v>
                </c:pt>
                <c:pt idx="41">
                  <c:v>0.14778742784491533</c:v>
                </c:pt>
                <c:pt idx="42">
                  <c:v>0.13264537747607064</c:v>
                </c:pt>
                <c:pt idx="43">
                  <c:v>0.1164616759912484</c:v>
                </c:pt>
                <c:pt idx="44">
                  <c:v>0.10231046448882139</c:v>
                </c:pt>
                <c:pt idx="45">
                  <c:v>9.2351263575084608E-2</c:v>
                </c:pt>
                <c:pt idx="46">
                  <c:v>8.2061783039208622E-2</c:v>
                </c:pt>
                <c:pt idx="47">
                  <c:v>6.9511157397917897E-2</c:v>
                </c:pt>
                <c:pt idx="48">
                  <c:v>6.1330385218776963E-2</c:v>
                </c:pt>
                <c:pt idx="49">
                  <c:v>5.3683141660014803E-2</c:v>
                </c:pt>
                <c:pt idx="50">
                  <c:v>4.7458641088929318E-2</c:v>
                </c:pt>
                <c:pt idx="51">
                  <c:v>3.9582742407147681E-2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D4-459D-B26A-9A507FE4989B}"/>
            </c:ext>
          </c:extLst>
        </c:ser>
        <c:ser>
          <c:idx val="1"/>
          <c:order val="1"/>
          <c:tx>
            <c:strRef>
              <c:f>Idrogeno!$E$2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Idrogeno!$C$4:$C$55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8.1577121379918491</c:v>
                </c:pt>
              </c:numCache>
            </c:numRef>
          </c:xVal>
          <c:yVal>
            <c:numRef>
              <c:f>Idrogeno!$E$4:$E$55</c:f>
              <c:numCache>
                <c:formatCode>General</c:formatCode>
                <c:ptCount val="52"/>
                <c:pt idx="0">
                  <c:v>0.47318907402639643</c:v>
                </c:pt>
                <c:pt idx="1">
                  <c:v>0.57651578350641541</c:v>
                </c:pt>
                <c:pt idx="2">
                  <c:v>0.87607940078669677</c:v>
                </c:pt>
                <c:pt idx="3">
                  <c:v>1.1066145770398792</c:v>
                </c:pt>
                <c:pt idx="4">
                  <c:v>1.1735597158350231</c:v>
                </c:pt>
                <c:pt idx="5">
                  <c:v>1.1094346568904525</c:v>
                </c:pt>
                <c:pt idx="6">
                  <c:v>1.058165097084532</c:v>
                </c:pt>
                <c:pt idx="7">
                  <c:v>1.1227474662751415</c:v>
                </c:pt>
                <c:pt idx="8">
                  <c:v>1.3696695930113856</c:v>
                </c:pt>
                <c:pt idx="9">
                  <c:v>1.6618146218559244</c:v>
                </c:pt>
                <c:pt idx="10">
                  <c:v>1.8662068957105475</c:v>
                </c:pt>
                <c:pt idx="11">
                  <c:v>1.874133606641889</c:v>
                </c:pt>
                <c:pt idx="12">
                  <c:v>1.6809962460647796</c:v>
                </c:pt>
                <c:pt idx="13">
                  <c:v>1.396955771025042</c:v>
                </c:pt>
                <c:pt idx="14">
                  <c:v>1.1077324465301965</c:v>
                </c:pt>
                <c:pt idx="15">
                  <c:v>0.88598778945087375</c:v>
                </c:pt>
                <c:pt idx="16">
                  <c:v>0.74254480894332819</c:v>
                </c:pt>
                <c:pt idx="17">
                  <c:v>0.64602694090433344</c:v>
                </c:pt>
                <c:pt idx="18">
                  <c:v>0.57204430554514585</c:v>
                </c:pt>
                <c:pt idx="19">
                  <c:v>0.52240073772514162</c:v>
                </c:pt>
                <c:pt idx="20">
                  <c:v>0.49882385392935663</c:v>
                </c:pt>
                <c:pt idx="21">
                  <c:v>0.49437778209286704</c:v>
                </c:pt>
                <c:pt idx="22">
                  <c:v>0.49280260235651074</c:v>
                </c:pt>
                <c:pt idx="23">
                  <c:v>0.4950129352123655</c:v>
                </c:pt>
                <c:pt idx="24">
                  <c:v>0.49699461294520098</c:v>
                </c:pt>
                <c:pt idx="25">
                  <c:v>0.49613080470268284</c:v>
                </c:pt>
                <c:pt idx="26">
                  <c:v>0.48114119108251791</c:v>
                </c:pt>
                <c:pt idx="27">
                  <c:v>0.48109037883295797</c:v>
                </c:pt>
                <c:pt idx="28">
                  <c:v>0.47141064529180049</c:v>
                </c:pt>
                <c:pt idx="29">
                  <c:v>0.45764052566107266</c:v>
                </c:pt>
                <c:pt idx="30">
                  <c:v>0.42916025978275912</c:v>
                </c:pt>
                <c:pt idx="31">
                  <c:v>0.39018726437032997</c:v>
                </c:pt>
                <c:pt idx="32">
                  <c:v>0.35220510782431863</c:v>
                </c:pt>
                <c:pt idx="33">
                  <c:v>0.31717006175278029</c:v>
                </c:pt>
                <c:pt idx="34">
                  <c:v>0.27989927670060721</c:v>
                </c:pt>
                <c:pt idx="35">
                  <c:v>0.25472180704368597</c:v>
                </c:pt>
                <c:pt idx="36">
                  <c:v>0.22913783939028562</c:v>
                </c:pt>
                <c:pt idx="37">
                  <c:v>0.20530689434670116</c:v>
                </c:pt>
                <c:pt idx="38">
                  <c:v>0.18226353917129492</c:v>
                </c:pt>
                <c:pt idx="39">
                  <c:v>0.16666417855641133</c:v>
                </c:pt>
                <c:pt idx="40">
                  <c:v>0.14674577672893774</c:v>
                </c:pt>
                <c:pt idx="41">
                  <c:v>0.13655792069218153</c:v>
                </c:pt>
                <c:pt idx="42">
                  <c:v>0.11862119659754335</c:v>
                </c:pt>
                <c:pt idx="43">
                  <c:v>0.10520676271373464</c:v>
                </c:pt>
                <c:pt idx="44">
                  <c:v>9.7940611026671578E-2</c:v>
                </c:pt>
                <c:pt idx="45">
                  <c:v>8.3738587274684695E-2</c:v>
                </c:pt>
                <c:pt idx="46">
                  <c:v>7.6548653961961477E-2</c:v>
                </c:pt>
                <c:pt idx="47">
                  <c:v>6.6411610174765115E-2</c:v>
                </c:pt>
                <c:pt idx="48">
                  <c:v>5.8535711492983485E-2</c:v>
                </c:pt>
                <c:pt idx="49">
                  <c:v>4.9999253566923391E-2</c:v>
                </c:pt>
                <c:pt idx="50">
                  <c:v>4.2072542635581876E-2</c:v>
                </c:pt>
                <c:pt idx="51">
                  <c:v>3.495882769719847E-2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D4-459D-B26A-9A507FE4989B}"/>
            </c:ext>
          </c:extLst>
        </c:ser>
        <c:ser>
          <c:idx val="2"/>
          <c:order val="2"/>
          <c:tx>
            <c:strRef>
              <c:f>Idrogeno!$F$2</c:f>
              <c:strCache>
                <c:ptCount val="1"/>
                <c:pt idx="0">
                  <c:v>Media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Idrogeno!$C$4:$C$55</c:f>
              <c:numCache>
                <c:formatCode>General</c:formatCode>
                <c:ptCount val="52"/>
                <c:pt idx="0">
                  <c:v>1.78271213799185</c:v>
                </c:pt>
                <c:pt idx="1">
                  <c:v>1.90771213799185</c:v>
                </c:pt>
                <c:pt idx="2">
                  <c:v>2.03271213799185</c:v>
                </c:pt>
                <c:pt idx="3">
                  <c:v>2.15771213799185</c:v>
                </c:pt>
                <c:pt idx="4">
                  <c:v>2.28271213799185</c:v>
                </c:pt>
                <c:pt idx="5">
                  <c:v>2.40771213799185</c:v>
                </c:pt>
                <c:pt idx="6">
                  <c:v>2.53271213799185</c:v>
                </c:pt>
                <c:pt idx="7">
                  <c:v>2.65771213799185</c:v>
                </c:pt>
                <c:pt idx="8">
                  <c:v>2.78271213799185</c:v>
                </c:pt>
                <c:pt idx="9">
                  <c:v>2.90771213799185</c:v>
                </c:pt>
                <c:pt idx="10">
                  <c:v>3.03271213799185</c:v>
                </c:pt>
                <c:pt idx="11">
                  <c:v>3.15771213799185</c:v>
                </c:pt>
                <c:pt idx="12">
                  <c:v>3.28271213799185</c:v>
                </c:pt>
                <c:pt idx="13">
                  <c:v>3.40771213799185</c:v>
                </c:pt>
                <c:pt idx="14">
                  <c:v>3.53271213799185</c:v>
                </c:pt>
                <c:pt idx="15">
                  <c:v>3.65771213799185</c:v>
                </c:pt>
                <c:pt idx="16">
                  <c:v>3.78271213799185</c:v>
                </c:pt>
                <c:pt idx="17">
                  <c:v>3.90771213799185</c:v>
                </c:pt>
                <c:pt idx="18">
                  <c:v>4.03271213799185</c:v>
                </c:pt>
                <c:pt idx="19">
                  <c:v>4.15771213799185</c:v>
                </c:pt>
                <c:pt idx="20">
                  <c:v>4.28271213799185</c:v>
                </c:pt>
                <c:pt idx="21">
                  <c:v>4.40771213799185</c:v>
                </c:pt>
                <c:pt idx="22">
                  <c:v>4.53271213799185</c:v>
                </c:pt>
                <c:pt idx="23">
                  <c:v>4.65771213799185</c:v>
                </c:pt>
                <c:pt idx="24">
                  <c:v>4.78271213799185</c:v>
                </c:pt>
                <c:pt idx="25">
                  <c:v>4.90771213799185</c:v>
                </c:pt>
                <c:pt idx="26">
                  <c:v>5.03271213799185</c:v>
                </c:pt>
                <c:pt idx="27">
                  <c:v>5.15771213799185</c:v>
                </c:pt>
                <c:pt idx="28">
                  <c:v>5.28271213799185</c:v>
                </c:pt>
                <c:pt idx="29">
                  <c:v>5.40771213799185</c:v>
                </c:pt>
                <c:pt idx="30">
                  <c:v>5.53271213799185</c:v>
                </c:pt>
                <c:pt idx="31">
                  <c:v>5.65771213799185</c:v>
                </c:pt>
                <c:pt idx="32">
                  <c:v>5.78271213799185</c:v>
                </c:pt>
                <c:pt idx="33">
                  <c:v>5.90771213799185</c:v>
                </c:pt>
                <c:pt idx="34">
                  <c:v>6.03271213799185</c:v>
                </c:pt>
                <c:pt idx="35">
                  <c:v>6.15771213799185</c:v>
                </c:pt>
                <c:pt idx="36">
                  <c:v>6.28271213799185</c:v>
                </c:pt>
                <c:pt idx="37">
                  <c:v>6.40771213799185</c:v>
                </c:pt>
                <c:pt idx="38">
                  <c:v>6.53271213799185</c:v>
                </c:pt>
                <c:pt idx="39">
                  <c:v>6.65771213799185</c:v>
                </c:pt>
                <c:pt idx="40">
                  <c:v>6.78271213799185</c:v>
                </c:pt>
                <c:pt idx="41">
                  <c:v>6.90771213799185</c:v>
                </c:pt>
                <c:pt idx="42">
                  <c:v>7.03271213799185</c:v>
                </c:pt>
                <c:pt idx="43">
                  <c:v>7.15771213799185</c:v>
                </c:pt>
                <c:pt idx="44">
                  <c:v>7.28271213799185</c:v>
                </c:pt>
                <c:pt idx="45">
                  <c:v>7.40771213799185</c:v>
                </c:pt>
                <c:pt idx="46">
                  <c:v>7.53271213799185</c:v>
                </c:pt>
                <c:pt idx="47">
                  <c:v>7.65771213799185</c:v>
                </c:pt>
                <c:pt idx="48">
                  <c:v>7.78271213799185</c:v>
                </c:pt>
                <c:pt idx="49">
                  <c:v>7.90771213799185</c:v>
                </c:pt>
                <c:pt idx="50">
                  <c:v>8.0327121379918509</c:v>
                </c:pt>
                <c:pt idx="51">
                  <c:v>8.1577121379918491</c:v>
                </c:pt>
              </c:numCache>
            </c:numRef>
          </c:xVal>
          <c:yVal>
            <c:numRef>
              <c:f>Idrogeno!$F$4:$F$55</c:f>
              <c:numCache>
                <c:formatCode>General</c:formatCode>
                <c:ptCount val="52"/>
                <c:pt idx="0">
                  <c:v>0.47935005928553204</c:v>
                </c:pt>
                <c:pt idx="1">
                  <c:v>0.58397248112932809</c:v>
                </c:pt>
                <c:pt idx="2">
                  <c:v>0.88386637803174861</c:v>
                </c:pt>
                <c:pt idx="3">
                  <c:v>1.1092314078922132</c:v>
                </c:pt>
                <c:pt idx="4">
                  <c:v>1.1761638436249671</c:v>
                </c:pt>
                <c:pt idx="5">
                  <c:v>1.1153796900889588</c:v>
                </c:pt>
                <c:pt idx="6">
                  <c:v>1.0585715950810113</c:v>
                </c:pt>
                <c:pt idx="7">
                  <c:v>1.124741847070367</c:v>
                </c:pt>
                <c:pt idx="8">
                  <c:v>1.3654140671107458</c:v>
                </c:pt>
                <c:pt idx="9">
                  <c:v>1.6636184567153001</c:v>
                </c:pt>
                <c:pt idx="10">
                  <c:v>1.8662450048977175</c:v>
                </c:pt>
                <c:pt idx="11">
                  <c:v>1.8709705441067865</c:v>
                </c:pt>
                <c:pt idx="12">
                  <c:v>1.6939914788897192</c:v>
                </c:pt>
                <c:pt idx="13">
                  <c:v>1.404298141086445</c:v>
                </c:pt>
                <c:pt idx="14">
                  <c:v>1.1154050962137387</c:v>
                </c:pt>
                <c:pt idx="15">
                  <c:v>0.88845218355452793</c:v>
                </c:pt>
                <c:pt idx="16">
                  <c:v>0.74288779162785745</c:v>
                </c:pt>
                <c:pt idx="17">
                  <c:v>0.65048571580321302</c:v>
                </c:pt>
                <c:pt idx="18">
                  <c:v>0.57708742131396407</c:v>
                </c:pt>
                <c:pt idx="19">
                  <c:v>0.5314580212091905</c:v>
                </c:pt>
                <c:pt idx="20">
                  <c:v>0.51233991231228515</c:v>
                </c:pt>
                <c:pt idx="21">
                  <c:v>0.50399400032207464</c:v>
                </c:pt>
                <c:pt idx="22">
                  <c:v>0.50422265544509415</c:v>
                </c:pt>
                <c:pt idx="23">
                  <c:v>0.50470537181591291</c:v>
                </c:pt>
                <c:pt idx="24">
                  <c:v>0.51010417333165037</c:v>
                </c:pt>
                <c:pt idx="25">
                  <c:v>0.51114582444762791</c:v>
                </c:pt>
                <c:pt idx="26">
                  <c:v>0.50191069809011946</c:v>
                </c:pt>
                <c:pt idx="27">
                  <c:v>0.50020848772986337</c:v>
                </c:pt>
                <c:pt idx="28">
                  <c:v>0.49187527880204285</c:v>
                </c:pt>
                <c:pt idx="29">
                  <c:v>0.47771136423722582</c:v>
                </c:pt>
                <c:pt idx="30">
                  <c:v>0.44684292262959791</c:v>
                </c:pt>
                <c:pt idx="31">
                  <c:v>0.40639637197993217</c:v>
                </c:pt>
                <c:pt idx="32">
                  <c:v>0.36549251108422764</c:v>
                </c:pt>
                <c:pt idx="33">
                  <c:v>0.3264687034222386</c:v>
                </c:pt>
                <c:pt idx="34">
                  <c:v>0.28834681318993749</c:v>
                </c:pt>
                <c:pt idx="35">
                  <c:v>0.26422369771138382</c:v>
                </c:pt>
                <c:pt idx="36">
                  <c:v>0.23533693383659116</c:v>
                </c:pt>
                <c:pt idx="37">
                  <c:v>0.21461823907854946</c:v>
                </c:pt>
                <c:pt idx="38">
                  <c:v>0.19261653501912079</c:v>
                </c:pt>
                <c:pt idx="39">
                  <c:v>0.17346031693504549</c:v>
                </c:pt>
                <c:pt idx="40">
                  <c:v>0.15518061015587808</c:v>
                </c:pt>
                <c:pt idx="41">
                  <c:v>0.14217267426854843</c:v>
                </c:pt>
                <c:pt idx="42">
                  <c:v>0.12563328703680698</c:v>
                </c:pt>
                <c:pt idx="43">
                  <c:v>0.11083421935249152</c:v>
                </c:pt>
                <c:pt idx="44">
                  <c:v>0.10012553775774649</c:v>
                </c:pt>
                <c:pt idx="45">
                  <c:v>8.8044925424884651E-2</c:v>
                </c:pt>
                <c:pt idx="46">
                  <c:v>7.9305218500585056E-2</c:v>
                </c:pt>
                <c:pt idx="47">
                  <c:v>6.7961383786341506E-2</c:v>
                </c:pt>
                <c:pt idx="48">
                  <c:v>5.9933048355880224E-2</c:v>
                </c:pt>
                <c:pt idx="49">
                  <c:v>5.18411976134691E-2</c:v>
                </c:pt>
                <c:pt idx="50">
                  <c:v>4.4765591862255594E-2</c:v>
                </c:pt>
                <c:pt idx="51">
                  <c:v>3.7270785052173072E-2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D4-459D-B26A-9A507FE49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0576"/>
        <c:axId val="174961152"/>
      </c:scatterChart>
      <c:valAx>
        <c:axId val="174960576"/>
        <c:scaling>
          <c:orientation val="minMax"/>
          <c:max val="8"/>
          <c:min val="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1152"/>
        <c:crosses val="autoZero"/>
        <c:crossBetween val="midCat"/>
        <c:majorUnit val="0.5"/>
      </c:valAx>
      <c:valAx>
        <c:axId val="174961152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057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H replica 1 a 8.750matm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Near'!$D$2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2.7946737257934827E-4</c:v>
                </c:pt>
                <c:pt idx="11">
                  <c:v>2.4643941036542527E-3</c:v>
                </c:pt>
                <c:pt idx="12">
                  <c:v>2.2128734683328391E-2</c:v>
                </c:pt>
                <c:pt idx="13">
                  <c:v>9.3316696316722375E-2</c:v>
                </c:pt>
                <c:pt idx="14">
                  <c:v>0.25774513589249892</c:v>
                </c:pt>
                <c:pt idx="15">
                  <c:v>0.51597298815581671</c:v>
                </c:pt>
                <c:pt idx="16">
                  <c:v>0.81685772392465483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6-42D2-8647-1B27A7569E63}"/>
            </c:ext>
          </c:extLst>
        </c:ser>
        <c:ser>
          <c:idx val="1"/>
          <c:order val="1"/>
          <c:tx>
            <c:strRef>
              <c:f>'Idrogeno Near'!$E$2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2.5406124779940751E-5</c:v>
                </c:pt>
                <c:pt idx="10">
                  <c:v>1.2703062389970375E-4</c:v>
                </c:pt>
                <c:pt idx="11">
                  <c:v>2.2103328558548451E-3</c:v>
                </c:pt>
                <c:pt idx="12">
                  <c:v>2.256063880458738E-2</c:v>
                </c:pt>
                <c:pt idx="13">
                  <c:v>9.2351263575084608E-2</c:v>
                </c:pt>
                <c:pt idx="14">
                  <c:v>0.24966598821247771</c:v>
                </c:pt>
                <c:pt idx="15">
                  <c:v>0.50075471941263217</c:v>
                </c:pt>
                <c:pt idx="16">
                  <c:v>0.79920046720259619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6-42D2-8647-1B27A7569E63}"/>
            </c:ext>
          </c:extLst>
        </c:ser>
        <c:ser>
          <c:idx val="2"/>
          <c:order val="2"/>
          <c:tx>
            <c:strRef>
              <c:f>'Idrogeno Near'!$F$2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1.2703062389970376E-5</c:v>
                </c:pt>
                <c:pt idx="10">
                  <c:v>2.0324899823952601E-4</c:v>
                </c:pt>
                <c:pt idx="11">
                  <c:v>2.3373634797545489E-3</c:v>
                </c:pt>
                <c:pt idx="12">
                  <c:v>2.2344686743957884E-2</c:v>
                </c:pt>
                <c:pt idx="13">
                  <c:v>9.2833979945903491E-2</c:v>
                </c:pt>
                <c:pt idx="14">
                  <c:v>0.25370556205248829</c:v>
                </c:pt>
                <c:pt idx="15">
                  <c:v>0.50836385378422444</c:v>
                </c:pt>
                <c:pt idx="16">
                  <c:v>0.80802909556362557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6-42D2-8647-1B27A7569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H replica 1 a 8.750matm (zoom)</a:t>
            </a:r>
          </a:p>
        </c:rich>
      </c:tx>
      <c:layout>
        <c:manualLayout>
          <c:xMode val="edge"/>
          <c:yMode val="edge"/>
          <c:x val="0.154570142983241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Near'!$D$2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Near'!$D$4:$D$20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2.7946737257934827E-4</c:v>
                </c:pt>
                <c:pt idx="11">
                  <c:v>2.4643941036542527E-3</c:v>
                </c:pt>
                <c:pt idx="12">
                  <c:v>2.2128734683328391E-2</c:v>
                </c:pt>
                <c:pt idx="13">
                  <c:v>9.3316696316722375E-2</c:v>
                </c:pt>
                <c:pt idx="14">
                  <c:v>0.25774513589249892</c:v>
                </c:pt>
                <c:pt idx="15">
                  <c:v>0.51597298815581671</c:v>
                </c:pt>
                <c:pt idx="16">
                  <c:v>0.81685772392465483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9-4E9A-88F3-31784ED8C793}"/>
            </c:ext>
          </c:extLst>
        </c:ser>
        <c:ser>
          <c:idx val="1"/>
          <c:order val="1"/>
          <c:tx>
            <c:strRef>
              <c:f>'Idrogeno Near'!$E$2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Near'!$E$4:$E$20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2.5406124779940751E-5</c:v>
                </c:pt>
                <c:pt idx="10">
                  <c:v>1.2703062389970375E-4</c:v>
                </c:pt>
                <c:pt idx="11">
                  <c:v>2.2103328558548451E-3</c:v>
                </c:pt>
                <c:pt idx="12">
                  <c:v>2.256063880458738E-2</c:v>
                </c:pt>
                <c:pt idx="13">
                  <c:v>9.2351263575084608E-2</c:v>
                </c:pt>
                <c:pt idx="14">
                  <c:v>0.24966598821247771</c:v>
                </c:pt>
                <c:pt idx="15">
                  <c:v>0.50075471941263217</c:v>
                </c:pt>
                <c:pt idx="16">
                  <c:v>0.79920046720259619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9-4E9A-88F3-31784ED8C793}"/>
            </c:ext>
          </c:extLst>
        </c:ser>
        <c:ser>
          <c:idx val="2"/>
          <c:order val="2"/>
          <c:tx>
            <c:strRef>
              <c:f>'Idrogeno Near'!$F$2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'Idrogeno Near'!$C$4:$C$20</c:f>
              <c:numCache>
                <c:formatCode>General</c:formatCode>
                <c:ptCount val="17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</c:numCache>
            </c:numRef>
          </c:xVal>
          <c:yVal>
            <c:numRef>
              <c:f>'Idrogeno Near'!$F$4:$F$20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1.2703062389970376E-5</c:v>
                </c:pt>
                <c:pt idx="10">
                  <c:v>2.0324899823952601E-4</c:v>
                </c:pt>
                <c:pt idx="11">
                  <c:v>2.3373634797545489E-3</c:v>
                </c:pt>
                <c:pt idx="12">
                  <c:v>2.2344686743957884E-2</c:v>
                </c:pt>
                <c:pt idx="13">
                  <c:v>9.2833979945903491E-2</c:v>
                </c:pt>
                <c:pt idx="14">
                  <c:v>0.25370556205248829</c:v>
                </c:pt>
                <c:pt idx="15">
                  <c:v>0.50836385378422444</c:v>
                </c:pt>
                <c:pt idx="16">
                  <c:v>0.80802909556362557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9-4E9A-88F3-31784ED8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Densità replica 1 a 8.750matm</a:t>
            </a:r>
          </a:p>
        </c:rich>
      </c:tx>
      <c:layout>
        <c:manualLayout>
          <c:xMode val="edge"/>
          <c:yMode val="edge"/>
          <c:x val="0.1936298278920668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'Idrogeno Near+Far'!$D$2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xVal>
            <c:numRef>
              <c:f>'Idrogeno Near+Far'!$C$4:$C$69</c:f>
              <c:numCache>
                <c:formatCode>General</c:formatCode>
                <c:ptCount val="6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2.2499999999999991</c:v>
                </c:pt>
                <c:pt idx="18">
                  <c:v>2.3749999999999991</c:v>
                </c:pt>
                <c:pt idx="19">
                  <c:v>2.4999999999999991</c:v>
                </c:pt>
                <c:pt idx="20">
                  <c:v>2.6249999999999991</c:v>
                </c:pt>
                <c:pt idx="21">
                  <c:v>2.7499999999999991</c:v>
                </c:pt>
                <c:pt idx="22">
                  <c:v>2.8749999999999991</c:v>
                </c:pt>
                <c:pt idx="23">
                  <c:v>2.9999999999999991</c:v>
                </c:pt>
                <c:pt idx="24">
                  <c:v>3.1249999999999991</c:v>
                </c:pt>
                <c:pt idx="25">
                  <c:v>3.2499999999999991</c:v>
                </c:pt>
                <c:pt idx="26">
                  <c:v>3.3749999999999991</c:v>
                </c:pt>
                <c:pt idx="27">
                  <c:v>3.4999999999999991</c:v>
                </c:pt>
                <c:pt idx="28">
                  <c:v>3.6249999999999991</c:v>
                </c:pt>
                <c:pt idx="29">
                  <c:v>3.7499999999999991</c:v>
                </c:pt>
                <c:pt idx="30">
                  <c:v>3.8749999999999991</c:v>
                </c:pt>
                <c:pt idx="31">
                  <c:v>3.9999999999999991</c:v>
                </c:pt>
                <c:pt idx="32">
                  <c:v>4.1249999999999991</c:v>
                </c:pt>
                <c:pt idx="33">
                  <c:v>4.2499999999999991</c:v>
                </c:pt>
                <c:pt idx="34">
                  <c:v>4.3749999999999991</c:v>
                </c:pt>
                <c:pt idx="35">
                  <c:v>4.4999999999999991</c:v>
                </c:pt>
                <c:pt idx="36">
                  <c:v>4.6249999999999991</c:v>
                </c:pt>
                <c:pt idx="37">
                  <c:v>4.7499999999999991</c:v>
                </c:pt>
                <c:pt idx="38">
                  <c:v>4.8749999999999991</c:v>
                </c:pt>
                <c:pt idx="39">
                  <c:v>4.9999999999999991</c:v>
                </c:pt>
                <c:pt idx="40">
                  <c:v>5.1249999999999991</c:v>
                </c:pt>
                <c:pt idx="41">
                  <c:v>5.2499999999999991</c:v>
                </c:pt>
                <c:pt idx="42">
                  <c:v>5.3749999999999991</c:v>
                </c:pt>
                <c:pt idx="43">
                  <c:v>5.4999999999999991</c:v>
                </c:pt>
                <c:pt idx="44">
                  <c:v>5.6249999999999991</c:v>
                </c:pt>
                <c:pt idx="45">
                  <c:v>5.7499999999999991</c:v>
                </c:pt>
                <c:pt idx="46">
                  <c:v>5.8749999999999991</c:v>
                </c:pt>
                <c:pt idx="47">
                  <c:v>5.9999999999999991</c:v>
                </c:pt>
                <c:pt idx="48">
                  <c:v>6.1249999999999991</c:v>
                </c:pt>
                <c:pt idx="49">
                  <c:v>6.2499999999999991</c:v>
                </c:pt>
                <c:pt idx="50">
                  <c:v>6.3749999999999991</c:v>
                </c:pt>
                <c:pt idx="51">
                  <c:v>6.4999999999999991</c:v>
                </c:pt>
                <c:pt idx="52">
                  <c:v>6.6249999999999991</c:v>
                </c:pt>
                <c:pt idx="53">
                  <c:v>6.7499999999999991</c:v>
                </c:pt>
                <c:pt idx="54">
                  <c:v>6.8749999999999991</c:v>
                </c:pt>
                <c:pt idx="55">
                  <c:v>6.9999999999999991</c:v>
                </c:pt>
                <c:pt idx="56">
                  <c:v>7.1249999999999991</c:v>
                </c:pt>
                <c:pt idx="57">
                  <c:v>7.2499999999999991</c:v>
                </c:pt>
                <c:pt idx="58">
                  <c:v>7.3749999999999991</c:v>
                </c:pt>
                <c:pt idx="59">
                  <c:v>7.4999999999999991</c:v>
                </c:pt>
                <c:pt idx="60">
                  <c:v>7.6249999999999991</c:v>
                </c:pt>
                <c:pt idx="61">
                  <c:v>7.7499999999999991</c:v>
                </c:pt>
                <c:pt idx="62">
                  <c:v>7.8749999999999991</c:v>
                </c:pt>
                <c:pt idx="63">
                  <c:v>7.9999999999999991</c:v>
                </c:pt>
                <c:pt idx="64">
                  <c:v>8.125</c:v>
                </c:pt>
                <c:pt idx="65">
                  <c:v>8.25</c:v>
                </c:pt>
              </c:numCache>
            </c:numRef>
          </c:xVal>
          <c:yVal>
            <c:numRef>
              <c:f>'Idrogeno Near+Far'!$D$4:$D$69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2.7946737257934827E-4</c:v>
                </c:pt>
                <c:pt idx="10">
                  <c:v>2.4643941036542527E-3</c:v>
                </c:pt>
                <c:pt idx="11">
                  <c:v>2.2128734683328391E-2</c:v>
                </c:pt>
                <c:pt idx="12">
                  <c:v>9.3316696316722375E-2</c:v>
                </c:pt>
                <c:pt idx="13">
                  <c:v>0.25774513589249892</c:v>
                </c:pt>
                <c:pt idx="14">
                  <c:v>0.51597298815581671</c:v>
                </c:pt>
                <c:pt idx="15">
                  <c:v>0.81685772392465483</c:v>
                </c:pt>
                <c:pt idx="16">
                  <c:v>1.0613916749315846</c:v>
                </c:pt>
                <c:pt idx="17">
                  <c:v>1.1707142298596698</c:v>
                </c:pt>
                <c:pt idx="18">
                  <c:v>1.1444188907124309</c:v>
                </c:pt>
                <c:pt idx="19">
                  <c:v>1.0651263752742359</c:v>
                </c:pt>
                <c:pt idx="20">
                  <c:v>1.0932509554056307</c:v>
                </c:pt>
                <c:pt idx="21">
                  <c:v>1.2865407527314192</c:v>
                </c:pt>
                <c:pt idx="22">
                  <c:v>1.5784317203281588</c:v>
                </c:pt>
                <c:pt idx="23">
                  <c:v>1.8305112903947307</c:v>
                </c:pt>
                <c:pt idx="24">
                  <c:v>1.8874718221513582</c:v>
                </c:pt>
                <c:pt idx="25">
                  <c:v>1.7659543273289016</c:v>
                </c:pt>
                <c:pt idx="26">
                  <c:v>1.495658565795112</c:v>
                </c:pt>
                <c:pt idx="27">
                  <c:v>1.2024972919593755</c:v>
                </c:pt>
                <c:pt idx="28">
                  <c:v>0.9442694396960577</c:v>
                </c:pt>
                <c:pt idx="29">
                  <c:v>0.78200052072657622</c:v>
                </c:pt>
                <c:pt idx="30">
                  <c:v>0.67201740655421283</c:v>
                </c:pt>
                <c:pt idx="31">
                  <c:v>0.59618012408608956</c:v>
                </c:pt>
                <c:pt idx="32">
                  <c:v>0.55337080383188941</c:v>
                </c:pt>
                <c:pt idx="33">
                  <c:v>0.52788846067760886</c:v>
                </c:pt>
                <c:pt idx="34">
                  <c:v>0.51096798157416834</c:v>
                </c:pt>
                <c:pt idx="35">
                  <c:v>0.52029202936840657</c:v>
                </c:pt>
                <c:pt idx="36">
                  <c:v>0.51272100418398425</c:v>
                </c:pt>
                <c:pt idx="37">
                  <c:v>0.51925037825242892</c:v>
                </c:pt>
                <c:pt idx="38">
                  <c:v>0.52407754196061773</c:v>
                </c:pt>
                <c:pt idx="39">
                  <c:v>0.52199423972866266</c:v>
                </c:pt>
                <c:pt idx="40">
                  <c:v>0.52580515844565368</c:v>
                </c:pt>
                <c:pt idx="41">
                  <c:v>0.51368643692562188</c:v>
                </c:pt>
                <c:pt idx="42">
                  <c:v>0.50433698300660379</c:v>
                </c:pt>
                <c:pt idx="43">
                  <c:v>0.47318907402639643</c:v>
                </c:pt>
                <c:pt idx="44">
                  <c:v>0.43543557260340454</c:v>
                </c:pt>
                <c:pt idx="45">
                  <c:v>0.38937426837737188</c:v>
                </c:pt>
                <c:pt idx="46">
                  <c:v>0.34999477496846371</c:v>
                </c:pt>
                <c:pt idx="47">
                  <c:v>0.30360319112029194</c:v>
                </c:pt>
                <c:pt idx="48">
                  <c:v>0.28307504229809988</c:v>
                </c:pt>
                <c:pt idx="49">
                  <c:v>0.24740484310706298</c:v>
                </c:pt>
                <c:pt idx="50">
                  <c:v>0.22824862502298765</c:v>
                </c:pt>
                <c:pt idx="51">
                  <c:v>0.20685666795827756</c:v>
                </c:pt>
                <c:pt idx="52">
                  <c:v>0.19001240722917684</c:v>
                </c:pt>
                <c:pt idx="53">
                  <c:v>0.1671468949272302</c:v>
                </c:pt>
                <c:pt idx="54">
                  <c:v>0.1516237526866864</c:v>
                </c:pt>
                <c:pt idx="55">
                  <c:v>0.13711685543734023</c:v>
                </c:pt>
                <c:pt idx="56">
                  <c:v>0.11912931909314216</c:v>
                </c:pt>
                <c:pt idx="57">
                  <c:v>0.1054354178367541</c:v>
                </c:pt>
                <c:pt idx="58">
                  <c:v>9.552702917257723E-2</c:v>
                </c:pt>
                <c:pt idx="59">
                  <c:v>8.5364579260600926E-2</c:v>
                </c:pt>
                <c:pt idx="60">
                  <c:v>7.3372888364468869E-2</c:v>
                </c:pt>
                <c:pt idx="61">
                  <c:v>6.3210438452492579E-2</c:v>
                </c:pt>
                <c:pt idx="62">
                  <c:v>5.4216670280393557E-2</c:v>
                </c:pt>
                <c:pt idx="63">
                  <c:v>5.091387405900126E-2</c:v>
                </c:pt>
                <c:pt idx="64">
                  <c:v>4.0167083277086325E-2</c:v>
                </c:pt>
                <c:pt idx="65">
                  <c:v>1.1051664279274225E-2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A-4AD2-BC32-DCBB55B0763B}"/>
            </c:ext>
          </c:extLst>
        </c:ser>
        <c:ser>
          <c:idx val="1"/>
          <c:order val="1"/>
          <c:tx>
            <c:strRef>
              <c:f>'Idrogeno Near+Far'!$E$2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'Idrogeno Near+Far'!$C$4:$C$69</c:f>
              <c:numCache>
                <c:formatCode>General</c:formatCode>
                <c:ptCount val="6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2.2499999999999991</c:v>
                </c:pt>
                <c:pt idx="18">
                  <c:v>2.3749999999999991</c:v>
                </c:pt>
                <c:pt idx="19">
                  <c:v>2.4999999999999991</c:v>
                </c:pt>
                <c:pt idx="20">
                  <c:v>2.6249999999999991</c:v>
                </c:pt>
                <c:pt idx="21">
                  <c:v>2.7499999999999991</c:v>
                </c:pt>
                <c:pt idx="22">
                  <c:v>2.8749999999999991</c:v>
                </c:pt>
                <c:pt idx="23">
                  <c:v>2.9999999999999991</c:v>
                </c:pt>
                <c:pt idx="24">
                  <c:v>3.1249999999999991</c:v>
                </c:pt>
                <c:pt idx="25">
                  <c:v>3.2499999999999991</c:v>
                </c:pt>
                <c:pt idx="26">
                  <c:v>3.3749999999999991</c:v>
                </c:pt>
                <c:pt idx="27">
                  <c:v>3.4999999999999991</c:v>
                </c:pt>
                <c:pt idx="28">
                  <c:v>3.6249999999999991</c:v>
                </c:pt>
                <c:pt idx="29">
                  <c:v>3.7499999999999991</c:v>
                </c:pt>
                <c:pt idx="30">
                  <c:v>3.8749999999999991</c:v>
                </c:pt>
                <c:pt idx="31">
                  <c:v>3.9999999999999991</c:v>
                </c:pt>
                <c:pt idx="32">
                  <c:v>4.1249999999999991</c:v>
                </c:pt>
                <c:pt idx="33">
                  <c:v>4.2499999999999991</c:v>
                </c:pt>
                <c:pt idx="34">
                  <c:v>4.3749999999999991</c:v>
                </c:pt>
                <c:pt idx="35">
                  <c:v>4.4999999999999991</c:v>
                </c:pt>
                <c:pt idx="36">
                  <c:v>4.6249999999999991</c:v>
                </c:pt>
                <c:pt idx="37">
                  <c:v>4.7499999999999991</c:v>
                </c:pt>
                <c:pt idx="38">
                  <c:v>4.8749999999999991</c:v>
                </c:pt>
                <c:pt idx="39">
                  <c:v>4.9999999999999991</c:v>
                </c:pt>
                <c:pt idx="40">
                  <c:v>5.1249999999999991</c:v>
                </c:pt>
                <c:pt idx="41">
                  <c:v>5.2499999999999991</c:v>
                </c:pt>
                <c:pt idx="42">
                  <c:v>5.3749999999999991</c:v>
                </c:pt>
                <c:pt idx="43">
                  <c:v>5.4999999999999991</c:v>
                </c:pt>
                <c:pt idx="44">
                  <c:v>5.6249999999999991</c:v>
                </c:pt>
                <c:pt idx="45">
                  <c:v>5.7499999999999991</c:v>
                </c:pt>
                <c:pt idx="46">
                  <c:v>5.8749999999999991</c:v>
                </c:pt>
                <c:pt idx="47">
                  <c:v>5.9999999999999991</c:v>
                </c:pt>
                <c:pt idx="48">
                  <c:v>6.1249999999999991</c:v>
                </c:pt>
                <c:pt idx="49">
                  <c:v>6.2499999999999991</c:v>
                </c:pt>
                <c:pt idx="50">
                  <c:v>6.3749999999999991</c:v>
                </c:pt>
                <c:pt idx="51">
                  <c:v>6.4999999999999991</c:v>
                </c:pt>
                <c:pt idx="52">
                  <c:v>6.6249999999999991</c:v>
                </c:pt>
                <c:pt idx="53">
                  <c:v>6.7499999999999991</c:v>
                </c:pt>
                <c:pt idx="54">
                  <c:v>6.8749999999999991</c:v>
                </c:pt>
                <c:pt idx="55">
                  <c:v>6.9999999999999991</c:v>
                </c:pt>
                <c:pt idx="56">
                  <c:v>7.1249999999999991</c:v>
                </c:pt>
                <c:pt idx="57">
                  <c:v>7.2499999999999991</c:v>
                </c:pt>
                <c:pt idx="58">
                  <c:v>7.3749999999999991</c:v>
                </c:pt>
                <c:pt idx="59">
                  <c:v>7.4999999999999991</c:v>
                </c:pt>
                <c:pt idx="60">
                  <c:v>7.6249999999999991</c:v>
                </c:pt>
                <c:pt idx="61">
                  <c:v>7.7499999999999991</c:v>
                </c:pt>
                <c:pt idx="62">
                  <c:v>7.8749999999999991</c:v>
                </c:pt>
                <c:pt idx="63">
                  <c:v>7.9999999999999991</c:v>
                </c:pt>
                <c:pt idx="64">
                  <c:v>8.125</c:v>
                </c:pt>
                <c:pt idx="65">
                  <c:v>8.25</c:v>
                </c:pt>
              </c:numCache>
            </c:numRef>
          </c:xVal>
          <c:yVal>
            <c:numRef>
              <c:f>'Idrogeno Near+Far'!$E$4:$E$69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2.5406124779940751E-5</c:v>
                </c:pt>
                <c:pt idx="9">
                  <c:v>1.2703062389970375E-4</c:v>
                </c:pt>
                <c:pt idx="10">
                  <c:v>2.2103328558548451E-3</c:v>
                </c:pt>
                <c:pt idx="11">
                  <c:v>2.256063880458738E-2</c:v>
                </c:pt>
                <c:pt idx="12">
                  <c:v>9.2351263575084608E-2</c:v>
                </c:pt>
                <c:pt idx="13">
                  <c:v>0.24966598821247771</c:v>
                </c:pt>
                <c:pt idx="14">
                  <c:v>0.50075471941263217</c:v>
                </c:pt>
                <c:pt idx="15">
                  <c:v>0.79920046720259619</c:v>
                </c:pt>
                <c:pt idx="16">
                  <c:v>1.0595370278226488</c:v>
                </c:pt>
                <c:pt idx="17">
                  <c:v>1.1651248824080827</c:v>
                </c:pt>
                <c:pt idx="18">
                  <c:v>1.1303693037091238</c:v>
                </c:pt>
                <c:pt idx="19">
                  <c:v>1.0613408626820247</c:v>
                </c:pt>
                <c:pt idx="20">
                  <c:v>1.0895416611877591</c:v>
                </c:pt>
                <c:pt idx="21">
                  <c:v>1.2865661588561994</c:v>
                </c:pt>
                <c:pt idx="22">
                  <c:v>1.5884163273666754</c:v>
                </c:pt>
                <c:pt idx="23">
                  <c:v>1.8346524887338613</c:v>
                </c:pt>
                <c:pt idx="24">
                  <c:v>1.8918416756135079</c:v>
                </c:pt>
                <c:pt idx="25">
                  <c:v>1.7428093476543753</c:v>
                </c:pt>
                <c:pt idx="26">
                  <c:v>1.473733080110023</c:v>
                </c:pt>
                <c:pt idx="27">
                  <c:v>1.1839254147452389</c:v>
                </c:pt>
                <c:pt idx="28">
                  <c:v>0.94101745572422524</c:v>
                </c:pt>
                <c:pt idx="29">
                  <c:v>0.77953612662292193</c:v>
                </c:pt>
                <c:pt idx="30">
                  <c:v>0.66574209373356752</c:v>
                </c:pt>
                <c:pt idx="31">
                  <c:v>0.58987940514066428</c:v>
                </c:pt>
                <c:pt idx="32">
                  <c:v>0.5328426550096973</c:v>
                </c:pt>
                <c:pt idx="33">
                  <c:v>0.50527700962346156</c:v>
                </c:pt>
                <c:pt idx="34">
                  <c:v>0.49148148386795365</c:v>
                </c:pt>
                <c:pt idx="35">
                  <c:v>0.49010955312983701</c:v>
                </c:pt>
                <c:pt idx="36">
                  <c:v>0.49879844780457672</c:v>
                </c:pt>
                <c:pt idx="37">
                  <c:v>0.49651189657438199</c:v>
                </c:pt>
                <c:pt idx="38">
                  <c:v>0.49768057831425921</c:v>
                </c:pt>
                <c:pt idx="39">
                  <c:v>0.48500292204906881</c:v>
                </c:pt>
                <c:pt idx="40">
                  <c:v>0.48012494609132023</c:v>
                </c:pt>
                <c:pt idx="41">
                  <c:v>0.47428153739193385</c:v>
                </c:pt>
                <c:pt idx="42">
                  <c:v>0.46114657088070449</c:v>
                </c:pt>
                <c:pt idx="43">
                  <c:v>0.44112654455411121</c:v>
                </c:pt>
                <c:pt idx="44">
                  <c:v>0.39862209779727037</c:v>
                </c:pt>
                <c:pt idx="45">
                  <c:v>0.36432382934435037</c:v>
                </c:pt>
                <c:pt idx="46">
                  <c:v>0.32593517480185991</c:v>
                </c:pt>
                <c:pt idx="47">
                  <c:v>0.2892995428691853</c:v>
                </c:pt>
                <c:pt idx="48">
                  <c:v>0.26259770572546759</c:v>
                </c:pt>
                <c:pt idx="49">
                  <c:v>0.23482881134099234</c:v>
                </c:pt>
                <c:pt idx="50">
                  <c:v>0.21125192754520733</c:v>
                </c:pt>
                <c:pt idx="51">
                  <c:v>0.19031728072653611</c:v>
                </c:pt>
                <c:pt idx="52">
                  <c:v>0.16986535027868385</c:v>
                </c:pt>
                <c:pt idx="53">
                  <c:v>0.15032804032290936</c:v>
                </c:pt>
                <c:pt idx="54">
                  <c:v>0.13975909241445406</c:v>
                </c:pt>
                <c:pt idx="55">
                  <c:v>0.12220346019151498</c:v>
                </c:pt>
                <c:pt idx="56">
                  <c:v>0.11064367341664194</c:v>
                </c:pt>
                <c:pt idx="57">
                  <c:v>0.10004931938340667</c:v>
                </c:pt>
                <c:pt idx="58">
                  <c:v>8.5517016009280564E-2</c:v>
                </c:pt>
                <c:pt idx="59">
                  <c:v>8.0359572678952593E-2</c:v>
                </c:pt>
                <c:pt idx="60">
                  <c:v>6.8113820535021144E-2</c:v>
                </c:pt>
                <c:pt idx="61">
                  <c:v>6.1101730095757492E-2</c:v>
                </c:pt>
                <c:pt idx="62">
                  <c:v>5.2158774173218361E-2</c:v>
                </c:pt>
                <c:pt idx="63">
                  <c:v>4.4460718364896304E-2</c:v>
                </c:pt>
                <c:pt idx="64">
                  <c:v>3.6330758435315275E-2</c:v>
                </c:pt>
                <c:pt idx="65">
                  <c:v>8.9175497977592045E-3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6A-4AD2-BC32-DCBB55B0763B}"/>
            </c:ext>
          </c:extLst>
        </c:ser>
        <c:ser>
          <c:idx val="2"/>
          <c:order val="2"/>
          <c:tx>
            <c:strRef>
              <c:f>'Idrogeno Near+Far'!$F$2</c:f>
              <c:strCache>
                <c:ptCount val="1"/>
                <c:pt idx="0">
                  <c:v>Media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'Idrogeno Near+Far'!$C$4:$C$69</c:f>
              <c:numCache>
                <c:formatCode>General</c:formatCode>
                <c:ptCount val="66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2.2499999999999991</c:v>
                </c:pt>
                <c:pt idx="18">
                  <c:v>2.3749999999999991</c:v>
                </c:pt>
                <c:pt idx="19">
                  <c:v>2.4999999999999991</c:v>
                </c:pt>
                <c:pt idx="20">
                  <c:v>2.6249999999999991</c:v>
                </c:pt>
                <c:pt idx="21">
                  <c:v>2.7499999999999991</c:v>
                </c:pt>
                <c:pt idx="22">
                  <c:v>2.8749999999999991</c:v>
                </c:pt>
                <c:pt idx="23">
                  <c:v>2.9999999999999991</c:v>
                </c:pt>
                <c:pt idx="24">
                  <c:v>3.1249999999999991</c:v>
                </c:pt>
                <c:pt idx="25">
                  <c:v>3.2499999999999991</c:v>
                </c:pt>
                <c:pt idx="26">
                  <c:v>3.3749999999999991</c:v>
                </c:pt>
                <c:pt idx="27">
                  <c:v>3.4999999999999991</c:v>
                </c:pt>
                <c:pt idx="28">
                  <c:v>3.6249999999999991</c:v>
                </c:pt>
                <c:pt idx="29">
                  <c:v>3.7499999999999991</c:v>
                </c:pt>
                <c:pt idx="30">
                  <c:v>3.8749999999999991</c:v>
                </c:pt>
                <c:pt idx="31">
                  <c:v>3.9999999999999991</c:v>
                </c:pt>
                <c:pt idx="32">
                  <c:v>4.1249999999999991</c:v>
                </c:pt>
                <c:pt idx="33">
                  <c:v>4.2499999999999991</c:v>
                </c:pt>
                <c:pt idx="34">
                  <c:v>4.3749999999999991</c:v>
                </c:pt>
                <c:pt idx="35">
                  <c:v>4.4999999999999991</c:v>
                </c:pt>
                <c:pt idx="36">
                  <c:v>4.6249999999999991</c:v>
                </c:pt>
                <c:pt idx="37">
                  <c:v>4.7499999999999991</c:v>
                </c:pt>
                <c:pt idx="38">
                  <c:v>4.8749999999999991</c:v>
                </c:pt>
                <c:pt idx="39">
                  <c:v>4.9999999999999991</c:v>
                </c:pt>
                <c:pt idx="40">
                  <c:v>5.1249999999999991</c:v>
                </c:pt>
                <c:pt idx="41">
                  <c:v>5.2499999999999991</c:v>
                </c:pt>
                <c:pt idx="42">
                  <c:v>5.3749999999999991</c:v>
                </c:pt>
                <c:pt idx="43">
                  <c:v>5.4999999999999991</c:v>
                </c:pt>
                <c:pt idx="44">
                  <c:v>5.6249999999999991</c:v>
                </c:pt>
                <c:pt idx="45">
                  <c:v>5.7499999999999991</c:v>
                </c:pt>
                <c:pt idx="46">
                  <c:v>5.8749999999999991</c:v>
                </c:pt>
                <c:pt idx="47">
                  <c:v>5.9999999999999991</c:v>
                </c:pt>
                <c:pt idx="48">
                  <c:v>6.1249999999999991</c:v>
                </c:pt>
                <c:pt idx="49">
                  <c:v>6.2499999999999991</c:v>
                </c:pt>
                <c:pt idx="50">
                  <c:v>6.3749999999999991</c:v>
                </c:pt>
                <c:pt idx="51">
                  <c:v>6.4999999999999991</c:v>
                </c:pt>
                <c:pt idx="52">
                  <c:v>6.6249999999999991</c:v>
                </c:pt>
                <c:pt idx="53">
                  <c:v>6.7499999999999991</c:v>
                </c:pt>
                <c:pt idx="54">
                  <c:v>6.8749999999999991</c:v>
                </c:pt>
                <c:pt idx="55">
                  <c:v>6.9999999999999991</c:v>
                </c:pt>
                <c:pt idx="56">
                  <c:v>7.1249999999999991</c:v>
                </c:pt>
                <c:pt idx="57">
                  <c:v>7.2499999999999991</c:v>
                </c:pt>
                <c:pt idx="58">
                  <c:v>7.3749999999999991</c:v>
                </c:pt>
                <c:pt idx="59">
                  <c:v>7.4999999999999991</c:v>
                </c:pt>
                <c:pt idx="60">
                  <c:v>7.6249999999999991</c:v>
                </c:pt>
                <c:pt idx="61">
                  <c:v>7.7499999999999991</c:v>
                </c:pt>
                <c:pt idx="62">
                  <c:v>7.8749999999999991</c:v>
                </c:pt>
                <c:pt idx="63">
                  <c:v>7.9999999999999991</c:v>
                </c:pt>
                <c:pt idx="64">
                  <c:v>8.125</c:v>
                </c:pt>
                <c:pt idx="65">
                  <c:v>8.25</c:v>
                </c:pt>
              </c:numCache>
            </c:numRef>
          </c:xVal>
          <c:yVal>
            <c:numRef>
              <c:f>'Idrogeno Near+Far'!$F$4:$F$69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1.2703062389970376E-5</c:v>
                </c:pt>
                <c:pt idx="9">
                  <c:v>2.0324899823952601E-4</c:v>
                </c:pt>
                <c:pt idx="10">
                  <c:v>2.3373634797545489E-3</c:v>
                </c:pt>
                <c:pt idx="11">
                  <c:v>2.2344686743957884E-2</c:v>
                </c:pt>
                <c:pt idx="12">
                  <c:v>9.2833979945903491E-2</c:v>
                </c:pt>
                <c:pt idx="13">
                  <c:v>0.25370556205248829</c:v>
                </c:pt>
                <c:pt idx="14">
                  <c:v>0.50836385378422444</c:v>
                </c:pt>
                <c:pt idx="15">
                  <c:v>0.80802909556362557</c:v>
                </c:pt>
                <c:pt idx="16">
                  <c:v>1.0604643513771168</c:v>
                </c:pt>
                <c:pt idx="17">
                  <c:v>1.1679195561338762</c:v>
                </c:pt>
                <c:pt idx="18">
                  <c:v>1.1373940972107772</c:v>
                </c:pt>
                <c:pt idx="19">
                  <c:v>1.0632336189781304</c:v>
                </c:pt>
                <c:pt idx="20">
                  <c:v>1.0913963082966949</c:v>
                </c:pt>
                <c:pt idx="21">
                  <c:v>1.2865534557938094</c:v>
                </c:pt>
                <c:pt idx="22">
                  <c:v>1.5834240238474171</c:v>
                </c:pt>
                <c:pt idx="23">
                  <c:v>1.832581889564296</c:v>
                </c:pt>
                <c:pt idx="24">
                  <c:v>1.889656748882433</c:v>
                </c:pt>
                <c:pt idx="25">
                  <c:v>1.7543818374916385</c:v>
                </c:pt>
                <c:pt idx="26">
                  <c:v>1.4846958229525675</c:v>
                </c:pt>
                <c:pt idx="27">
                  <c:v>1.1932113533523072</c:v>
                </c:pt>
                <c:pt idx="28">
                  <c:v>0.94264344771014152</c:v>
                </c:pt>
                <c:pt idx="29">
                  <c:v>0.78076832367474913</c:v>
                </c:pt>
                <c:pt idx="30">
                  <c:v>0.66887975014389012</c:v>
                </c:pt>
                <c:pt idx="31">
                  <c:v>0.59302976461337686</c:v>
                </c:pt>
                <c:pt idx="32">
                  <c:v>0.54310672942079341</c:v>
                </c:pt>
                <c:pt idx="33">
                  <c:v>0.51658273515053521</c:v>
                </c:pt>
                <c:pt idx="34">
                  <c:v>0.50122473272106105</c:v>
                </c:pt>
                <c:pt idx="35">
                  <c:v>0.50520079124912176</c:v>
                </c:pt>
                <c:pt idx="36">
                  <c:v>0.50575972599428054</c:v>
                </c:pt>
                <c:pt idx="37">
                  <c:v>0.50788113741340546</c:v>
                </c:pt>
                <c:pt idx="38">
                  <c:v>0.51087906013743845</c:v>
                </c:pt>
                <c:pt idx="39">
                  <c:v>0.50349858088886568</c:v>
                </c:pt>
                <c:pt idx="40">
                  <c:v>0.50296505226848698</c:v>
                </c:pt>
                <c:pt idx="41">
                  <c:v>0.49398398715877789</c:v>
                </c:pt>
                <c:pt idx="42">
                  <c:v>0.48274177694365417</c:v>
                </c:pt>
                <c:pt idx="43">
                  <c:v>0.45715780929025385</c:v>
                </c:pt>
                <c:pt idx="44">
                  <c:v>0.41702883520033746</c:v>
                </c:pt>
                <c:pt idx="45">
                  <c:v>0.37684904886086112</c:v>
                </c:pt>
                <c:pt idx="46">
                  <c:v>0.33796497488516181</c:v>
                </c:pt>
                <c:pt idx="47">
                  <c:v>0.29645136699473862</c:v>
                </c:pt>
                <c:pt idx="48">
                  <c:v>0.27283637401178373</c:v>
                </c:pt>
                <c:pt idx="49">
                  <c:v>0.24111682722402766</c:v>
                </c:pt>
                <c:pt idx="50">
                  <c:v>0.21975027628409749</c:v>
                </c:pt>
                <c:pt idx="51">
                  <c:v>0.19858697434240685</c:v>
                </c:pt>
                <c:pt idx="52">
                  <c:v>0.17993887875393033</c:v>
                </c:pt>
                <c:pt idx="53">
                  <c:v>0.15873746762506979</c:v>
                </c:pt>
                <c:pt idx="54">
                  <c:v>0.14569142255057022</c:v>
                </c:pt>
                <c:pt idx="55">
                  <c:v>0.12966015781442761</c:v>
                </c:pt>
                <c:pt idx="56">
                  <c:v>0.11488649625489206</c:v>
                </c:pt>
                <c:pt idx="57">
                  <c:v>0.10274236861008038</c:v>
                </c:pt>
                <c:pt idx="58">
                  <c:v>9.0522022590928897E-2</c:v>
                </c:pt>
                <c:pt idx="59">
                  <c:v>8.2862075969776766E-2</c:v>
                </c:pt>
                <c:pt idx="60">
                  <c:v>7.0743354449745E-2</c:v>
                </c:pt>
                <c:pt idx="61">
                  <c:v>6.2156084274125036E-2</c:v>
                </c:pt>
                <c:pt idx="62">
                  <c:v>5.3187722226805956E-2</c:v>
                </c:pt>
                <c:pt idx="63">
                  <c:v>4.7687296211948782E-2</c:v>
                </c:pt>
                <c:pt idx="64">
                  <c:v>3.8248920856200797E-2</c:v>
                </c:pt>
                <c:pt idx="65">
                  <c:v>9.9846070385167136E-3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6A-4AD2-BC32-DCBB55B07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60576"/>
        <c:axId val="174961152"/>
      </c:scatterChart>
      <c:valAx>
        <c:axId val="174960576"/>
        <c:scaling>
          <c:orientation val="minMax"/>
          <c:max val="8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1152"/>
        <c:crosses val="autoZero"/>
        <c:crossBetween val="midCat"/>
        <c:majorUnit val="0.5"/>
      </c:valAx>
      <c:valAx>
        <c:axId val="174961152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l-GR"/>
                  <a:t>ρ</a:t>
                </a:r>
                <a:r>
                  <a:rPr lang="it-IT"/>
                  <a:t> (g/ml)</a:t>
                </a:r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96057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Numero di atomi di Na</a:t>
            </a:r>
            <a:r>
              <a:rPr lang="en-US" baseline="0"/>
              <a:t> </a:t>
            </a:r>
            <a:r>
              <a:rPr lang="en-US"/>
              <a:t>replica 1 a 8.750matm</a:t>
            </a:r>
          </a:p>
        </c:rich>
      </c:tx>
      <c:layout>
        <c:manualLayout>
          <c:xMode val="edge"/>
          <c:yMode val="edge"/>
          <c:x val="0.27790614146632392"/>
          <c:y val="2.7773334599639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NaCl!$D$2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NaCl!$D$4:$D$55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6.0333333333333336E-2</c:v>
                </c:pt>
                <c:pt idx="21">
                  <c:v>5.1946666666666665</c:v>
                </c:pt>
                <c:pt idx="22">
                  <c:v>34.070666666666668</c:v>
                </c:pt>
                <c:pt idx="23">
                  <c:v>41.103333333333332</c:v>
                </c:pt>
                <c:pt idx="24">
                  <c:v>15.132999999999999</c:v>
                </c:pt>
                <c:pt idx="25">
                  <c:v>2.2706666666666666</c:v>
                </c:pt>
                <c:pt idx="26">
                  <c:v>0.16200000000000001</c:v>
                </c:pt>
                <c:pt idx="27">
                  <c:v>5.3333333333333332E-3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1.7000000000000001E-2</c:v>
                </c:pt>
                <c:pt idx="43">
                  <c:v>0.63</c:v>
                </c:pt>
                <c:pt idx="44">
                  <c:v>6.1916666666666664</c:v>
                </c:pt>
                <c:pt idx="45">
                  <c:v>21.204000000000001</c:v>
                </c:pt>
                <c:pt idx="46">
                  <c:v>31.077000000000002</c:v>
                </c:pt>
                <c:pt idx="47">
                  <c:v>23.522333333333332</c:v>
                </c:pt>
                <c:pt idx="48">
                  <c:v>10.770666666666667</c:v>
                </c:pt>
                <c:pt idx="49">
                  <c:v>3.43</c:v>
                </c:pt>
                <c:pt idx="50">
                  <c:v>0.89766666666666661</c:v>
                </c:pt>
                <c:pt idx="51">
                  <c:v>0.19700000000000001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B-4564-8F77-CA8DD5EBD0FE}"/>
            </c:ext>
          </c:extLst>
        </c:ser>
        <c:ser>
          <c:idx val="1"/>
          <c:order val="1"/>
          <c:tx>
            <c:strRef>
              <c:f>NaCl!$E$2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NaCl!$E$4:$E$55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0.10466666666666667</c:v>
                </c:pt>
                <c:pt idx="21">
                  <c:v>6.4126666666666665</c:v>
                </c:pt>
                <c:pt idx="22">
                  <c:v>33.677</c:v>
                </c:pt>
                <c:pt idx="23">
                  <c:v>38.984666666666669</c:v>
                </c:pt>
                <c:pt idx="24">
                  <c:v>15.621333333333334</c:v>
                </c:pt>
                <c:pt idx="25">
                  <c:v>2.9136666666666668</c:v>
                </c:pt>
                <c:pt idx="26">
                  <c:v>0.27366666666666667</c:v>
                </c:pt>
                <c:pt idx="27">
                  <c:v>1.2E-2</c:v>
                </c:pt>
                <c:pt idx="28">
                  <c:v>3.3333333333333332E-4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3.3333333333333332E-4</c:v>
                </c:pt>
                <c:pt idx="42">
                  <c:v>5.566666666666667E-2</c:v>
                </c:pt>
                <c:pt idx="43">
                  <c:v>1.177</c:v>
                </c:pt>
                <c:pt idx="44">
                  <c:v>7.7130000000000001</c:v>
                </c:pt>
                <c:pt idx="45">
                  <c:v>20.224</c:v>
                </c:pt>
                <c:pt idx="46">
                  <c:v>27.367000000000001</c:v>
                </c:pt>
                <c:pt idx="47">
                  <c:v>22.451666666666668</c:v>
                </c:pt>
                <c:pt idx="48">
                  <c:v>12.196</c:v>
                </c:pt>
                <c:pt idx="49">
                  <c:v>4.8049999999999997</c:v>
                </c:pt>
                <c:pt idx="50">
                  <c:v>1.4956666666666667</c:v>
                </c:pt>
                <c:pt idx="51">
                  <c:v>0.40799999999999997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AB-4564-8F77-CA8DD5EBD0FE}"/>
            </c:ext>
          </c:extLst>
        </c:ser>
        <c:ser>
          <c:idx val="2"/>
          <c:order val="2"/>
          <c:tx>
            <c:strRef>
              <c:f>NaCl!$F$2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NaCl!$F$4:$F$55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8.2500000000000004E-2</c:v>
                </c:pt>
                <c:pt idx="21">
                  <c:v>5.8036666666666665</c:v>
                </c:pt>
                <c:pt idx="22">
                  <c:v>33.873833333333337</c:v>
                </c:pt>
                <c:pt idx="23">
                  <c:v>40.043999999999997</c:v>
                </c:pt>
                <c:pt idx="24">
                  <c:v>15.377166666666668</c:v>
                </c:pt>
                <c:pt idx="25">
                  <c:v>2.5921666666666665</c:v>
                </c:pt>
                <c:pt idx="26">
                  <c:v>0.21783333333333332</c:v>
                </c:pt>
                <c:pt idx="27">
                  <c:v>8.6666666666666663E-3</c:v>
                </c:pt>
                <c:pt idx="28">
                  <c:v>1.6666666666666666E-4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1.6666666666666666E-4</c:v>
                </c:pt>
                <c:pt idx="42">
                  <c:v>3.6333333333333336E-2</c:v>
                </c:pt>
                <c:pt idx="43">
                  <c:v>0.90349999999999997</c:v>
                </c:pt>
                <c:pt idx="44">
                  <c:v>6.9523333333333337</c:v>
                </c:pt>
                <c:pt idx="45">
                  <c:v>20.713999999999999</c:v>
                </c:pt>
                <c:pt idx="46">
                  <c:v>29.222000000000001</c:v>
                </c:pt>
                <c:pt idx="47">
                  <c:v>22.987000000000002</c:v>
                </c:pt>
                <c:pt idx="48">
                  <c:v>11.483333333333334</c:v>
                </c:pt>
                <c:pt idx="49">
                  <c:v>4.1174999999999997</c:v>
                </c:pt>
                <c:pt idx="50">
                  <c:v>1.1966666666666668</c:v>
                </c:pt>
                <c:pt idx="51">
                  <c:v>0.30249999999999999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AB-4564-8F77-CA8DD5EBD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7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 of Na atoms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Numero di atomi di Cl</a:t>
            </a:r>
            <a:r>
              <a:rPr lang="en-US" baseline="0"/>
              <a:t> </a:t>
            </a:r>
            <a:r>
              <a:rPr lang="en-US"/>
              <a:t>replica 1 a 8.750matm</a:t>
            </a:r>
          </a:p>
        </c:rich>
      </c:tx>
      <c:layout>
        <c:manualLayout>
          <c:xMode val="edge"/>
          <c:yMode val="edge"/>
          <c:x val="0.27790614146632392"/>
          <c:y val="2.7773334599639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NaCl!$G$2</c:f>
              <c:strCache>
                <c:ptCount val="1"/>
                <c:pt idx="0">
                  <c:v>Inferiore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NaCl!$G$4:$G$55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6.0333333333333336E-2</c:v>
                </c:pt>
                <c:pt idx="21">
                  <c:v>5.1946666666666665</c:v>
                </c:pt>
                <c:pt idx="22">
                  <c:v>34.070666666666668</c:v>
                </c:pt>
                <c:pt idx="23">
                  <c:v>41.103333333333332</c:v>
                </c:pt>
                <c:pt idx="24">
                  <c:v>15.132999999999999</c:v>
                </c:pt>
                <c:pt idx="25">
                  <c:v>2.2706666666666666</c:v>
                </c:pt>
                <c:pt idx="26">
                  <c:v>0.16200000000000001</c:v>
                </c:pt>
                <c:pt idx="27">
                  <c:v>5.3333333333333332E-3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1.7000000000000001E-2</c:v>
                </c:pt>
                <c:pt idx="43">
                  <c:v>0.63</c:v>
                </c:pt>
                <c:pt idx="44">
                  <c:v>6.1916666666666664</c:v>
                </c:pt>
                <c:pt idx="45">
                  <c:v>21.204000000000001</c:v>
                </c:pt>
                <c:pt idx="46">
                  <c:v>31.077000000000002</c:v>
                </c:pt>
                <c:pt idx="47">
                  <c:v>23.522333333333332</c:v>
                </c:pt>
                <c:pt idx="48">
                  <c:v>10.770666666666667</c:v>
                </c:pt>
                <c:pt idx="49">
                  <c:v>3.43</c:v>
                </c:pt>
                <c:pt idx="50">
                  <c:v>0.89766666666666661</c:v>
                </c:pt>
                <c:pt idx="51">
                  <c:v>0.19700000000000001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D7-41FE-A36C-1BA1995CA251}"/>
            </c:ext>
          </c:extLst>
        </c:ser>
        <c:ser>
          <c:idx val="1"/>
          <c:order val="1"/>
          <c:tx>
            <c:strRef>
              <c:f>NaCl!$H$2</c:f>
              <c:strCache>
                <c:ptCount val="1"/>
                <c:pt idx="0">
                  <c:v>Superiore</c:v>
                </c:pt>
              </c:strCache>
            </c:strRef>
          </c:tx>
          <c:spPr>
            <a:ln w="0">
              <a:noFill/>
            </a:ln>
          </c:spPr>
          <c:marker>
            <c:symbol val="square"/>
            <c:size val="3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NaCl!$H$4:$H$55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5.1999999999999998E-2</c:v>
                </c:pt>
                <c:pt idx="21">
                  <c:v>5.2043333333333335</c:v>
                </c:pt>
                <c:pt idx="22">
                  <c:v>34.091000000000001</c:v>
                </c:pt>
                <c:pt idx="23">
                  <c:v>41.309333333333335</c:v>
                </c:pt>
                <c:pt idx="24">
                  <c:v>14.994333333333334</c:v>
                </c:pt>
                <c:pt idx="25">
                  <c:v>2.194</c:v>
                </c:pt>
                <c:pt idx="26">
                  <c:v>0.15</c:v>
                </c:pt>
                <c:pt idx="27">
                  <c:v>5.0000000000000001E-3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1.7999999999999999E-2</c:v>
                </c:pt>
                <c:pt idx="43">
                  <c:v>0.62666666666666671</c:v>
                </c:pt>
                <c:pt idx="44">
                  <c:v>6.2796666666666665</c:v>
                </c:pt>
                <c:pt idx="45">
                  <c:v>21.328666666666667</c:v>
                </c:pt>
                <c:pt idx="46">
                  <c:v>31.119333333333334</c:v>
                </c:pt>
                <c:pt idx="47">
                  <c:v>23.397333333333332</c:v>
                </c:pt>
                <c:pt idx="48">
                  <c:v>10.701333333333332</c:v>
                </c:pt>
                <c:pt idx="49">
                  <c:v>3.403</c:v>
                </c:pt>
                <c:pt idx="50">
                  <c:v>0.88533333333333331</c:v>
                </c:pt>
                <c:pt idx="51">
                  <c:v>0.19466666666666665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D7-41FE-A36C-1BA1995CA251}"/>
            </c:ext>
          </c:extLst>
        </c:ser>
        <c:ser>
          <c:idx val="2"/>
          <c:order val="2"/>
          <c:tx>
            <c:strRef>
              <c:f>NaCl!$I$2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NaCl!$I$4:$I$55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5.616666666666667E-2</c:v>
                </c:pt>
                <c:pt idx="21">
                  <c:v>5.1995000000000005</c:v>
                </c:pt>
                <c:pt idx="22">
                  <c:v>34.080833333333331</c:v>
                </c:pt>
                <c:pt idx="23">
                  <c:v>41.206333333333333</c:v>
                </c:pt>
                <c:pt idx="24">
                  <c:v>15.063666666666666</c:v>
                </c:pt>
                <c:pt idx="25">
                  <c:v>2.2323333333333331</c:v>
                </c:pt>
                <c:pt idx="26">
                  <c:v>0.156</c:v>
                </c:pt>
                <c:pt idx="27">
                  <c:v>5.1666666666666666E-3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1.7500000000000002E-2</c:v>
                </c:pt>
                <c:pt idx="43">
                  <c:v>0.62833333333333341</c:v>
                </c:pt>
                <c:pt idx="44">
                  <c:v>6.2356666666666669</c:v>
                </c:pt>
                <c:pt idx="45">
                  <c:v>21.266333333333336</c:v>
                </c:pt>
                <c:pt idx="46">
                  <c:v>31.098166666666668</c:v>
                </c:pt>
                <c:pt idx="47">
                  <c:v>23.459833333333332</c:v>
                </c:pt>
                <c:pt idx="48">
                  <c:v>10.736000000000001</c:v>
                </c:pt>
                <c:pt idx="49">
                  <c:v>3.4165000000000001</c:v>
                </c:pt>
                <c:pt idx="50">
                  <c:v>0.89149999999999996</c:v>
                </c:pt>
                <c:pt idx="51">
                  <c:v>0.19583333333333333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D7-41FE-A36C-1BA1995CA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</c:scatterChart>
      <c:valAx>
        <c:axId val="165038912"/>
        <c:scaling>
          <c:orientation val="minMax"/>
          <c:max val="7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45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 of Cl atoms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553266316018789"/>
          <c:y val="0.62767346389393641"/>
          <c:w val="0.18338696793335615"/>
          <c:h val="0.150635641698633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Numero medio di atomi di Na</a:t>
            </a:r>
            <a:r>
              <a:rPr lang="en-US" baseline="0"/>
              <a:t> e Cl </a:t>
            </a:r>
            <a:r>
              <a:rPr lang="en-US"/>
              <a:t>replica 1 a 8.750matm</a:t>
            </a:r>
          </a:p>
        </c:rich>
      </c:tx>
      <c:layout>
        <c:manualLayout>
          <c:xMode val="edge"/>
          <c:yMode val="edge"/>
          <c:x val="0.27790614146632392"/>
          <c:y val="2.77733345996391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44574813523803E-2"/>
          <c:y val="0.10300222087623663"/>
          <c:w val="0.86563588642328815"/>
          <c:h val="0.806157211117841"/>
        </c:manualLayout>
      </c:layout>
      <c:scatterChart>
        <c:scatterStyle val="smoothMarker"/>
        <c:varyColors val="0"/>
        <c:ser>
          <c:idx val="2"/>
          <c:order val="2"/>
          <c:tx>
            <c:strRef>
              <c:f>NaCl!$I$2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xVal>
            <c:numRef>
              <c:f>NaCl!$C$4:$C$55</c:f>
              <c:numCache>
                <c:formatCode>General</c:formatCode>
                <c:ptCount val="52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  <c:pt idx="8">
                  <c:v>1.125</c:v>
                </c:pt>
                <c:pt idx="9">
                  <c:v>1.25</c:v>
                </c:pt>
                <c:pt idx="10">
                  <c:v>1.375</c:v>
                </c:pt>
                <c:pt idx="11">
                  <c:v>1.5</c:v>
                </c:pt>
                <c:pt idx="12">
                  <c:v>1.625</c:v>
                </c:pt>
                <c:pt idx="13">
                  <c:v>1.75</c:v>
                </c:pt>
                <c:pt idx="14">
                  <c:v>1.875</c:v>
                </c:pt>
                <c:pt idx="15">
                  <c:v>2</c:v>
                </c:pt>
                <c:pt idx="16">
                  <c:v>2.125</c:v>
                </c:pt>
                <c:pt idx="17">
                  <c:v>2.25</c:v>
                </c:pt>
                <c:pt idx="18">
                  <c:v>2.375</c:v>
                </c:pt>
                <c:pt idx="19">
                  <c:v>2.5</c:v>
                </c:pt>
                <c:pt idx="20">
                  <c:v>2.625</c:v>
                </c:pt>
                <c:pt idx="21">
                  <c:v>2.75</c:v>
                </c:pt>
                <c:pt idx="22">
                  <c:v>2.875</c:v>
                </c:pt>
                <c:pt idx="23">
                  <c:v>3</c:v>
                </c:pt>
                <c:pt idx="24">
                  <c:v>3.125</c:v>
                </c:pt>
                <c:pt idx="25">
                  <c:v>3.25</c:v>
                </c:pt>
                <c:pt idx="26">
                  <c:v>3.375</c:v>
                </c:pt>
                <c:pt idx="27">
                  <c:v>3.5</c:v>
                </c:pt>
                <c:pt idx="28">
                  <c:v>3.625</c:v>
                </c:pt>
                <c:pt idx="29">
                  <c:v>3.75</c:v>
                </c:pt>
                <c:pt idx="30">
                  <c:v>3.875</c:v>
                </c:pt>
                <c:pt idx="31">
                  <c:v>4</c:v>
                </c:pt>
                <c:pt idx="32">
                  <c:v>4.125</c:v>
                </c:pt>
                <c:pt idx="33">
                  <c:v>4.25</c:v>
                </c:pt>
                <c:pt idx="34">
                  <c:v>4.375</c:v>
                </c:pt>
                <c:pt idx="35">
                  <c:v>4.5</c:v>
                </c:pt>
                <c:pt idx="36">
                  <c:v>4.625</c:v>
                </c:pt>
                <c:pt idx="37">
                  <c:v>4.75</c:v>
                </c:pt>
                <c:pt idx="38">
                  <c:v>4.875</c:v>
                </c:pt>
                <c:pt idx="39">
                  <c:v>5</c:v>
                </c:pt>
                <c:pt idx="40">
                  <c:v>5.125</c:v>
                </c:pt>
                <c:pt idx="41">
                  <c:v>5.25</c:v>
                </c:pt>
                <c:pt idx="42">
                  <c:v>5.375</c:v>
                </c:pt>
                <c:pt idx="43">
                  <c:v>5.5</c:v>
                </c:pt>
                <c:pt idx="44">
                  <c:v>5.625</c:v>
                </c:pt>
                <c:pt idx="45">
                  <c:v>5.75</c:v>
                </c:pt>
                <c:pt idx="46">
                  <c:v>5.875</c:v>
                </c:pt>
                <c:pt idx="47">
                  <c:v>6</c:v>
                </c:pt>
                <c:pt idx="48">
                  <c:v>6.125</c:v>
                </c:pt>
                <c:pt idx="49">
                  <c:v>6.25</c:v>
                </c:pt>
                <c:pt idx="50">
                  <c:v>6.375</c:v>
                </c:pt>
                <c:pt idx="51">
                  <c:v>6.5</c:v>
                </c:pt>
              </c:numCache>
            </c:numRef>
          </c:xVal>
          <c:yVal>
            <c:numRef>
              <c:f>NaCl!$J$4:$J$55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0.13866666666666666</c:v>
                </c:pt>
                <c:pt idx="21">
                  <c:v>11.003166666666667</c:v>
                </c:pt>
                <c:pt idx="22">
                  <c:v>67.954666666666668</c:v>
                </c:pt>
                <c:pt idx="23">
                  <c:v>81.250333333333344</c:v>
                </c:pt>
                <c:pt idx="24">
                  <c:v>30.440833333333334</c:v>
                </c:pt>
                <c:pt idx="25">
                  <c:v>4.8245000000000005</c:v>
                </c:pt>
                <c:pt idx="26">
                  <c:v>0.37383333333333335</c:v>
                </c:pt>
                <c:pt idx="27">
                  <c:v>1.3833333333333333E-2</c:v>
                </c:pt>
                <c:pt idx="28">
                  <c:v>1.6666666666666666E-4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1.6666666666666666E-4</c:v>
                </c:pt>
                <c:pt idx="42">
                  <c:v>5.3833333333333337E-2</c:v>
                </c:pt>
                <c:pt idx="43">
                  <c:v>1.5318333333333334</c:v>
                </c:pt>
                <c:pt idx="44">
                  <c:v>13.187999999999999</c:v>
                </c:pt>
                <c:pt idx="45">
                  <c:v>41.980333333333334</c:v>
                </c:pt>
                <c:pt idx="46">
                  <c:v>60.320166666666665</c:v>
                </c:pt>
                <c:pt idx="47">
                  <c:v>46.446833333333331</c:v>
                </c:pt>
                <c:pt idx="48">
                  <c:v>22.219333333333331</c:v>
                </c:pt>
                <c:pt idx="49">
                  <c:v>7.5340000000000007</c:v>
                </c:pt>
                <c:pt idx="50">
                  <c:v>2.0881666666666669</c:v>
                </c:pt>
                <c:pt idx="51">
                  <c:v>0.49833333333333335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8-4450-B17F-5AF01EA28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38912"/>
        <c:axId val="165039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NaCl!$G$2</c15:sqref>
                        </c15:formulaRef>
                      </c:ext>
                    </c:extLst>
                    <c:strCache>
                      <c:ptCount val="1"/>
                      <c:pt idx="0">
                        <c:v>Inferiore</c:v>
                      </c:pt>
                    </c:strCache>
                  </c:strRef>
                </c:tx>
                <c:spPr>
                  <a:ln>
                    <a:noFill/>
                  </a:ln>
                </c:spPr>
                <c:marker>
                  <c:symbol val="diamond"/>
                  <c:size val="3"/>
                </c:marker>
                <c:xVal>
                  <c:numRef>
                    <c:extLst>
                      <c:ext uri="{02D57815-91ED-43cb-92C2-25804820EDAC}">
                        <c15:formulaRef>
                          <c15:sqref>NaCl!$C$4:$C$55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  <c:pt idx="8">
                        <c:v>1.125</c:v>
                      </c:pt>
                      <c:pt idx="9">
                        <c:v>1.25</c:v>
                      </c:pt>
                      <c:pt idx="10">
                        <c:v>1.375</c:v>
                      </c:pt>
                      <c:pt idx="11">
                        <c:v>1.5</c:v>
                      </c:pt>
                      <c:pt idx="12">
                        <c:v>1.625</c:v>
                      </c:pt>
                      <c:pt idx="13">
                        <c:v>1.75</c:v>
                      </c:pt>
                      <c:pt idx="14">
                        <c:v>1.875</c:v>
                      </c:pt>
                      <c:pt idx="15">
                        <c:v>2</c:v>
                      </c:pt>
                      <c:pt idx="16">
                        <c:v>2.125</c:v>
                      </c:pt>
                      <c:pt idx="17">
                        <c:v>2.25</c:v>
                      </c:pt>
                      <c:pt idx="18">
                        <c:v>2.375</c:v>
                      </c:pt>
                      <c:pt idx="19">
                        <c:v>2.5</c:v>
                      </c:pt>
                      <c:pt idx="20">
                        <c:v>2.625</c:v>
                      </c:pt>
                      <c:pt idx="21">
                        <c:v>2.75</c:v>
                      </c:pt>
                      <c:pt idx="22">
                        <c:v>2.875</c:v>
                      </c:pt>
                      <c:pt idx="23">
                        <c:v>3</c:v>
                      </c:pt>
                      <c:pt idx="24">
                        <c:v>3.125</c:v>
                      </c:pt>
                      <c:pt idx="25">
                        <c:v>3.25</c:v>
                      </c:pt>
                      <c:pt idx="26">
                        <c:v>3.375</c:v>
                      </c:pt>
                      <c:pt idx="27">
                        <c:v>3.5</c:v>
                      </c:pt>
                      <c:pt idx="28">
                        <c:v>3.625</c:v>
                      </c:pt>
                      <c:pt idx="29">
                        <c:v>3.75</c:v>
                      </c:pt>
                      <c:pt idx="30">
                        <c:v>3.875</c:v>
                      </c:pt>
                      <c:pt idx="31">
                        <c:v>4</c:v>
                      </c:pt>
                      <c:pt idx="32">
                        <c:v>4.125</c:v>
                      </c:pt>
                      <c:pt idx="33">
                        <c:v>4.25</c:v>
                      </c:pt>
                      <c:pt idx="34">
                        <c:v>4.375</c:v>
                      </c:pt>
                      <c:pt idx="35">
                        <c:v>4.5</c:v>
                      </c:pt>
                      <c:pt idx="36">
                        <c:v>4.625</c:v>
                      </c:pt>
                      <c:pt idx="37">
                        <c:v>4.75</c:v>
                      </c:pt>
                      <c:pt idx="38">
                        <c:v>4.875</c:v>
                      </c:pt>
                      <c:pt idx="39">
                        <c:v>5</c:v>
                      </c:pt>
                      <c:pt idx="40">
                        <c:v>5.125</c:v>
                      </c:pt>
                      <c:pt idx="41">
                        <c:v>5.25</c:v>
                      </c:pt>
                      <c:pt idx="42">
                        <c:v>5.375</c:v>
                      </c:pt>
                      <c:pt idx="43">
                        <c:v>5.5</c:v>
                      </c:pt>
                      <c:pt idx="44">
                        <c:v>5.625</c:v>
                      </c:pt>
                      <c:pt idx="45">
                        <c:v>5.75</c:v>
                      </c:pt>
                      <c:pt idx="46">
                        <c:v>5.875</c:v>
                      </c:pt>
                      <c:pt idx="47">
                        <c:v>6</c:v>
                      </c:pt>
                      <c:pt idx="48">
                        <c:v>6.125</c:v>
                      </c:pt>
                      <c:pt idx="49">
                        <c:v>6.25</c:v>
                      </c:pt>
                      <c:pt idx="50">
                        <c:v>6.375</c:v>
                      </c:pt>
                      <c:pt idx="51">
                        <c:v>6.5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NaCl!$G$4:$G$55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6.0333333333333336E-2</c:v>
                      </c:pt>
                      <c:pt idx="21">
                        <c:v>5.1946666666666665</c:v>
                      </c:pt>
                      <c:pt idx="22">
                        <c:v>34.070666666666668</c:v>
                      </c:pt>
                      <c:pt idx="23">
                        <c:v>41.103333333333332</c:v>
                      </c:pt>
                      <c:pt idx="24">
                        <c:v>15.132999999999999</c:v>
                      </c:pt>
                      <c:pt idx="25">
                        <c:v>2.2706666666666666</c:v>
                      </c:pt>
                      <c:pt idx="26">
                        <c:v>0.16200000000000001</c:v>
                      </c:pt>
                      <c:pt idx="27">
                        <c:v>5.3333333333333332E-3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1.7000000000000001E-2</c:v>
                      </c:pt>
                      <c:pt idx="43">
                        <c:v>0.63</c:v>
                      </c:pt>
                      <c:pt idx="44">
                        <c:v>6.1916666666666664</c:v>
                      </c:pt>
                      <c:pt idx="45">
                        <c:v>21.204000000000001</c:v>
                      </c:pt>
                      <c:pt idx="46">
                        <c:v>31.077000000000002</c:v>
                      </c:pt>
                      <c:pt idx="47">
                        <c:v>23.522333333333332</c:v>
                      </c:pt>
                      <c:pt idx="48">
                        <c:v>10.770666666666667</c:v>
                      </c:pt>
                      <c:pt idx="49">
                        <c:v>3.43</c:v>
                      </c:pt>
                      <c:pt idx="50">
                        <c:v>0.89766666666666661</c:v>
                      </c:pt>
                      <c:pt idx="51">
                        <c:v>0.19700000000000001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B18-4450-B17F-5AF01EA28B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NaCl!$H$2</c15:sqref>
                        </c15:formulaRef>
                      </c:ext>
                    </c:extLst>
                    <c:strCache>
                      <c:ptCount val="1"/>
                      <c:pt idx="0">
                        <c:v>Superiore</c:v>
                      </c:pt>
                    </c:strCache>
                  </c:strRef>
                </c:tx>
                <c:spPr>
                  <a:ln w="0">
                    <a:noFill/>
                  </a:ln>
                </c:spPr>
                <c:marker>
                  <c:symbol val="square"/>
                  <c:size val="3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NaCl!$C$4:$C$55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0.125</c:v>
                      </c:pt>
                      <c:pt idx="1">
                        <c:v>0.25</c:v>
                      </c:pt>
                      <c:pt idx="2">
                        <c:v>0.375</c:v>
                      </c:pt>
                      <c:pt idx="3">
                        <c:v>0.5</c:v>
                      </c:pt>
                      <c:pt idx="4">
                        <c:v>0.625</c:v>
                      </c:pt>
                      <c:pt idx="5">
                        <c:v>0.75</c:v>
                      </c:pt>
                      <c:pt idx="6">
                        <c:v>0.875</c:v>
                      </c:pt>
                      <c:pt idx="7">
                        <c:v>1</c:v>
                      </c:pt>
                      <c:pt idx="8">
                        <c:v>1.125</c:v>
                      </c:pt>
                      <c:pt idx="9">
                        <c:v>1.25</c:v>
                      </c:pt>
                      <c:pt idx="10">
                        <c:v>1.375</c:v>
                      </c:pt>
                      <c:pt idx="11">
                        <c:v>1.5</c:v>
                      </c:pt>
                      <c:pt idx="12">
                        <c:v>1.625</c:v>
                      </c:pt>
                      <c:pt idx="13">
                        <c:v>1.75</c:v>
                      </c:pt>
                      <c:pt idx="14">
                        <c:v>1.875</c:v>
                      </c:pt>
                      <c:pt idx="15">
                        <c:v>2</c:v>
                      </c:pt>
                      <c:pt idx="16">
                        <c:v>2.125</c:v>
                      </c:pt>
                      <c:pt idx="17">
                        <c:v>2.25</c:v>
                      </c:pt>
                      <c:pt idx="18">
                        <c:v>2.375</c:v>
                      </c:pt>
                      <c:pt idx="19">
                        <c:v>2.5</c:v>
                      </c:pt>
                      <c:pt idx="20">
                        <c:v>2.625</c:v>
                      </c:pt>
                      <c:pt idx="21">
                        <c:v>2.75</c:v>
                      </c:pt>
                      <c:pt idx="22">
                        <c:v>2.875</c:v>
                      </c:pt>
                      <c:pt idx="23">
                        <c:v>3</c:v>
                      </c:pt>
                      <c:pt idx="24">
                        <c:v>3.125</c:v>
                      </c:pt>
                      <c:pt idx="25">
                        <c:v>3.25</c:v>
                      </c:pt>
                      <c:pt idx="26">
                        <c:v>3.375</c:v>
                      </c:pt>
                      <c:pt idx="27">
                        <c:v>3.5</c:v>
                      </c:pt>
                      <c:pt idx="28">
                        <c:v>3.625</c:v>
                      </c:pt>
                      <c:pt idx="29">
                        <c:v>3.75</c:v>
                      </c:pt>
                      <c:pt idx="30">
                        <c:v>3.875</c:v>
                      </c:pt>
                      <c:pt idx="31">
                        <c:v>4</c:v>
                      </c:pt>
                      <c:pt idx="32">
                        <c:v>4.125</c:v>
                      </c:pt>
                      <c:pt idx="33">
                        <c:v>4.25</c:v>
                      </c:pt>
                      <c:pt idx="34">
                        <c:v>4.375</c:v>
                      </c:pt>
                      <c:pt idx="35">
                        <c:v>4.5</c:v>
                      </c:pt>
                      <c:pt idx="36">
                        <c:v>4.625</c:v>
                      </c:pt>
                      <c:pt idx="37">
                        <c:v>4.75</c:v>
                      </c:pt>
                      <c:pt idx="38">
                        <c:v>4.875</c:v>
                      </c:pt>
                      <c:pt idx="39">
                        <c:v>5</c:v>
                      </c:pt>
                      <c:pt idx="40">
                        <c:v>5.125</c:v>
                      </c:pt>
                      <c:pt idx="41">
                        <c:v>5.25</c:v>
                      </c:pt>
                      <c:pt idx="42">
                        <c:v>5.375</c:v>
                      </c:pt>
                      <c:pt idx="43">
                        <c:v>5.5</c:v>
                      </c:pt>
                      <c:pt idx="44">
                        <c:v>5.625</c:v>
                      </c:pt>
                      <c:pt idx="45">
                        <c:v>5.75</c:v>
                      </c:pt>
                      <c:pt idx="46">
                        <c:v>5.875</c:v>
                      </c:pt>
                      <c:pt idx="47">
                        <c:v>6</c:v>
                      </c:pt>
                      <c:pt idx="48">
                        <c:v>6.125</c:v>
                      </c:pt>
                      <c:pt idx="49">
                        <c:v>6.25</c:v>
                      </c:pt>
                      <c:pt idx="50">
                        <c:v>6.375</c:v>
                      </c:pt>
                      <c:pt idx="51">
                        <c:v>6.5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NaCl!$H$4:$H$55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5.1999999999999998E-2</c:v>
                      </c:pt>
                      <c:pt idx="21">
                        <c:v>5.2043333333333335</c:v>
                      </c:pt>
                      <c:pt idx="22">
                        <c:v>34.091000000000001</c:v>
                      </c:pt>
                      <c:pt idx="23">
                        <c:v>41.309333333333335</c:v>
                      </c:pt>
                      <c:pt idx="24">
                        <c:v>14.994333333333334</c:v>
                      </c:pt>
                      <c:pt idx="25">
                        <c:v>2.194</c:v>
                      </c:pt>
                      <c:pt idx="26">
                        <c:v>0.15</c:v>
                      </c:pt>
                      <c:pt idx="27">
                        <c:v>5.0000000000000001E-3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1.7999999999999999E-2</c:v>
                      </c:pt>
                      <c:pt idx="43">
                        <c:v>0.62666666666666671</c:v>
                      </c:pt>
                      <c:pt idx="44">
                        <c:v>6.2796666666666665</c:v>
                      </c:pt>
                      <c:pt idx="45">
                        <c:v>21.328666666666667</c:v>
                      </c:pt>
                      <c:pt idx="46">
                        <c:v>31.119333333333334</c:v>
                      </c:pt>
                      <c:pt idx="47">
                        <c:v>23.397333333333332</c:v>
                      </c:pt>
                      <c:pt idx="48">
                        <c:v>10.701333333333332</c:v>
                      </c:pt>
                      <c:pt idx="49">
                        <c:v>3.403</c:v>
                      </c:pt>
                      <c:pt idx="50">
                        <c:v>0.88533333333333331</c:v>
                      </c:pt>
                      <c:pt idx="51">
                        <c:v>0.19466666666666665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18-4450-B17F-5AF01EA28BC0}"/>
                  </c:ext>
                </c:extLst>
              </c15:ser>
            </c15:filteredScatterSeries>
          </c:ext>
        </c:extLst>
      </c:scatterChart>
      <c:valAx>
        <c:axId val="165038912"/>
        <c:scaling>
          <c:orientation val="minMax"/>
          <c:max val="7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(Å)</a:t>
                </a:r>
              </a:p>
            </c:rich>
          </c:tx>
          <c:layout>
            <c:manualLayout>
              <c:xMode val="edge"/>
              <c:yMode val="edge"/>
              <c:x val="0.93058686834106208"/>
              <c:y val="0.83245709670906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9488"/>
        <c:crosses val="autoZero"/>
        <c:crossBetween val="midCat"/>
        <c:majorUnit val="0.5"/>
      </c:valAx>
      <c:valAx>
        <c:axId val="165039488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 of Na and Cl atoms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844532279314888E-2"/>
              <c:y val="2.7448347802678522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5038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FA15C0E-AEB1-44F4-BFAA-1E599A29F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1BA5581-86CF-40A7-9A06-B948D5760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</xdr:colOff>
      <xdr:row>20</xdr:row>
      <xdr:rowOff>100965</xdr:rowOff>
    </xdr:from>
    <xdr:to>
      <xdr:col>15</xdr:col>
      <xdr:colOff>25110</xdr:colOff>
      <xdr:row>36</xdr:row>
      <xdr:rowOff>58110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4AE895E-2AA2-49F6-ADCD-41FA1F9EC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</xdr:row>
      <xdr:rowOff>142875</xdr:rowOff>
    </xdr:from>
    <xdr:to>
      <xdr:col>14</xdr:col>
      <xdr:colOff>583275</xdr:colOff>
      <xdr:row>17</xdr:row>
      <xdr:rowOff>82875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F02D6A-132A-470D-8BF9-8969B802D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551778</xdr:colOff>
      <xdr:row>1</xdr:row>
      <xdr:rowOff>113517</xdr:rowOff>
    </xdr:from>
    <xdr:to>
      <xdr:col>20</xdr:col>
      <xdr:colOff>536883</xdr:colOff>
      <xdr:row>17</xdr:row>
      <xdr:rowOff>57327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1054A6C-34FB-46DA-AEA4-617E28D9A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11207</xdr:colOff>
      <xdr:row>19</xdr:row>
      <xdr:rowOff>123265</xdr:rowOff>
    </xdr:from>
    <xdr:to>
      <xdr:col>21</xdr:col>
      <xdr:colOff>121</xdr:colOff>
      <xdr:row>37</xdr:row>
      <xdr:rowOff>102598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1B02492-C176-46FC-98CB-3D1CA7302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20</xdr:col>
      <xdr:colOff>588317</xdr:colOff>
      <xdr:row>56</xdr:row>
      <xdr:rowOff>147197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576E73E-EF2B-493C-B37D-5A26945AB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rojects\molecules%20article\sheets\Replica1_7.500matm.xlsx" TargetMode="External"/><Relationship Id="rId1" Type="http://schemas.openxmlformats.org/officeDocument/2006/relationships/externalLinkPath" Target="Replica1_7.500ma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ssigeno"/>
      <sheetName val="Idrogeno Far"/>
      <sheetName val="Idrogeno Far (full data)"/>
      <sheetName val="Idrogeno Near"/>
      <sheetName val="Idrogeno Near+Far"/>
      <sheetName val="Idrogeno Near+Far (full data)"/>
      <sheetName val="NaCl"/>
      <sheetName val="NaCl (full data)"/>
    </sheetNames>
    <sheetDataSet>
      <sheetData sheetId="0"/>
      <sheetData sheetId="1"/>
      <sheetData sheetId="2"/>
      <sheetData sheetId="3">
        <row r="2">
          <cell r="D2" t="str">
            <v>Inferiore</v>
          </cell>
          <cell r="E2" t="str">
            <v>Superiore</v>
          </cell>
          <cell r="F2" t="str">
            <v>Media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C5">
            <v>0.125</v>
          </cell>
          <cell r="D5">
            <v>0</v>
          </cell>
          <cell r="E5">
            <v>0</v>
          </cell>
          <cell r="F5">
            <v>0</v>
          </cell>
        </row>
        <row r="6">
          <cell r="C6">
            <v>0.25</v>
          </cell>
          <cell r="D6">
            <v>0</v>
          </cell>
          <cell r="E6">
            <v>0</v>
          </cell>
          <cell r="F6">
            <v>0</v>
          </cell>
        </row>
        <row r="7">
          <cell r="C7">
            <v>0.375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0.5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0.625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0.75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0.875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1</v>
          </cell>
          <cell r="D12">
            <v>0</v>
          </cell>
          <cell r="E12">
            <v>0</v>
          </cell>
          <cell r="F12">
            <v>0</v>
          </cell>
        </row>
        <row r="13">
          <cell r="C13">
            <v>1.125</v>
          </cell>
          <cell r="D13">
            <v>0</v>
          </cell>
          <cell r="E13">
            <v>0</v>
          </cell>
          <cell r="F13">
            <v>0</v>
          </cell>
        </row>
        <row r="14">
          <cell r="C14">
            <v>1.25</v>
          </cell>
          <cell r="D14">
            <v>0</v>
          </cell>
          <cell r="E14">
            <v>5.0812249559881502E-5</v>
          </cell>
          <cell r="F14">
            <v>2.5406124779940751E-5</v>
          </cell>
        </row>
        <row r="15">
          <cell r="C15">
            <v>1.375</v>
          </cell>
          <cell r="D15">
            <v>1.01624499119763E-4</v>
          </cell>
          <cell r="E15">
            <v>2.2865512301946674E-4</v>
          </cell>
          <cell r="F15">
            <v>1.6513981106961486E-4</v>
          </cell>
        </row>
        <row r="16">
          <cell r="C16">
            <v>1.5</v>
          </cell>
          <cell r="D16">
            <v>1.9308654832754968E-3</v>
          </cell>
          <cell r="E16">
            <v>1.9816777328353781E-3</v>
          </cell>
          <cell r="F16">
            <v>1.9562716080554375E-3</v>
          </cell>
        </row>
        <row r="17">
          <cell r="C17">
            <v>1.625</v>
          </cell>
          <cell r="D17">
            <v>8.0537415552412173E-3</v>
          </cell>
          <cell r="E17">
            <v>8.7143007995196756E-3</v>
          </cell>
          <cell r="F17">
            <v>8.3840211773804456E-3</v>
          </cell>
        </row>
        <row r="18">
          <cell r="C18">
            <v>1.75</v>
          </cell>
          <cell r="D18">
            <v>2.3246604173645786E-2</v>
          </cell>
          <cell r="E18">
            <v>2.5253688031261101E-2</v>
          </cell>
          <cell r="F18">
            <v>2.4250146102453442E-2</v>
          </cell>
        </row>
        <row r="19">
          <cell r="C19">
            <v>1.875</v>
          </cell>
          <cell r="D19">
            <v>4.585805522779305E-2</v>
          </cell>
          <cell r="E19">
            <v>5.0126284190823094E-2</v>
          </cell>
          <cell r="F19">
            <v>4.7992169709308072E-2</v>
          </cell>
        </row>
        <row r="20">
          <cell r="C20">
            <v>2</v>
          </cell>
          <cell r="D20">
            <v>7.083227588647481E-2</v>
          </cell>
          <cell r="E20">
            <v>7.8327082696557332E-2</v>
          </cell>
          <cell r="F20">
            <v>7.4579679291516071E-2</v>
          </cell>
        </row>
      </sheetData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C4F658F1-0A79-4616-AFB8-FC9B616128E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verage N of H (positive z)" tableColumnId="2"/>
      <queryTableField id="3" name="Average N of H (negative z)" tableColumnId="3"/>
      <queryTableField id="4" name="Average Density (positive z)" tableColumnId="4"/>
      <queryTableField id="5" name="Average Density (negative z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CA66509D-0A7B-47F8-A331-70FE6594BE0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Average N of H (positive z)" tableColumnId="2"/>
      <queryTableField id="3" name="Average N of H (negative z)" tableColumnId="3"/>
      <queryTableField id="4" name="Average Density (positive z)" tableColumnId="4"/>
      <queryTableField id="5" name="Average Density (negative z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849794-84CD-469B-B223-48F126B3EEE1}" name="Tabella_Simulazione_Celsius24_Milliatmosfere8_750_5Layers4Mobili_300_300Msteps__2" displayName="Tabella_Simulazione_Celsius24_Milliatmosfere8_750_5Layers4Mobili_300_300Msteps__2" ref="A1:E53" tableType="queryTable" totalsRowShown="0">
  <autoFilter ref="A1:E53" xr:uid="{44849794-84CD-469B-B223-48F126B3EEE1}"/>
  <tableColumns count="5">
    <tableColumn id="1" xr3:uid="{03DD9B35-4891-44C2-8AB5-5364C0E4D015}" uniqueName="1" name="Column1" queryTableFieldId="1"/>
    <tableColumn id="2" xr3:uid="{B2566FB3-D1EC-49D8-B8FD-9EB21971F034}" uniqueName="2" name="Average N of H (positive z)" queryTableFieldId="2"/>
    <tableColumn id="3" xr3:uid="{C8E26D57-6212-4DFF-A67C-66BAC0054737}" uniqueName="3" name="Average N of H (negative z)" queryTableFieldId="3"/>
    <tableColumn id="4" xr3:uid="{A232D6ED-4F7D-4716-81A0-C4173E353409}" uniqueName="4" name="Average Density (positive z)" queryTableFieldId="4"/>
    <tableColumn id="5" xr3:uid="{04983E55-0D08-44BB-8B84-700E15003443}" uniqueName="5" name="Average Density (negative z)" queryTableField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A30A57-F539-4B7E-9FB4-ACD1B49CD2DA}" name="Tabella_HNear_Simulazione_Celsius24_Milliatmosfere8_750_5Layers4Mobili_300_300Msteps__2" displayName="Tabella_HNear_Simulazione_Celsius24_Milliatmosfere8_750_5Layers4Mobili_300_300Msteps__2" ref="A1:E68" tableType="queryTable" totalsRowShown="0">
  <autoFilter ref="A1:E68" xr:uid="{DCA30A57-F539-4B7E-9FB4-ACD1B49CD2DA}"/>
  <tableColumns count="5">
    <tableColumn id="1" xr3:uid="{F6B679C6-76B5-4DD1-8310-D81D0692A3AC}" uniqueName="1" name="Column1" queryTableFieldId="1"/>
    <tableColumn id="2" xr3:uid="{10C072B7-6B1C-4115-82D9-D4BE5D98F647}" uniqueName="2" name="Average N of H (positive z)" queryTableFieldId="2"/>
    <tableColumn id="3" xr3:uid="{BB55F826-0971-487D-922B-F9598097B559}" uniqueName="3" name="Average N of H (negative z)" queryTableFieldId="3"/>
    <tableColumn id="4" xr3:uid="{28675CFD-367D-4509-A412-279E1DB58D6C}" uniqueName="4" name="Average Density (positive z)" queryTableFieldId="4"/>
    <tableColumn id="5" xr3:uid="{22FE4640-AA14-4904-9CCA-6470E7563FBE}" uniqueName="5" name="Average Density (negative z)" queryTableField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workbookViewId="0">
      <selection activeCell="A4" sqref="A4"/>
    </sheetView>
  </sheetViews>
  <sheetFormatPr defaultRowHeight="14.4" x14ac:dyDescent="0.3"/>
  <cols>
    <col min="3" max="6" width="12" bestFit="1" customWidth="1"/>
  </cols>
  <sheetData>
    <row r="1" spans="1:17" ht="21" x14ac:dyDescent="0.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1</v>
      </c>
      <c r="E2" t="s">
        <v>2</v>
      </c>
      <c r="F2" t="s">
        <v>3</v>
      </c>
    </row>
    <row r="3" spans="1:17" x14ac:dyDescent="0.3">
      <c r="C3" s="2" t="s">
        <v>4</v>
      </c>
      <c r="D3" s="2" t="s">
        <v>5</v>
      </c>
      <c r="E3" s="2" t="s">
        <v>5</v>
      </c>
      <c r="F3" s="2" t="s">
        <v>5</v>
      </c>
    </row>
    <row r="4" spans="1:17" x14ac:dyDescent="0.3">
      <c r="A4">
        <v>-5.84228786200815</v>
      </c>
      <c r="B4">
        <v>-7.625</v>
      </c>
      <c r="C4">
        <v>1.78271213799185</v>
      </c>
      <c r="D4">
        <v>2.2865509094912914E-4</v>
      </c>
      <c r="E4">
        <v>2.2865509094912914E-4</v>
      </c>
      <c r="F4">
        <f>(D4+E4)/2</f>
        <v>2.2865509094912914E-4</v>
      </c>
    </row>
    <row r="5" spans="1:17" x14ac:dyDescent="0.3">
      <c r="B5">
        <v>-7.75</v>
      </c>
      <c r="C5">
        <v>1.90771213799185</v>
      </c>
      <c r="D5">
        <v>3.9887610309989338E-3</v>
      </c>
      <c r="E5">
        <v>3.8363243036995147E-3</v>
      </c>
      <c r="F5">
        <f t="shared" ref="F5:F55" si="0">(D5+E5)/2</f>
        <v>3.9125426673492242E-3</v>
      </c>
    </row>
    <row r="6" spans="1:17" x14ac:dyDescent="0.3">
      <c r="A6">
        <v>6.5600988535773208</v>
      </c>
      <c r="B6">
        <v>-7.875</v>
      </c>
      <c r="C6">
        <v>2.03271213799185</v>
      </c>
      <c r="D6">
        <v>5.4470723888275056E-2</v>
      </c>
      <c r="E6">
        <v>5.0761430190706669E-2</v>
      </c>
      <c r="F6">
        <f t="shared" si="0"/>
        <v>5.2616077039490866E-2</v>
      </c>
    </row>
    <row r="7" spans="1:17" x14ac:dyDescent="0.3">
      <c r="B7">
        <v>-8</v>
      </c>
      <c r="C7">
        <v>2.15771213799185</v>
      </c>
      <c r="D7">
        <v>0.3587344315782211</v>
      </c>
      <c r="E7">
        <v>0.34280479357543175</v>
      </c>
      <c r="F7">
        <f t="shared" si="0"/>
        <v>0.35076961257682643</v>
      </c>
    </row>
    <row r="8" spans="1:17" x14ac:dyDescent="0.3">
      <c r="B8">
        <v>-8.125</v>
      </c>
      <c r="C8">
        <v>2.28271213799185</v>
      </c>
      <c r="D8">
        <v>1.2045550191200123</v>
      </c>
      <c r="E8">
        <v>1.1574266642635289</v>
      </c>
      <c r="F8">
        <f t="shared" si="0"/>
        <v>1.1809908416917705</v>
      </c>
    </row>
    <row r="9" spans="1:17" x14ac:dyDescent="0.3">
      <c r="B9">
        <v>-8.25</v>
      </c>
      <c r="C9">
        <v>2.40771213799185</v>
      </c>
      <c r="D9">
        <v>2.3151582019862302</v>
      </c>
      <c r="E9">
        <v>2.2398036464553432</v>
      </c>
      <c r="F9">
        <f t="shared" si="0"/>
        <v>2.2774809242207867</v>
      </c>
    </row>
    <row r="10" spans="1:17" x14ac:dyDescent="0.3">
      <c r="B10">
        <v>-8.375</v>
      </c>
      <c r="C10">
        <v>2.53271213799185</v>
      </c>
      <c r="D10">
        <v>2.8043022537637694</v>
      </c>
      <c r="E10">
        <v>2.7459443933267682</v>
      </c>
      <c r="F10">
        <f t="shared" si="0"/>
        <v>2.7751233235452686</v>
      </c>
    </row>
    <row r="11" spans="1:17" x14ac:dyDescent="0.3">
      <c r="B11">
        <v>-8.5</v>
      </c>
      <c r="C11">
        <v>2.65771213799185</v>
      </c>
      <c r="D11">
        <v>2.4086781341844237</v>
      </c>
      <c r="E11">
        <v>2.3922657798734388</v>
      </c>
      <c r="F11">
        <f t="shared" si="0"/>
        <v>2.4004719570289312</v>
      </c>
    </row>
    <row r="12" spans="1:17" x14ac:dyDescent="0.3">
      <c r="B12">
        <v>-8.625</v>
      </c>
      <c r="C12">
        <v>2.78271213799185</v>
      </c>
      <c r="D12">
        <v>1.7358478260034627</v>
      </c>
      <c r="E12">
        <v>1.7293184528482637</v>
      </c>
      <c r="F12">
        <f t="shared" si="0"/>
        <v>1.7325831394258633</v>
      </c>
    </row>
    <row r="13" spans="1:17" x14ac:dyDescent="0.3">
      <c r="B13">
        <v>-8.75</v>
      </c>
      <c r="C13">
        <v>2.90771213799185</v>
      </c>
      <c r="D13">
        <v>1.3845065756969768</v>
      </c>
      <c r="E13">
        <v>1.4312538387352114</v>
      </c>
      <c r="F13">
        <f t="shared" si="0"/>
        <v>1.4078802072160941</v>
      </c>
    </row>
    <row r="14" spans="1:17" x14ac:dyDescent="0.3">
      <c r="B14">
        <v>-8.875</v>
      </c>
      <c r="C14">
        <v>3.03271213799185</v>
      </c>
      <c r="D14">
        <v>1.4199735209150544</v>
      </c>
      <c r="E14">
        <v>1.5058208045063521</v>
      </c>
      <c r="F14">
        <f t="shared" si="0"/>
        <v>1.4628971627107032</v>
      </c>
    </row>
    <row r="15" spans="1:17" x14ac:dyDescent="0.3">
      <c r="B15">
        <v>-9</v>
      </c>
      <c r="C15">
        <v>3.15771213799185</v>
      </c>
      <c r="D15">
        <v>1.5344535031146318</v>
      </c>
      <c r="E15">
        <v>1.6133649156107572</v>
      </c>
      <c r="F15">
        <f t="shared" si="0"/>
        <v>1.5739092093626945</v>
      </c>
    </row>
    <row r="16" spans="1:17" x14ac:dyDescent="0.3">
      <c r="B16">
        <v>-9.125</v>
      </c>
      <c r="C16">
        <v>3.28271213799185</v>
      </c>
      <c r="D16">
        <v>1.4517565785569835</v>
      </c>
      <c r="E16">
        <v>1.4810498363201963</v>
      </c>
      <c r="F16">
        <f t="shared" si="0"/>
        <v>1.46640320743859</v>
      </c>
    </row>
    <row r="17" spans="2:6" x14ac:dyDescent="0.3">
      <c r="B17">
        <v>-9.25</v>
      </c>
      <c r="C17">
        <v>3.40771213799185</v>
      </c>
      <c r="D17">
        <v>1.2018111580286228</v>
      </c>
      <c r="E17">
        <v>1.1891335035418082</v>
      </c>
      <c r="F17">
        <f t="shared" si="0"/>
        <v>1.1954723307852155</v>
      </c>
    </row>
    <row r="18" spans="2:6" x14ac:dyDescent="0.3">
      <c r="B18">
        <v>-9.375</v>
      </c>
      <c r="C18">
        <v>3.53271213799185</v>
      </c>
      <c r="D18">
        <v>0.92712017543506886</v>
      </c>
      <c r="E18">
        <v>0.8887315262765777</v>
      </c>
      <c r="F18">
        <f t="shared" si="0"/>
        <v>0.90792585085582322</v>
      </c>
    </row>
    <row r="19" spans="2:6" x14ac:dyDescent="0.3">
      <c r="B19">
        <v>-9.5</v>
      </c>
      <c r="C19">
        <v>3.65771213799185</v>
      </c>
      <c r="D19">
        <v>0.74163008443340006</v>
      </c>
      <c r="E19">
        <v>0.69188489909110218</v>
      </c>
      <c r="F19">
        <f t="shared" si="0"/>
        <v>0.71675749176225112</v>
      </c>
    </row>
    <row r="20" spans="2:6" x14ac:dyDescent="0.3">
      <c r="B20">
        <v>-9.625</v>
      </c>
      <c r="C20">
        <v>3.78271213799185</v>
      </c>
      <c r="D20">
        <v>0.65745960484239585</v>
      </c>
      <c r="E20">
        <v>0.60146451368082177</v>
      </c>
      <c r="F20">
        <f t="shared" si="0"/>
        <v>0.62946205926160881</v>
      </c>
    </row>
    <row r="21" spans="2:6" x14ac:dyDescent="0.3">
      <c r="B21">
        <v>-9.75</v>
      </c>
      <c r="C21">
        <v>3.90771213799185</v>
      </c>
      <c r="D21">
        <v>0.61843580265374465</v>
      </c>
      <c r="E21">
        <v>0.56724246840210213</v>
      </c>
      <c r="F21">
        <f t="shared" si="0"/>
        <v>0.59283913552792344</v>
      </c>
    </row>
    <row r="22" spans="2:6" x14ac:dyDescent="0.3">
      <c r="B22">
        <v>-9.875</v>
      </c>
      <c r="C22">
        <v>4.03271213799185</v>
      </c>
      <c r="D22">
        <v>0.61640331295616502</v>
      </c>
      <c r="E22">
        <v>0.56261855434119457</v>
      </c>
      <c r="F22">
        <f t="shared" si="0"/>
        <v>0.58951093364867979</v>
      </c>
    </row>
    <row r="23" spans="2:6" x14ac:dyDescent="0.3">
      <c r="B23">
        <v>-10</v>
      </c>
      <c r="C23">
        <v>4.15771213799185</v>
      </c>
      <c r="D23">
        <v>0.61325295392556423</v>
      </c>
      <c r="E23">
        <v>0.54958521415709416</v>
      </c>
      <c r="F23">
        <f t="shared" si="0"/>
        <v>0.58141908404132914</v>
      </c>
    </row>
    <row r="24" spans="2:6" x14ac:dyDescent="0.3">
      <c r="B24">
        <v>-10.125</v>
      </c>
      <c r="C24">
        <v>4.28271213799185</v>
      </c>
      <c r="D24">
        <v>0.62562573495777973</v>
      </c>
      <c r="E24">
        <v>0.5396768268818698</v>
      </c>
      <c r="F24">
        <f t="shared" si="0"/>
        <v>0.58265128091982477</v>
      </c>
    </row>
    <row r="25" spans="2:6" x14ac:dyDescent="0.3">
      <c r="B25">
        <v>-10.25</v>
      </c>
      <c r="C25">
        <v>4.40771213799185</v>
      </c>
      <c r="D25">
        <v>0.64158077908153166</v>
      </c>
      <c r="E25">
        <v>0.54994089985361805</v>
      </c>
      <c r="F25">
        <f t="shared" si="0"/>
        <v>0.59576083946757485</v>
      </c>
    </row>
    <row r="26" spans="2:6" x14ac:dyDescent="0.3">
      <c r="B26">
        <v>-10.375</v>
      </c>
      <c r="C26">
        <v>4.53271213799185</v>
      </c>
      <c r="D26">
        <v>0.66078780672202064</v>
      </c>
      <c r="E26">
        <v>0.55819788924951141</v>
      </c>
      <c r="F26">
        <f t="shared" si="0"/>
        <v>0.60949284798576597</v>
      </c>
    </row>
    <row r="27" spans="2:6" x14ac:dyDescent="0.3">
      <c r="B27">
        <v>-10.5</v>
      </c>
      <c r="C27">
        <v>4.65771213799185</v>
      </c>
      <c r="D27">
        <v>0.67450711217896842</v>
      </c>
      <c r="E27">
        <v>0.56137365440107445</v>
      </c>
      <c r="F27">
        <f t="shared" si="0"/>
        <v>0.61794038329002143</v>
      </c>
    </row>
    <row r="28" spans="2:6" x14ac:dyDescent="0.3">
      <c r="B28">
        <v>-10.625</v>
      </c>
      <c r="C28">
        <v>4.78271213799185</v>
      </c>
      <c r="D28">
        <v>0.68195110569567741</v>
      </c>
      <c r="E28">
        <v>0.56828411937223555</v>
      </c>
      <c r="F28">
        <f t="shared" si="0"/>
        <v>0.62511761253395648</v>
      </c>
    </row>
    <row r="29" spans="2:6" x14ac:dyDescent="0.3">
      <c r="B29">
        <v>-10.75</v>
      </c>
      <c r="C29">
        <v>4.90771213799185</v>
      </c>
      <c r="D29">
        <v>0.68723557890770781</v>
      </c>
      <c r="E29">
        <v>0.54773056730853864</v>
      </c>
      <c r="F29">
        <f t="shared" si="0"/>
        <v>0.61748307310812323</v>
      </c>
    </row>
    <row r="30" spans="2:6" x14ac:dyDescent="0.3">
      <c r="B30">
        <v>-10.875</v>
      </c>
      <c r="C30">
        <v>5.03271213799185</v>
      </c>
      <c r="D30">
        <v>0.67366871017882157</v>
      </c>
      <c r="E30">
        <v>0.51609994639314694</v>
      </c>
      <c r="F30">
        <f t="shared" si="0"/>
        <v>0.59488432828598425</v>
      </c>
    </row>
    <row r="31" spans="2:6" x14ac:dyDescent="0.3">
      <c r="B31">
        <v>-11</v>
      </c>
      <c r="C31">
        <v>5.15771213799185</v>
      </c>
      <c r="D31">
        <v>0.64955830114378865</v>
      </c>
      <c r="E31">
        <v>0.47326522602277227</v>
      </c>
      <c r="F31">
        <f t="shared" si="0"/>
        <v>0.56141176358328049</v>
      </c>
    </row>
    <row r="32" spans="2:6" x14ac:dyDescent="0.3">
      <c r="B32">
        <v>-11.125</v>
      </c>
      <c r="C32">
        <v>5.28271213799185</v>
      </c>
      <c r="D32">
        <v>0.61216049071350587</v>
      </c>
      <c r="E32">
        <v>0.43571497886442789</v>
      </c>
      <c r="F32">
        <f t="shared" si="0"/>
        <v>0.52393773478896688</v>
      </c>
    </row>
    <row r="33" spans="2:6" x14ac:dyDescent="0.3">
      <c r="B33">
        <v>-11.25</v>
      </c>
      <c r="C33">
        <v>5.40771213799185</v>
      </c>
      <c r="D33">
        <v>0.59089556725447467</v>
      </c>
      <c r="E33">
        <v>0.40299189473697777</v>
      </c>
      <c r="F33">
        <f t="shared" si="0"/>
        <v>0.4969437309957262</v>
      </c>
    </row>
    <row r="34" spans="2:6" x14ac:dyDescent="0.3">
      <c r="B34">
        <v>-11.375</v>
      </c>
      <c r="C34">
        <v>5.53271213799185</v>
      </c>
      <c r="D34">
        <v>0.56957983155428071</v>
      </c>
      <c r="E34">
        <v>0.36594977000321882</v>
      </c>
      <c r="F34">
        <f t="shared" si="0"/>
        <v>0.46776480077874977</v>
      </c>
    </row>
    <row r="35" spans="2:6" x14ac:dyDescent="0.3">
      <c r="B35">
        <v>-11.5</v>
      </c>
      <c r="C35">
        <v>5.65771213799185</v>
      </c>
      <c r="D35">
        <v>0.55735948724936457</v>
      </c>
      <c r="E35">
        <v>0.35032500545579054</v>
      </c>
      <c r="F35">
        <f t="shared" si="0"/>
        <v>0.45384224635257753</v>
      </c>
    </row>
    <row r="36" spans="2:6" x14ac:dyDescent="0.3">
      <c r="B36">
        <v>-11.625</v>
      </c>
      <c r="C36">
        <v>5.78271213799185</v>
      </c>
      <c r="D36">
        <v>0.53703459027585465</v>
      </c>
      <c r="E36">
        <v>0.3195073804195831</v>
      </c>
      <c r="F36">
        <f t="shared" si="0"/>
        <v>0.4282709853477189</v>
      </c>
    </row>
    <row r="37" spans="2:6" x14ac:dyDescent="0.3">
      <c r="B37">
        <v>-11.75</v>
      </c>
      <c r="C37">
        <v>5.90771213799185</v>
      </c>
      <c r="D37">
        <v>0.50880838960373731</v>
      </c>
      <c r="E37">
        <v>0.2898838430808085</v>
      </c>
      <c r="F37">
        <f t="shared" si="0"/>
        <v>0.39934611634227291</v>
      </c>
    </row>
    <row r="38" spans="2:6" x14ac:dyDescent="0.3">
      <c r="B38">
        <v>-11.875</v>
      </c>
      <c r="C38">
        <v>6.03271213799185</v>
      </c>
      <c r="D38">
        <v>0.46665963450621001</v>
      </c>
      <c r="E38">
        <v>0.26772970538046775</v>
      </c>
      <c r="F38">
        <f t="shared" si="0"/>
        <v>0.36719466994333888</v>
      </c>
    </row>
    <row r="39" spans="2:6" x14ac:dyDescent="0.3">
      <c r="B39">
        <v>-12</v>
      </c>
      <c r="C39">
        <v>6.15771213799185</v>
      </c>
      <c r="D39">
        <v>0.43040509952991074</v>
      </c>
      <c r="E39">
        <v>0.23767426398151956</v>
      </c>
      <c r="F39">
        <f t="shared" si="0"/>
        <v>0.33403968175571513</v>
      </c>
    </row>
    <row r="40" spans="2:6" x14ac:dyDescent="0.3">
      <c r="B40">
        <v>-12.125</v>
      </c>
      <c r="C40">
        <v>6.28271213799185</v>
      </c>
      <c r="D40">
        <v>0.40764121491961003</v>
      </c>
      <c r="E40">
        <v>0.21206489379445492</v>
      </c>
      <c r="F40">
        <f t="shared" si="0"/>
        <v>0.30985305435703248</v>
      </c>
    </row>
    <row r="41" spans="2:6" x14ac:dyDescent="0.3">
      <c r="B41">
        <v>-12.25</v>
      </c>
      <c r="C41">
        <v>6.40771213799185</v>
      </c>
      <c r="D41">
        <v>0.36722007606430135</v>
      </c>
      <c r="E41">
        <v>0.1866333664571766</v>
      </c>
      <c r="F41">
        <f t="shared" si="0"/>
        <v>0.27692672126073897</v>
      </c>
    </row>
    <row r="42" spans="2:6" x14ac:dyDescent="0.3">
      <c r="B42">
        <v>-12.375</v>
      </c>
      <c r="C42">
        <v>6.53271213799185</v>
      </c>
      <c r="D42">
        <v>0.34224585890892129</v>
      </c>
      <c r="E42">
        <v>0.1686204265141204</v>
      </c>
      <c r="F42">
        <f t="shared" si="0"/>
        <v>0.25543314271152084</v>
      </c>
    </row>
    <row r="43" spans="2:6" x14ac:dyDescent="0.3">
      <c r="B43">
        <v>-12.5</v>
      </c>
      <c r="C43">
        <v>6.65771213799185</v>
      </c>
      <c r="D43">
        <v>0.30873518502401159</v>
      </c>
      <c r="E43">
        <v>0.15220807220869895</v>
      </c>
      <c r="F43">
        <f t="shared" si="0"/>
        <v>0.23047162861635528</v>
      </c>
    </row>
    <row r="44" spans="2:6" x14ac:dyDescent="0.3">
      <c r="B44">
        <v>-12.625</v>
      </c>
      <c r="C44">
        <v>6.78271213799185</v>
      </c>
      <c r="D44">
        <v>0.28035654762459483</v>
      </c>
      <c r="E44">
        <v>0.13782820759986633</v>
      </c>
      <c r="F44">
        <f t="shared" si="0"/>
        <v>0.2090923776122306</v>
      </c>
    </row>
    <row r="45" spans="2:6" x14ac:dyDescent="0.3">
      <c r="B45">
        <v>-12.75</v>
      </c>
      <c r="C45">
        <v>6.90771213799185</v>
      </c>
      <c r="D45">
        <v>0.2559920773784124</v>
      </c>
      <c r="E45">
        <v>0.11905308402084656</v>
      </c>
      <c r="F45">
        <f t="shared" si="0"/>
        <v>0.18752258069962949</v>
      </c>
    </row>
    <row r="46" spans="2:6" x14ac:dyDescent="0.3">
      <c r="B46">
        <v>-12.875</v>
      </c>
      <c r="C46">
        <v>7.03271213799185</v>
      </c>
      <c r="D46">
        <v>0.23279628870740462</v>
      </c>
      <c r="E46">
        <v>0.1050034989881088</v>
      </c>
      <c r="F46">
        <f t="shared" si="0"/>
        <v>0.16889989384775672</v>
      </c>
    </row>
    <row r="47" spans="2:6" x14ac:dyDescent="0.3">
      <c r="B47">
        <v>-13</v>
      </c>
      <c r="C47">
        <v>7.15771213799185</v>
      </c>
      <c r="D47">
        <v>0.20896534700631286</v>
      </c>
      <c r="E47">
        <v>8.6304593772662544E-2</v>
      </c>
      <c r="F47">
        <f t="shared" si="0"/>
        <v>0.1476349703894877</v>
      </c>
    </row>
    <row r="48" spans="2:6" x14ac:dyDescent="0.3">
      <c r="B48">
        <v>-13.125</v>
      </c>
      <c r="C48">
        <v>7.28271213799185</v>
      </c>
      <c r="D48">
        <v>0.18637930524503626</v>
      </c>
      <c r="E48">
        <v>7.2407445467224232E-2</v>
      </c>
      <c r="F48">
        <f t="shared" si="0"/>
        <v>0.12939337535613024</v>
      </c>
    </row>
    <row r="49" spans="2:6" x14ac:dyDescent="0.3">
      <c r="B49">
        <v>-13.25</v>
      </c>
      <c r="C49">
        <v>7.40771213799185</v>
      </c>
      <c r="D49">
        <v>0.15734010869419199</v>
      </c>
      <c r="E49">
        <v>6.1889311283564286E-2</v>
      </c>
      <c r="F49">
        <f t="shared" si="0"/>
        <v>0.10961470998887814</v>
      </c>
    </row>
    <row r="50" spans="2:6" x14ac:dyDescent="0.3">
      <c r="B50">
        <v>-13.375</v>
      </c>
      <c r="C50">
        <v>7.53271213799185</v>
      </c>
      <c r="D50">
        <v>0.14387486444946077</v>
      </c>
      <c r="E50">
        <v>4.9719779220801896E-2</v>
      </c>
      <c r="F50">
        <f t="shared" si="0"/>
        <v>9.6797321835131331E-2</v>
      </c>
    </row>
    <row r="51" spans="2:6" x14ac:dyDescent="0.3">
      <c r="B51">
        <v>-13.5</v>
      </c>
      <c r="C51">
        <v>7.65771213799185</v>
      </c>
      <c r="D51">
        <v>0.12431215111290519</v>
      </c>
      <c r="E51">
        <v>4.0751418431327319E-2</v>
      </c>
      <c r="F51">
        <f t="shared" si="0"/>
        <v>8.2531784772116257E-2</v>
      </c>
    </row>
    <row r="52" spans="2:6" x14ac:dyDescent="0.3">
      <c r="B52">
        <v>-13.625</v>
      </c>
      <c r="C52">
        <v>7.78271213799185</v>
      </c>
      <c r="D52">
        <v>0.1064008356547661</v>
      </c>
      <c r="E52">
        <v>3.4476106490859956E-2</v>
      </c>
      <c r="F52">
        <f t="shared" si="0"/>
        <v>7.0438471072813036E-2</v>
      </c>
    </row>
    <row r="53" spans="2:6" x14ac:dyDescent="0.3">
      <c r="B53">
        <v>-13.75</v>
      </c>
      <c r="C53">
        <v>7.90771213799185</v>
      </c>
      <c r="D53">
        <v>9.0420385409823098E-2</v>
      </c>
      <c r="E53">
        <v>2.7845108853411425E-2</v>
      </c>
      <c r="F53">
        <f t="shared" si="0"/>
        <v>5.9132747131617258E-2</v>
      </c>
    </row>
    <row r="54" spans="2:6" x14ac:dyDescent="0.3">
      <c r="B54">
        <v>-13.875</v>
      </c>
      <c r="C54">
        <v>8.0327121379918509</v>
      </c>
      <c r="D54">
        <v>8.0003875710927805E-2</v>
      </c>
      <c r="E54">
        <v>2.3195788670702915E-2</v>
      </c>
      <c r="F54">
        <f t="shared" si="0"/>
        <v>5.1599832190815362E-2</v>
      </c>
    </row>
    <row r="55" spans="2:6" x14ac:dyDescent="0.3">
      <c r="B55">
        <v>-14</v>
      </c>
      <c r="C55">
        <v>8.1577121379918491</v>
      </c>
      <c r="D55">
        <v>6.7300815102693673E-2</v>
      </c>
      <c r="E55">
        <v>1.9359464367026267E-2</v>
      </c>
      <c r="F55">
        <f t="shared" si="0"/>
        <v>4.3330139734859968E-2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5329-157C-4632-91EC-6738BFD2E732}">
  <dimension ref="A1:Q55"/>
  <sheetViews>
    <sheetView workbookViewId="0">
      <selection activeCell="D4" sqref="D4:D55"/>
    </sheetView>
  </sheetViews>
  <sheetFormatPr defaultRowHeight="14.4" x14ac:dyDescent="0.3"/>
  <cols>
    <col min="3" max="6" width="12" bestFit="1" customWidth="1"/>
  </cols>
  <sheetData>
    <row r="1" spans="1:17" ht="21" x14ac:dyDescent="0.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1</v>
      </c>
      <c r="E2" t="s">
        <v>2</v>
      </c>
      <c r="F2" t="s">
        <v>3</v>
      </c>
    </row>
    <row r="3" spans="1:17" x14ac:dyDescent="0.3">
      <c r="C3" s="2" t="s">
        <v>4</v>
      </c>
      <c r="D3" s="2" t="s">
        <v>5</v>
      </c>
      <c r="E3" s="2" t="s">
        <v>5</v>
      </c>
      <c r="F3" s="2" t="s">
        <v>5</v>
      </c>
    </row>
    <row r="4" spans="1:17" x14ac:dyDescent="0.3">
      <c r="A4">
        <v>-5.84228786200815</v>
      </c>
      <c r="B4">
        <v>-7.625</v>
      </c>
      <c r="C4">
        <v>1.78271213799185</v>
      </c>
      <c r="D4">
        <v>0.48551104454466765</v>
      </c>
      <c r="E4" s="3">
        <v>0.47318907402639643</v>
      </c>
      <c r="F4">
        <f>(D4+E4)/2</f>
        <v>0.47935005928553204</v>
      </c>
    </row>
    <row r="5" spans="1:17" x14ac:dyDescent="0.3">
      <c r="B5">
        <v>-7.75</v>
      </c>
      <c r="C5">
        <v>1.90771213799185</v>
      </c>
      <c r="D5">
        <v>0.59142917875224077</v>
      </c>
      <c r="E5" s="4">
        <v>0.57651578350641541</v>
      </c>
      <c r="F5">
        <f t="shared" ref="F5:F55" si="0">(D5+E5)/2</f>
        <v>0.58397248112932809</v>
      </c>
    </row>
    <row r="6" spans="1:17" x14ac:dyDescent="0.3">
      <c r="A6">
        <v>6.5600988535773208</v>
      </c>
      <c r="B6">
        <v>-7.875</v>
      </c>
      <c r="C6">
        <v>2.03271213799185</v>
      </c>
      <c r="D6">
        <v>0.89165335527680045</v>
      </c>
      <c r="E6" s="3">
        <v>0.87607940078669677</v>
      </c>
      <c r="F6">
        <f t="shared" si="0"/>
        <v>0.88386637803174861</v>
      </c>
    </row>
    <row r="7" spans="1:17" x14ac:dyDescent="0.3">
      <c r="B7">
        <v>-8</v>
      </c>
      <c r="C7">
        <v>2.15771213799185</v>
      </c>
      <c r="D7">
        <v>1.1118482387445472</v>
      </c>
      <c r="E7" s="4">
        <v>1.1066145770398792</v>
      </c>
      <c r="F7">
        <f t="shared" si="0"/>
        <v>1.1092314078922132</v>
      </c>
    </row>
    <row r="8" spans="1:17" x14ac:dyDescent="0.3">
      <c r="B8">
        <v>-8.125</v>
      </c>
      <c r="C8">
        <v>2.28271213799185</v>
      </c>
      <c r="D8">
        <v>1.1787679714149109</v>
      </c>
      <c r="E8" s="3">
        <v>1.1735597158350231</v>
      </c>
      <c r="F8">
        <f t="shared" si="0"/>
        <v>1.1761638436249671</v>
      </c>
    </row>
    <row r="9" spans="1:17" x14ac:dyDescent="0.3">
      <c r="B9">
        <v>-8.25</v>
      </c>
      <c r="C9">
        <v>2.40771213799185</v>
      </c>
      <c r="D9">
        <v>1.1213247232874648</v>
      </c>
      <c r="E9" s="4">
        <v>1.1094346568904525</v>
      </c>
      <c r="F9">
        <f t="shared" si="0"/>
        <v>1.1153796900889588</v>
      </c>
    </row>
    <row r="10" spans="1:17" x14ac:dyDescent="0.3">
      <c r="B10">
        <v>-8.375</v>
      </c>
      <c r="C10">
        <v>2.53271213799185</v>
      </c>
      <c r="D10">
        <v>1.0589780930774904</v>
      </c>
      <c r="E10" s="3">
        <v>1.058165097084532</v>
      </c>
      <c r="F10">
        <f t="shared" si="0"/>
        <v>1.0585715950810113</v>
      </c>
    </row>
    <row r="11" spans="1:17" x14ac:dyDescent="0.3">
      <c r="B11">
        <v>-8.5</v>
      </c>
      <c r="C11">
        <v>2.65771213799185</v>
      </c>
      <c r="D11">
        <v>1.1267362278655924</v>
      </c>
      <c r="E11" s="4">
        <v>1.1227474662751415</v>
      </c>
      <c r="F11">
        <f t="shared" si="0"/>
        <v>1.124741847070367</v>
      </c>
    </row>
    <row r="12" spans="1:17" x14ac:dyDescent="0.3">
      <c r="B12">
        <v>-8.625</v>
      </c>
      <c r="C12">
        <v>2.78271213799185</v>
      </c>
      <c r="D12">
        <v>1.3611585412101057</v>
      </c>
      <c r="E12" s="3">
        <v>1.3696695930113856</v>
      </c>
      <c r="F12">
        <f t="shared" si="0"/>
        <v>1.3654140671107458</v>
      </c>
    </row>
    <row r="13" spans="1:17" x14ac:dyDescent="0.3">
      <c r="B13">
        <v>-8.75</v>
      </c>
      <c r="C13">
        <v>2.90771213799185</v>
      </c>
      <c r="D13">
        <v>1.6654222915746757</v>
      </c>
      <c r="E13" s="4">
        <v>1.6618146218559244</v>
      </c>
      <c r="F13">
        <f t="shared" si="0"/>
        <v>1.6636184567153001</v>
      </c>
    </row>
    <row r="14" spans="1:17" x14ac:dyDescent="0.3">
      <c r="B14">
        <v>-8.875</v>
      </c>
      <c r="C14">
        <v>3.03271213799185</v>
      </c>
      <c r="D14">
        <v>1.8662831140848875</v>
      </c>
      <c r="E14" s="3">
        <v>1.8662068957105475</v>
      </c>
      <c r="F14">
        <f t="shared" si="0"/>
        <v>1.8662450048977175</v>
      </c>
    </row>
    <row r="15" spans="1:17" x14ac:dyDescent="0.3">
      <c r="B15">
        <v>-9</v>
      </c>
      <c r="C15">
        <v>3.15771213799185</v>
      </c>
      <c r="D15">
        <v>1.8678074815716843</v>
      </c>
      <c r="E15" s="4">
        <v>1.874133606641889</v>
      </c>
      <c r="F15">
        <f t="shared" si="0"/>
        <v>1.8709705441067865</v>
      </c>
    </row>
    <row r="16" spans="1:17" x14ac:dyDescent="0.3">
      <c r="B16">
        <v>-9.125</v>
      </c>
      <c r="C16">
        <v>3.28271213799185</v>
      </c>
      <c r="D16">
        <v>1.7069867117146589</v>
      </c>
      <c r="E16" s="3">
        <v>1.6809962460647796</v>
      </c>
      <c r="F16">
        <f t="shared" si="0"/>
        <v>1.6939914788897192</v>
      </c>
    </row>
    <row r="17" spans="2:6" x14ac:dyDescent="0.3">
      <c r="B17">
        <v>-9.25</v>
      </c>
      <c r="C17">
        <v>3.40771213799185</v>
      </c>
      <c r="D17">
        <v>1.4116405111478478</v>
      </c>
      <c r="E17" s="4">
        <v>1.396955771025042</v>
      </c>
      <c r="F17">
        <f t="shared" si="0"/>
        <v>1.404298141086445</v>
      </c>
    </row>
    <row r="18" spans="2:6" x14ac:dyDescent="0.3">
      <c r="B18">
        <v>-9.375</v>
      </c>
      <c r="C18">
        <v>3.53271213799185</v>
      </c>
      <c r="D18">
        <v>1.1230777458972809</v>
      </c>
      <c r="E18" s="3">
        <v>1.1077324465301965</v>
      </c>
      <c r="F18">
        <f t="shared" si="0"/>
        <v>1.1154050962137387</v>
      </c>
    </row>
    <row r="19" spans="2:6" x14ac:dyDescent="0.3">
      <c r="B19">
        <v>-9.5</v>
      </c>
      <c r="C19">
        <v>3.65771213799185</v>
      </c>
      <c r="D19">
        <v>0.89091657765818211</v>
      </c>
      <c r="E19" s="4">
        <v>0.88598778945087375</v>
      </c>
      <c r="F19">
        <f t="shared" si="0"/>
        <v>0.88845218355452793</v>
      </c>
    </row>
    <row r="20" spans="2:6" x14ac:dyDescent="0.3">
      <c r="B20">
        <v>-9.625</v>
      </c>
      <c r="C20">
        <v>3.78271213799185</v>
      </c>
      <c r="D20">
        <v>0.74323077431238671</v>
      </c>
      <c r="E20" s="3">
        <v>0.74254480894332819</v>
      </c>
      <c r="F20">
        <f t="shared" si="0"/>
        <v>0.74288779162785745</v>
      </c>
    </row>
    <row r="21" spans="2:6" x14ac:dyDescent="0.3">
      <c r="B21">
        <v>-9.75</v>
      </c>
      <c r="C21">
        <v>3.90771213799185</v>
      </c>
      <c r="D21">
        <v>0.6549444907020926</v>
      </c>
      <c r="E21" s="4">
        <v>0.64602694090433344</v>
      </c>
      <c r="F21">
        <f t="shared" si="0"/>
        <v>0.65048571580321302</v>
      </c>
    </row>
    <row r="22" spans="2:6" x14ac:dyDescent="0.3">
      <c r="B22">
        <v>-9.875</v>
      </c>
      <c r="C22">
        <v>4.03271213799185</v>
      </c>
      <c r="D22">
        <v>0.5821305370827824</v>
      </c>
      <c r="E22" s="3">
        <v>0.57204430554514585</v>
      </c>
      <c r="F22">
        <f t="shared" si="0"/>
        <v>0.57708742131396407</v>
      </c>
    </row>
    <row r="23" spans="2:6" x14ac:dyDescent="0.3">
      <c r="B23">
        <v>-10</v>
      </c>
      <c r="C23">
        <v>4.15771213799185</v>
      </c>
      <c r="D23">
        <v>0.54051530469323938</v>
      </c>
      <c r="E23" s="4">
        <v>0.52240073772514162</v>
      </c>
      <c r="F23">
        <f t="shared" si="0"/>
        <v>0.5314580212091905</v>
      </c>
    </row>
    <row r="24" spans="2:6" x14ac:dyDescent="0.3">
      <c r="B24">
        <v>-10.125</v>
      </c>
      <c r="C24">
        <v>4.28271213799185</v>
      </c>
      <c r="D24">
        <v>0.52585597069521361</v>
      </c>
      <c r="E24" s="3">
        <v>0.49882385392935663</v>
      </c>
      <c r="F24">
        <f t="shared" si="0"/>
        <v>0.51233991231228515</v>
      </c>
    </row>
    <row r="25" spans="2:6" x14ac:dyDescent="0.3">
      <c r="B25">
        <v>-10.25</v>
      </c>
      <c r="C25">
        <v>4.40771213799185</v>
      </c>
      <c r="D25">
        <v>0.51361021855128219</v>
      </c>
      <c r="E25" s="4">
        <v>0.49437778209286704</v>
      </c>
      <c r="F25">
        <f t="shared" si="0"/>
        <v>0.50399400032207464</v>
      </c>
    </row>
    <row r="26" spans="2:6" x14ac:dyDescent="0.3">
      <c r="B26">
        <v>-10.375</v>
      </c>
      <c r="C26">
        <v>4.53271213799185</v>
      </c>
      <c r="D26">
        <v>0.51564270853367744</v>
      </c>
      <c r="E26" s="3">
        <v>0.49280260235651074</v>
      </c>
      <c r="F26">
        <f t="shared" si="0"/>
        <v>0.50422265544509415</v>
      </c>
    </row>
    <row r="27" spans="2:6" x14ac:dyDescent="0.3">
      <c r="B27">
        <v>-10.5</v>
      </c>
      <c r="C27">
        <v>4.65771213799185</v>
      </c>
      <c r="D27">
        <v>0.51439780841946037</v>
      </c>
      <c r="E27" s="4">
        <v>0.4950129352123655</v>
      </c>
      <c r="F27">
        <f t="shared" si="0"/>
        <v>0.50470537181591291</v>
      </c>
    </row>
    <row r="28" spans="2:6" x14ac:dyDescent="0.3">
      <c r="B28">
        <v>-10.625</v>
      </c>
      <c r="C28">
        <v>4.78271213799185</v>
      </c>
      <c r="D28">
        <v>0.52321373371809976</v>
      </c>
      <c r="E28" s="3">
        <v>0.49699461294520098</v>
      </c>
      <c r="F28">
        <f t="shared" si="0"/>
        <v>0.51010417333165037</v>
      </c>
    </row>
    <row r="29" spans="2:6" x14ac:dyDescent="0.3">
      <c r="B29">
        <v>-10.75</v>
      </c>
      <c r="C29">
        <v>4.90771213799185</v>
      </c>
      <c r="D29">
        <v>0.52616084419257292</v>
      </c>
      <c r="E29" s="4">
        <v>0.49613080470268284</v>
      </c>
      <c r="F29">
        <f t="shared" si="0"/>
        <v>0.51114582444762791</v>
      </c>
    </row>
    <row r="30" spans="2:6" x14ac:dyDescent="0.3">
      <c r="B30">
        <v>-10.875</v>
      </c>
      <c r="C30">
        <v>5.03271213799185</v>
      </c>
      <c r="D30">
        <v>0.52268020509772106</v>
      </c>
      <c r="E30" s="3">
        <v>0.48114119108251791</v>
      </c>
      <c r="F30">
        <f t="shared" si="0"/>
        <v>0.50191069809011946</v>
      </c>
    </row>
    <row r="31" spans="2:6" x14ac:dyDescent="0.3">
      <c r="B31">
        <v>-11</v>
      </c>
      <c r="C31">
        <v>5.15771213799185</v>
      </c>
      <c r="D31">
        <v>0.51932659662676883</v>
      </c>
      <c r="E31" s="4">
        <v>0.48109037883295797</v>
      </c>
      <c r="F31">
        <f t="shared" si="0"/>
        <v>0.50020848772986337</v>
      </c>
    </row>
    <row r="32" spans="2:6" x14ac:dyDescent="0.3">
      <c r="B32">
        <v>-11.125</v>
      </c>
      <c r="C32">
        <v>5.28271213799185</v>
      </c>
      <c r="D32">
        <v>0.51233991231228515</v>
      </c>
      <c r="E32" s="3">
        <v>0.47141064529180049</v>
      </c>
      <c r="F32">
        <f t="shared" si="0"/>
        <v>0.49187527880204285</v>
      </c>
    </row>
    <row r="33" spans="2:6" x14ac:dyDescent="0.3">
      <c r="B33">
        <v>-11.25</v>
      </c>
      <c r="C33">
        <v>5.40771213799185</v>
      </c>
      <c r="D33">
        <v>0.49778220281337898</v>
      </c>
      <c r="E33" s="4">
        <v>0.45764052566107266</v>
      </c>
      <c r="F33">
        <f t="shared" si="0"/>
        <v>0.47771136423722582</v>
      </c>
    </row>
    <row r="34" spans="2:6" x14ac:dyDescent="0.3">
      <c r="B34">
        <v>-11.375</v>
      </c>
      <c r="C34">
        <v>5.53271213799185</v>
      </c>
      <c r="D34">
        <v>0.46452558547643674</v>
      </c>
      <c r="E34" s="3">
        <v>0.42916025978275912</v>
      </c>
      <c r="F34">
        <f t="shared" si="0"/>
        <v>0.44684292262959791</v>
      </c>
    </row>
    <row r="35" spans="2:6" x14ac:dyDescent="0.3">
      <c r="B35">
        <v>-11.5</v>
      </c>
      <c r="C35">
        <v>5.65771213799185</v>
      </c>
      <c r="D35">
        <v>0.42260547958953443</v>
      </c>
      <c r="E35" s="4">
        <v>0.39018726437032997</v>
      </c>
      <c r="F35">
        <f t="shared" si="0"/>
        <v>0.40639637197993217</v>
      </c>
    </row>
    <row r="36" spans="2:6" x14ac:dyDescent="0.3">
      <c r="B36">
        <v>-11.625</v>
      </c>
      <c r="C36">
        <v>5.78271213799185</v>
      </c>
      <c r="D36">
        <v>0.37877991434413666</v>
      </c>
      <c r="E36" s="3">
        <v>0.35220510782431863</v>
      </c>
      <c r="F36">
        <f t="shared" si="0"/>
        <v>0.36549251108422764</v>
      </c>
    </row>
    <row r="37" spans="2:6" x14ac:dyDescent="0.3">
      <c r="B37">
        <v>-11.75</v>
      </c>
      <c r="C37">
        <v>5.90771213799185</v>
      </c>
      <c r="D37">
        <v>0.33576734509169692</v>
      </c>
      <c r="E37" s="4">
        <v>0.31717006175278029</v>
      </c>
      <c r="F37">
        <f t="shared" si="0"/>
        <v>0.3264687034222386</v>
      </c>
    </row>
    <row r="38" spans="2:6" x14ac:dyDescent="0.3">
      <c r="B38">
        <v>-11.875</v>
      </c>
      <c r="C38">
        <v>6.03271213799185</v>
      </c>
      <c r="D38">
        <v>0.29679434967926782</v>
      </c>
      <c r="E38" s="3">
        <v>0.27989927670060721</v>
      </c>
      <c r="F38">
        <f t="shared" si="0"/>
        <v>0.28834681318993749</v>
      </c>
    </row>
    <row r="39" spans="2:6" x14ac:dyDescent="0.3">
      <c r="B39">
        <v>-12</v>
      </c>
      <c r="C39">
        <v>6.15771213799185</v>
      </c>
      <c r="D39">
        <v>0.27372558837908167</v>
      </c>
      <c r="E39" s="4">
        <v>0.25472180704368597</v>
      </c>
      <c r="F39">
        <f t="shared" si="0"/>
        <v>0.26422369771138382</v>
      </c>
    </row>
    <row r="40" spans="2:6" x14ac:dyDescent="0.3">
      <c r="B40">
        <v>-12.125</v>
      </c>
      <c r="C40">
        <v>6.28271213799185</v>
      </c>
      <c r="D40">
        <v>0.24153602828289672</v>
      </c>
      <c r="E40" s="3">
        <v>0.22913783939028562</v>
      </c>
      <c r="F40">
        <f t="shared" si="0"/>
        <v>0.23533693383659116</v>
      </c>
    </row>
    <row r="41" spans="2:6" x14ac:dyDescent="0.3">
      <c r="B41">
        <v>-12.25</v>
      </c>
      <c r="C41">
        <v>6.40771213799185</v>
      </c>
      <c r="D41">
        <v>0.22392958381039776</v>
      </c>
      <c r="E41" s="4">
        <v>0.20530689434670116</v>
      </c>
      <c r="F41">
        <f t="shared" si="0"/>
        <v>0.21461823907854946</v>
      </c>
    </row>
    <row r="42" spans="2:6" x14ac:dyDescent="0.3">
      <c r="B42">
        <v>-12.375</v>
      </c>
      <c r="C42">
        <v>6.53271213799185</v>
      </c>
      <c r="D42">
        <v>0.20296953086694663</v>
      </c>
      <c r="E42" s="3">
        <v>0.18226353917129492</v>
      </c>
      <c r="F42">
        <f t="shared" si="0"/>
        <v>0.19261653501912079</v>
      </c>
    </row>
    <row r="43" spans="2:6" x14ac:dyDescent="0.3">
      <c r="B43">
        <v>-12.5</v>
      </c>
      <c r="C43">
        <v>6.65771213799185</v>
      </c>
      <c r="D43">
        <v>0.18025645531367962</v>
      </c>
      <c r="E43" s="4">
        <v>0.16666417855641133</v>
      </c>
      <c r="F43">
        <f t="shared" si="0"/>
        <v>0.17346031693504549</v>
      </c>
    </row>
    <row r="44" spans="2:6" x14ac:dyDescent="0.3">
      <c r="B44">
        <v>-12.625</v>
      </c>
      <c r="C44">
        <v>6.78271213799185</v>
      </c>
      <c r="D44">
        <v>0.16361544358281843</v>
      </c>
      <c r="E44" s="3">
        <v>0.14674577672893774</v>
      </c>
      <c r="F44">
        <f t="shared" si="0"/>
        <v>0.15518061015587808</v>
      </c>
    </row>
    <row r="45" spans="2:6" x14ac:dyDescent="0.3">
      <c r="B45">
        <v>-12.75</v>
      </c>
      <c r="C45">
        <v>6.90771213799185</v>
      </c>
      <c r="D45">
        <v>0.14778742784491533</v>
      </c>
      <c r="E45" s="4">
        <v>0.13655792069218153</v>
      </c>
      <c r="F45">
        <f t="shared" si="0"/>
        <v>0.14217267426854843</v>
      </c>
    </row>
    <row r="46" spans="2:6" x14ac:dyDescent="0.3">
      <c r="B46">
        <v>-12.875</v>
      </c>
      <c r="C46">
        <v>7.03271213799185</v>
      </c>
      <c r="D46">
        <v>0.13264537747607064</v>
      </c>
      <c r="E46" s="3">
        <v>0.11862119659754335</v>
      </c>
      <c r="F46">
        <f t="shared" si="0"/>
        <v>0.12563328703680698</v>
      </c>
    </row>
    <row r="47" spans="2:6" x14ac:dyDescent="0.3">
      <c r="B47">
        <v>-13</v>
      </c>
      <c r="C47">
        <v>7.15771213799185</v>
      </c>
      <c r="D47">
        <v>0.1164616759912484</v>
      </c>
      <c r="E47" s="4">
        <v>0.10520676271373464</v>
      </c>
      <c r="F47">
        <f t="shared" si="0"/>
        <v>0.11083421935249152</v>
      </c>
    </row>
    <row r="48" spans="2:6" x14ac:dyDescent="0.3">
      <c r="B48">
        <v>-13.125</v>
      </c>
      <c r="C48">
        <v>7.28271213799185</v>
      </c>
      <c r="D48">
        <v>0.10231046448882139</v>
      </c>
      <c r="E48" s="3">
        <v>9.7940611026671578E-2</v>
      </c>
      <c r="F48">
        <f t="shared" si="0"/>
        <v>0.10012553775774649</v>
      </c>
    </row>
    <row r="49" spans="2:6" x14ac:dyDescent="0.3">
      <c r="B49">
        <v>-13.25</v>
      </c>
      <c r="C49">
        <v>7.40771213799185</v>
      </c>
      <c r="D49">
        <v>9.2351263575084608E-2</v>
      </c>
      <c r="E49" s="4">
        <v>8.3738587274684695E-2</v>
      </c>
      <c r="F49">
        <f t="shared" si="0"/>
        <v>8.8044925424884651E-2</v>
      </c>
    </row>
    <row r="50" spans="2:6" x14ac:dyDescent="0.3">
      <c r="B50">
        <v>-13.375</v>
      </c>
      <c r="C50">
        <v>7.53271213799185</v>
      </c>
      <c r="D50">
        <v>8.2061783039208622E-2</v>
      </c>
      <c r="E50" s="3">
        <v>7.6548653961961477E-2</v>
      </c>
      <c r="F50">
        <f t="shared" si="0"/>
        <v>7.9305218500585056E-2</v>
      </c>
    </row>
    <row r="51" spans="2:6" x14ac:dyDescent="0.3">
      <c r="B51">
        <v>-13.5</v>
      </c>
      <c r="C51">
        <v>7.65771213799185</v>
      </c>
      <c r="D51">
        <v>6.9511157397917897E-2</v>
      </c>
      <c r="E51" s="4">
        <v>6.6411610174765115E-2</v>
      </c>
      <c r="F51">
        <f t="shared" si="0"/>
        <v>6.7961383786341506E-2</v>
      </c>
    </row>
    <row r="52" spans="2:6" x14ac:dyDescent="0.3">
      <c r="B52">
        <v>-13.625</v>
      </c>
      <c r="C52">
        <v>7.78271213799185</v>
      </c>
      <c r="D52">
        <v>6.1330385218776963E-2</v>
      </c>
      <c r="E52" s="3">
        <v>5.8535711492983485E-2</v>
      </c>
      <c r="F52">
        <f t="shared" si="0"/>
        <v>5.9933048355880224E-2</v>
      </c>
    </row>
    <row r="53" spans="2:6" x14ac:dyDescent="0.3">
      <c r="B53">
        <v>-13.75</v>
      </c>
      <c r="C53">
        <v>7.90771213799185</v>
      </c>
      <c r="D53">
        <v>5.3683141660014803E-2</v>
      </c>
      <c r="E53" s="4">
        <v>4.9999253566923391E-2</v>
      </c>
      <c r="F53">
        <f t="shared" si="0"/>
        <v>5.18411976134691E-2</v>
      </c>
    </row>
    <row r="54" spans="2:6" x14ac:dyDescent="0.3">
      <c r="B54">
        <v>-13.875</v>
      </c>
      <c r="C54">
        <v>8.0327121379918509</v>
      </c>
      <c r="D54">
        <v>4.7458641088929318E-2</v>
      </c>
      <c r="E54" s="3">
        <v>4.2072542635581876E-2</v>
      </c>
      <c r="F54">
        <f t="shared" si="0"/>
        <v>4.4765591862255594E-2</v>
      </c>
    </row>
    <row r="55" spans="2:6" x14ac:dyDescent="0.3">
      <c r="B55">
        <v>-14</v>
      </c>
      <c r="C55">
        <v>8.1577121379918491</v>
      </c>
      <c r="D55">
        <v>3.9582742407147681E-2</v>
      </c>
      <c r="E55" s="4">
        <v>3.495882769719847E-2</v>
      </c>
      <c r="F55">
        <f t="shared" si="0"/>
        <v>3.7270785052173072E-2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B250-3D08-42BD-B676-22F3F1190243}">
  <dimension ref="A1:E53"/>
  <sheetViews>
    <sheetView workbookViewId="0">
      <selection activeCell="E2" sqref="E2:E53"/>
    </sheetView>
  </sheetViews>
  <sheetFormatPr defaultRowHeight="14.4" x14ac:dyDescent="0.3"/>
  <cols>
    <col min="1" max="1" width="12" bestFit="1" customWidth="1"/>
    <col min="2" max="2" width="26.33203125" bestFit="1" customWidth="1"/>
    <col min="3" max="3" width="27.109375" bestFit="1" customWidth="1"/>
    <col min="4" max="4" width="27.77734375" bestFit="1" customWidth="1"/>
    <col min="5" max="5" width="28.3320312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1.78271213799185</v>
      </c>
      <c r="B2">
        <v>6.208333333333333</v>
      </c>
      <c r="C2">
        <v>6.37</v>
      </c>
      <c r="D2">
        <v>0.47318907402639643</v>
      </c>
      <c r="E2">
        <v>0.48551104454466765</v>
      </c>
    </row>
    <row r="3" spans="1:5" x14ac:dyDescent="0.3">
      <c r="A3">
        <v>1.90771213799185</v>
      </c>
      <c r="B3">
        <v>7.5640000000000001</v>
      </c>
      <c r="C3">
        <v>7.7596666666666669</v>
      </c>
      <c r="D3">
        <v>0.57651578350641541</v>
      </c>
      <c r="E3">
        <v>0.59142917875224077</v>
      </c>
    </row>
    <row r="4" spans="1:5" x14ac:dyDescent="0.3">
      <c r="A4">
        <v>2.03271213799185</v>
      </c>
      <c r="B4">
        <v>11.494333333333334</v>
      </c>
      <c r="C4">
        <v>11.698666666666666</v>
      </c>
      <c r="D4">
        <v>0.87607940078669677</v>
      </c>
      <c r="E4">
        <v>0.89165335527680045</v>
      </c>
    </row>
    <row r="5" spans="1:5" x14ac:dyDescent="0.3">
      <c r="A5">
        <v>2.15771213799185</v>
      </c>
      <c r="B5">
        <v>14.519</v>
      </c>
      <c r="C5">
        <v>14.587666666666667</v>
      </c>
      <c r="D5">
        <v>1.1066145770398792</v>
      </c>
      <c r="E5">
        <v>1.1118482387445472</v>
      </c>
    </row>
    <row r="6" spans="1:5" x14ac:dyDescent="0.3">
      <c r="A6">
        <v>2.28271213799185</v>
      </c>
      <c r="B6">
        <v>15.397333333333334</v>
      </c>
      <c r="C6">
        <v>15.465666666666667</v>
      </c>
      <c r="D6">
        <v>1.1735597158350231</v>
      </c>
      <c r="E6">
        <v>1.1787679714149109</v>
      </c>
    </row>
    <row r="7" spans="1:5" x14ac:dyDescent="0.3">
      <c r="A7">
        <v>2.40771213799185</v>
      </c>
      <c r="B7">
        <v>14.555999999999999</v>
      </c>
      <c r="C7">
        <v>14.712</v>
      </c>
      <c r="D7">
        <v>1.1094346568904525</v>
      </c>
      <c r="E7">
        <v>1.1213247232874648</v>
      </c>
    </row>
    <row r="8" spans="1:5" x14ac:dyDescent="0.3">
      <c r="A8">
        <v>2.53271213799185</v>
      </c>
      <c r="B8">
        <v>13.883333333333333</v>
      </c>
      <c r="C8">
        <v>13.894</v>
      </c>
      <c r="D8">
        <v>1.058165097084532</v>
      </c>
      <c r="E8">
        <v>1.0589780930774904</v>
      </c>
    </row>
    <row r="9" spans="1:5" x14ac:dyDescent="0.3">
      <c r="A9">
        <v>2.65771213799185</v>
      </c>
      <c r="B9">
        <v>14.730666666666666</v>
      </c>
      <c r="C9">
        <v>14.782999999999999</v>
      </c>
      <c r="D9">
        <v>1.1227474662751415</v>
      </c>
      <c r="E9">
        <v>1.1267362278655924</v>
      </c>
    </row>
    <row r="10" spans="1:5" x14ac:dyDescent="0.3">
      <c r="A10">
        <v>2.78271213799185</v>
      </c>
      <c r="B10">
        <v>17.970333333333333</v>
      </c>
      <c r="C10">
        <v>17.858666666666668</v>
      </c>
      <c r="D10">
        <v>1.3696695930113856</v>
      </c>
      <c r="E10">
        <v>1.3611585412101057</v>
      </c>
    </row>
    <row r="11" spans="1:5" x14ac:dyDescent="0.3">
      <c r="A11">
        <v>2.90771213799185</v>
      </c>
      <c r="B11">
        <v>21.803333333333335</v>
      </c>
      <c r="C11">
        <v>21.850666666666665</v>
      </c>
      <c r="D11">
        <v>1.6618146218559244</v>
      </c>
      <c r="E11">
        <v>1.6654222915746757</v>
      </c>
    </row>
    <row r="12" spans="1:5" x14ac:dyDescent="0.3">
      <c r="A12">
        <v>3.03271213799185</v>
      </c>
      <c r="B12">
        <v>24.484999999999999</v>
      </c>
      <c r="C12">
        <v>24.486000000000001</v>
      </c>
      <c r="D12">
        <v>1.8662068957105475</v>
      </c>
      <c r="E12">
        <v>1.8662831140848875</v>
      </c>
    </row>
    <row r="13" spans="1:5" x14ac:dyDescent="0.3">
      <c r="A13">
        <v>3.15771213799185</v>
      </c>
      <c r="B13">
        <v>24.588999999999999</v>
      </c>
      <c r="C13">
        <v>24.506</v>
      </c>
      <c r="D13">
        <v>1.874133606641889</v>
      </c>
      <c r="E13">
        <v>1.8678074815716843</v>
      </c>
    </row>
    <row r="14" spans="1:5" x14ac:dyDescent="0.3">
      <c r="A14">
        <v>3.28271213799185</v>
      </c>
      <c r="B14">
        <v>22.055</v>
      </c>
      <c r="C14">
        <v>22.396000000000001</v>
      </c>
      <c r="D14">
        <v>1.6809962460647796</v>
      </c>
      <c r="E14">
        <v>1.7069867117146589</v>
      </c>
    </row>
    <row r="15" spans="1:5" x14ac:dyDescent="0.3">
      <c r="A15">
        <v>3.40771213799185</v>
      </c>
      <c r="B15">
        <v>18.328333333333333</v>
      </c>
      <c r="C15">
        <v>18.521000000000001</v>
      </c>
      <c r="D15">
        <v>1.396955771025042</v>
      </c>
      <c r="E15">
        <v>1.4116405111478478</v>
      </c>
    </row>
    <row r="16" spans="1:5" x14ac:dyDescent="0.3">
      <c r="A16">
        <v>3.53271213799185</v>
      </c>
      <c r="B16">
        <v>14.533666666666667</v>
      </c>
      <c r="C16">
        <v>14.734999999999999</v>
      </c>
      <c r="D16">
        <v>1.1077324465301965</v>
      </c>
      <c r="E16">
        <v>1.1230777458972809</v>
      </c>
    </row>
    <row r="17" spans="1:5" x14ac:dyDescent="0.3">
      <c r="A17">
        <v>3.65771213799185</v>
      </c>
      <c r="B17">
        <v>11.624333333333333</v>
      </c>
      <c r="C17">
        <v>11.689</v>
      </c>
      <c r="D17">
        <v>0.88598778945087375</v>
      </c>
      <c r="E17">
        <v>0.89091657765818211</v>
      </c>
    </row>
    <row r="18" spans="1:5" x14ac:dyDescent="0.3">
      <c r="A18">
        <v>3.78271213799185</v>
      </c>
      <c r="B18">
        <v>9.7423333333333328</v>
      </c>
      <c r="C18">
        <v>9.7513333333333332</v>
      </c>
      <c r="D18">
        <v>0.74254480894332819</v>
      </c>
      <c r="E18">
        <v>0.74323077431238671</v>
      </c>
    </row>
    <row r="19" spans="1:5" x14ac:dyDescent="0.3">
      <c r="A19">
        <v>3.90771213799185</v>
      </c>
      <c r="B19">
        <v>8.4760000000000009</v>
      </c>
      <c r="C19">
        <v>8.593</v>
      </c>
      <c r="D19">
        <v>0.64602694090433344</v>
      </c>
      <c r="E19">
        <v>0.6549444907020926</v>
      </c>
    </row>
    <row r="20" spans="1:5" x14ac:dyDescent="0.3">
      <c r="A20">
        <v>4.03271213799185</v>
      </c>
      <c r="B20">
        <v>7.5053333333333336</v>
      </c>
      <c r="C20">
        <v>7.637666666666667</v>
      </c>
      <c r="D20">
        <v>0.57204430554514585</v>
      </c>
      <c r="E20">
        <v>0.5821305370827824</v>
      </c>
    </row>
    <row r="21" spans="1:5" x14ac:dyDescent="0.3">
      <c r="A21">
        <v>4.15771213799185</v>
      </c>
      <c r="B21">
        <v>6.8540000000000001</v>
      </c>
      <c r="C21">
        <v>7.0916666666666668</v>
      </c>
      <c r="D21">
        <v>0.52240073772514162</v>
      </c>
      <c r="E21">
        <v>0.54051530469323938</v>
      </c>
    </row>
    <row r="22" spans="1:5" x14ac:dyDescent="0.3">
      <c r="A22">
        <v>4.28271213799185</v>
      </c>
      <c r="B22">
        <v>6.5446666666666671</v>
      </c>
      <c r="C22">
        <v>6.8993333333333338</v>
      </c>
      <c r="D22">
        <v>0.49882385392935663</v>
      </c>
      <c r="E22">
        <v>0.52585597069521361</v>
      </c>
    </row>
    <row r="23" spans="1:5" x14ac:dyDescent="0.3">
      <c r="A23">
        <v>4.40771213799185</v>
      </c>
      <c r="B23">
        <v>6.4863333333333335</v>
      </c>
      <c r="C23">
        <v>6.738666666666667</v>
      </c>
      <c r="D23">
        <v>0.49437778209286704</v>
      </c>
      <c r="E23">
        <v>0.51361021855128219</v>
      </c>
    </row>
    <row r="24" spans="1:5" x14ac:dyDescent="0.3">
      <c r="A24">
        <v>4.53271213799185</v>
      </c>
      <c r="B24">
        <v>6.4656666666666665</v>
      </c>
      <c r="C24">
        <v>6.7653333333333334</v>
      </c>
      <c r="D24">
        <v>0.49280260235651074</v>
      </c>
      <c r="E24">
        <v>0.51564270853367744</v>
      </c>
    </row>
    <row r="25" spans="1:5" x14ac:dyDescent="0.3">
      <c r="A25">
        <v>4.65771213799185</v>
      </c>
      <c r="B25">
        <v>6.4946666666666664</v>
      </c>
      <c r="C25">
        <v>6.7489999999999997</v>
      </c>
      <c r="D25">
        <v>0.4950129352123655</v>
      </c>
      <c r="E25">
        <v>0.51439780841946037</v>
      </c>
    </row>
    <row r="26" spans="1:5" x14ac:dyDescent="0.3">
      <c r="A26">
        <v>4.78271213799185</v>
      </c>
      <c r="B26">
        <v>6.5206666666666671</v>
      </c>
      <c r="C26">
        <v>6.8646666666666665</v>
      </c>
      <c r="D26">
        <v>0.49699461294520098</v>
      </c>
      <c r="E26">
        <v>0.52321373371809976</v>
      </c>
    </row>
    <row r="27" spans="1:5" x14ac:dyDescent="0.3">
      <c r="A27">
        <v>4.90771213799185</v>
      </c>
      <c r="B27">
        <v>6.5093333333333332</v>
      </c>
      <c r="C27">
        <v>6.9033333333333333</v>
      </c>
      <c r="D27">
        <v>0.49613080470268284</v>
      </c>
      <c r="E27">
        <v>0.52616084419257292</v>
      </c>
    </row>
    <row r="28" spans="1:5" x14ac:dyDescent="0.3">
      <c r="A28">
        <v>5.03271213799185</v>
      </c>
      <c r="B28">
        <v>6.3126666666666669</v>
      </c>
      <c r="C28">
        <v>6.8576666666666668</v>
      </c>
      <c r="D28">
        <v>0.48114119108251791</v>
      </c>
      <c r="E28">
        <v>0.52268020509772106</v>
      </c>
    </row>
    <row r="29" spans="1:5" x14ac:dyDescent="0.3">
      <c r="A29">
        <v>5.15771213799185</v>
      </c>
      <c r="B29">
        <v>6.3120000000000003</v>
      </c>
      <c r="C29">
        <v>6.8136666666666663</v>
      </c>
      <c r="D29">
        <v>0.48109037883295797</v>
      </c>
      <c r="E29">
        <v>0.51932659662676883</v>
      </c>
    </row>
    <row r="30" spans="1:5" x14ac:dyDescent="0.3">
      <c r="A30">
        <v>5.28271213799185</v>
      </c>
      <c r="B30">
        <v>6.1849999999999996</v>
      </c>
      <c r="C30">
        <v>6.7220000000000004</v>
      </c>
      <c r="D30">
        <v>0.47141064529180049</v>
      </c>
      <c r="E30">
        <v>0.51233991231228515</v>
      </c>
    </row>
    <row r="31" spans="1:5" x14ac:dyDescent="0.3">
      <c r="A31">
        <v>5.40771213799185</v>
      </c>
      <c r="B31">
        <v>6.0043333333333333</v>
      </c>
      <c r="C31">
        <v>6.5309999999999997</v>
      </c>
      <c r="D31">
        <v>0.45764052566107266</v>
      </c>
      <c r="E31">
        <v>0.49778220281337898</v>
      </c>
    </row>
    <row r="32" spans="1:5" x14ac:dyDescent="0.3">
      <c r="A32">
        <v>5.53271213799185</v>
      </c>
      <c r="B32">
        <v>5.6306666666666665</v>
      </c>
      <c r="C32">
        <v>6.0946666666666669</v>
      </c>
      <c r="D32">
        <v>0.42916025978275912</v>
      </c>
      <c r="E32">
        <v>0.46452558547643674</v>
      </c>
    </row>
    <row r="33" spans="1:5" x14ac:dyDescent="0.3">
      <c r="A33">
        <v>5.65771213799185</v>
      </c>
      <c r="B33">
        <v>5.1193333333333335</v>
      </c>
      <c r="C33">
        <v>5.5446666666666671</v>
      </c>
      <c r="D33">
        <v>0.39018726437032997</v>
      </c>
      <c r="E33">
        <v>0.42260547958953443</v>
      </c>
    </row>
    <row r="34" spans="1:5" x14ac:dyDescent="0.3">
      <c r="A34">
        <v>5.78271213799185</v>
      </c>
      <c r="B34">
        <v>4.6210000000000004</v>
      </c>
      <c r="C34">
        <v>4.9696666666666669</v>
      </c>
      <c r="D34">
        <v>0.35220510782431863</v>
      </c>
      <c r="E34">
        <v>0.37877991434413666</v>
      </c>
    </row>
    <row r="35" spans="1:5" x14ac:dyDescent="0.3">
      <c r="A35">
        <v>5.90771213799185</v>
      </c>
      <c r="B35">
        <v>4.1613333333333333</v>
      </c>
      <c r="C35">
        <v>4.4053333333333331</v>
      </c>
      <c r="D35">
        <v>0.31717006175278029</v>
      </c>
      <c r="E35">
        <v>0.33576734509169692</v>
      </c>
    </row>
    <row r="36" spans="1:5" x14ac:dyDescent="0.3">
      <c r="A36">
        <v>6.03271213799185</v>
      </c>
      <c r="B36">
        <v>3.6723333333333334</v>
      </c>
      <c r="C36">
        <v>3.8940000000000001</v>
      </c>
      <c r="D36">
        <v>0.27989927670060721</v>
      </c>
      <c r="E36">
        <v>0.29679434967926782</v>
      </c>
    </row>
    <row r="37" spans="1:5" x14ac:dyDescent="0.3">
      <c r="A37">
        <v>6.15771213799185</v>
      </c>
      <c r="B37">
        <v>3.3420000000000001</v>
      </c>
      <c r="C37">
        <v>3.5913333333333335</v>
      </c>
      <c r="D37">
        <v>0.25472180704368597</v>
      </c>
      <c r="E37">
        <v>0.27372558837908167</v>
      </c>
    </row>
    <row r="38" spans="1:5" x14ac:dyDescent="0.3">
      <c r="A38">
        <v>6.28271213799185</v>
      </c>
      <c r="B38">
        <v>3.0063333333333335</v>
      </c>
      <c r="C38">
        <v>3.169</v>
      </c>
      <c r="D38">
        <v>0.22913783939028562</v>
      </c>
      <c r="E38">
        <v>0.24153602828289672</v>
      </c>
    </row>
    <row r="39" spans="1:5" x14ac:dyDescent="0.3">
      <c r="A39">
        <v>6.40771213799185</v>
      </c>
      <c r="B39">
        <v>2.6936666666666667</v>
      </c>
      <c r="C39">
        <v>2.9380000000000002</v>
      </c>
      <c r="D39">
        <v>0.20530689434670116</v>
      </c>
      <c r="E39">
        <v>0.22392958381039776</v>
      </c>
    </row>
    <row r="40" spans="1:5" x14ac:dyDescent="0.3">
      <c r="A40">
        <v>6.53271213799185</v>
      </c>
      <c r="B40">
        <v>2.3913333333333333</v>
      </c>
      <c r="C40">
        <v>2.6629999999999998</v>
      </c>
      <c r="D40">
        <v>0.18226353917129492</v>
      </c>
      <c r="E40">
        <v>0.20296953086694663</v>
      </c>
    </row>
    <row r="41" spans="1:5" x14ac:dyDescent="0.3">
      <c r="A41">
        <v>6.65771213799185</v>
      </c>
      <c r="B41">
        <v>2.1866666666666665</v>
      </c>
      <c r="C41">
        <v>2.3650000000000002</v>
      </c>
      <c r="D41">
        <v>0.16666417855641133</v>
      </c>
      <c r="E41">
        <v>0.18025645531367962</v>
      </c>
    </row>
    <row r="42" spans="1:5" x14ac:dyDescent="0.3">
      <c r="A42">
        <v>6.78271213799185</v>
      </c>
      <c r="B42">
        <v>1.9253333333333333</v>
      </c>
      <c r="C42">
        <v>2.1466666666666665</v>
      </c>
      <c r="D42">
        <v>0.14674577672893774</v>
      </c>
      <c r="E42">
        <v>0.16361544358281843</v>
      </c>
    </row>
    <row r="43" spans="1:5" x14ac:dyDescent="0.3">
      <c r="A43">
        <v>6.90771213799185</v>
      </c>
      <c r="B43">
        <v>1.7916666666666667</v>
      </c>
      <c r="C43">
        <v>1.9390000000000001</v>
      </c>
      <c r="D43">
        <v>0.13655792069218153</v>
      </c>
      <c r="E43">
        <v>0.14778742784491533</v>
      </c>
    </row>
    <row r="44" spans="1:5" x14ac:dyDescent="0.3">
      <c r="A44">
        <v>7.03271213799185</v>
      </c>
      <c r="B44">
        <v>1.5563333333333333</v>
      </c>
      <c r="C44">
        <v>1.7403333333333333</v>
      </c>
      <c r="D44">
        <v>0.11862119659754335</v>
      </c>
      <c r="E44">
        <v>0.13264537747607064</v>
      </c>
    </row>
    <row r="45" spans="1:5" x14ac:dyDescent="0.3">
      <c r="A45">
        <v>7.15771213799185</v>
      </c>
      <c r="B45">
        <v>1.3803333333333334</v>
      </c>
      <c r="C45">
        <v>1.528</v>
      </c>
      <c r="D45">
        <v>0.10520676271373464</v>
      </c>
      <c r="E45">
        <v>0.1164616759912484</v>
      </c>
    </row>
    <row r="46" spans="1:5" x14ac:dyDescent="0.3">
      <c r="A46">
        <v>7.28271213799185</v>
      </c>
      <c r="B46">
        <v>1.2849999999999999</v>
      </c>
      <c r="C46">
        <v>1.3423333333333334</v>
      </c>
      <c r="D46">
        <v>9.7940611026671578E-2</v>
      </c>
      <c r="E46">
        <v>0.10231046448882139</v>
      </c>
    </row>
    <row r="47" spans="1:5" x14ac:dyDescent="0.3">
      <c r="A47">
        <v>7.40771213799185</v>
      </c>
      <c r="B47">
        <v>1.0986666666666667</v>
      </c>
      <c r="C47">
        <v>1.2116666666666667</v>
      </c>
      <c r="D47">
        <v>8.3738587274684695E-2</v>
      </c>
      <c r="E47">
        <v>9.2351263575084608E-2</v>
      </c>
    </row>
    <row r="48" spans="1:5" x14ac:dyDescent="0.3">
      <c r="A48">
        <v>7.53271213799185</v>
      </c>
      <c r="B48">
        <v>1.0043333333333333</v>
      </c>
      <c r="C48">
        <v>1.0766666666666667</v>
      </c>
      <c r="D48">
        <v>7.6548653961961477E-2</v>
      </c>
      <c r="E48">
        <v>8.2061783039208622E-2</v>
      </c>
    </row>
    <row r="49" spans="1:5" x14ac:dyDescent="0.3">
      <c r="A49">
        <v>7.65771213799185</v>
      </c>
      <c r="B49">
        <v>0.87133333333333329</v>
      </c>
      <c r="C49">
        <v>0.91200000000000003</v>
      </c>
      <c r="D49">
        <v>6.6411610174765115E-2</v>
      </c>
      <c r="E49">
        <v>6.9511157397917897E-2</v>
      </c>
    </row>
    <row r="50" spans="1:5" x14ac:dyDescent="0.3">
      <c r="A50">
        <v>7.78271213799185</v>
      </c>
      <c r="B50">
        <v>0.76800000000000002</v>
      </c>
      <c r="C50">
        <v>0.80466666666666664</v>
      </c>
      <c r="D50">
        <v>5.8535711492983485E-2</v>
      </c>
      <c r="E50">
        <v>6.1330385218776963E-2</v>
      </c>
    </row>
    <row r="51" spans="1:5" x14ac:dyDescent="0.3">
      <c r="A51">
        <v>7.90771213799185</v>
      </c>
      <c r="B51">
        <v>0.65600000000000003</v>
      </c>
      <c r="C51">
        <v>0.70433333333333337</v>
      </c>
      <c r="D51">
        <v>4.9999253566923391E-2</v>
      </c>
      <c r="E51">
        <v>5.3683141660014803E-2</v>
      </c>
    </row>
    <row r="52" spans="1:5" x14ac:dyDescent="0.3">
      <c r="A52">
        <v>8.0327121379918509</v>
      </c>
      <c r="B52">
        <v>0.55200000000000005</v>
      </c>
      <c r="C52">
        <v>0.6226666666666667</v>
      </c>
      <c r="D52">
        <v>4.2072542635581876E-2</v>
      </c>
      <c r="E52">
        <v>4.7458641088929318E-2</v>
      </c>
    </row>
    <row r="53" spans="1:5" x14ac:dyDescent="0.3">
      <c r="A53">
        <v>8.1577121379918509</v>
      </c>
      <c r="B53">
        <v>0.45866666666666667</v>
      </c>
      <c r="C53">
        <v>0.51933333333333331</v>
      </c>
      <c r="D53">
        <v>3.495882769719847E-2</v>
      </c>
      <c r="E53">
        <v>3.9582742407147681E-2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7359-ACF2-4B99-9F29-E80232A4F190}">
  <dimension ref="A1:Q20"/>
  <sheetViews>
    <sheetView workbookViewId="0">
      <selection activeCell="S23" sqref="S23"/>
    </sheetView>
  </sheetViews>
  <sheetFormatPr defaultRowHeight="14.4" x14ac:dyDescent="0.3"/>
  <cols>
    <col min="3" max="6" width="12" bestFit="1" customWidth="1"/>
  </cols>
  <sheetData>
    <row r="1" spans="1:17" ht="21" x14ac:dyDescent="0.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1</v>
      </c>
      <c r="E2" t="s">
        <v>2</v>
      </c>
      <c r="F2" t="s">
        <v>3</v>
      </c>
    </row>
    <row r="3" spans="1:17" x14ac:dyDescent="0.3">
      <c r="C3" s="2" t="s">
        <v>4</v>
      </c>
      <c r="D3" s="2" t="s">
        <v>5</v>
      </c>
      <c r="E3" s="2" t="s">
        <v>5</v>
      </c>
      <c r="F3" s="2" t="s">
        <v>5</v>
      </c>
    </row>
    <row r="4" spans="1:17" x14ac:dyDescent="0.3">
      <c r="B4">
        <v>-5.84228786200815</v>
      </c>
      <c r="C4">
        <v>0</v>
      </c>
      <c r="D4">
        <v>0</v>
      </c>
      <c r="E4">
        <v>0</v>
      </c>
      <c r="F4">
        <f xml:space="preserve"> AVERAGE(D4, E4)</f>
        <v>0</v>
      </c>
    </row>
    <row r="5" spans="1:17" x14ac:dyDescent="0.3">
      <c r="C5">
        <v>0.125</v>
      </c>
      <c r="D5">
        <v>0</v>
      </c>
      <c r="E5">
        <v>0</v>
      </c>
      <c r="F5">
        <f t="shared" ref="F5:F20" si="0" xml:space="preserve"> AVERAGE(D5, E5)</f>
        <v>0</v>
      </c>
    </row>
    <row r="6" spans="1:17" x14ac:dyDescent="0.3">
      <c r="C6">
        <v>0.25</v>
      </c>
      <c r="D6">
        <v>0</v>
      </c>
      <c r="E6">
        <v>0</v>
      </c>
      <c r="F6">
        <f t="shared" si="0"/>
        <v>0</v>
      </c>
    </row>
    <row r="7" spans="1:17" x14ac:dyDescent="0.3">
      <c r="C7">
        <v>0.375</v>
      </c>
      <c r="D7">
        <v>0</v>
      </c>
      <c r="E7">
        <v>0</v>
      </c>
      <c r="F7">
        <f t="shared" si="0"/>
        <v>0</v>
      </c>
    </row>
    <row r="8" spans="1:17" x14ac:dyDescent="0.3">
      <c r="C8">
        <v>0.5</v>
      </c>
      <c r="D8">
        <v>0</v>
      </c>
      <c r="E8">
        <v>0</v>
      </c>
      <c r="F8">
        <f t="shared" si="0"/>
        <v>0</v>
      </c>
    </row>
    <row r="9" spans="1:17" x14ac:dyDescent="0.3">
      <c r="C9">
        <v>0.625</v>
      </c>
      <c r="D9">
        <v>0</v>
      </c>
      <c r="E9">
        <v>0</v>
      </c>
      <c r="F9">
        <f t="shared" si="0"/>
        <v>0</v>
      </c>
    </row>
    <row r="10" spans="1:17" x14ac:dyDescent="0.3">
      <c r="C10">
        <v>0.75</v>
      </c>
      <c r="D10">
        <v>0</v>
      </c>
      <c r="E10">
        <v>0</v>
      </c>
      <c r="F10">
        <f t="shared" si="0"/>
        <v>0</v>
      </c>
    </row>
    <row r="11" spans="1:17" x14ac:dyDescent="0.3">
      <c r="C11">
        <v>0.875</v>
      </c>
      <c r="D11">
        <v>0</v>
      </c>
      <c r="E11">
        <v>0</v>
      </c>
      <c r="F11">
        <f t="shared" si="0"/>
        <v>0</v>
      </c>
    </row>
    <row r="12" spans="1:17" x14ac:dyDescent="0.3">
      <c r="C12">
        <v>1</v>
      </c>
      <c r="D12">
        <v>0</v>
      </c>
      <c r="E12">
        <v>0</v>
      </c>
      <c r="F12">
        <f t="shared" si="0"/>
        <v>0</v>
      </c>
    </row>
    <row r="13" spans="1:17" x14ac:dyDescent="0.3">
      <c r="C13">
        <v>1.125</v>
      </c>
      <c r="D13">
        <v>0</v>
      </c>
      <c r="E13">
        <v>2.5406124779940751E-5</v>
      </c>
      <c r="F13">
        <f t="shared" si="0"/>
        <v>1.2703062389970376E-5</v>
      </c>
    </row>
    <row r="14" spans="1:17" x14ac:dyDescent="0.3">
      <c r="C14">
        <v>1.25</v>
      </c>
      <c r="D14">
        <v>2.7946737257934827E-4</v>
      </c>
      <c r="E14">
        <v>1.2703062389970375E-4</v>
      </c>
      <c r="F14">
        <f t="shared" si="0"/>
        <v>2.0324899823952601E-4</v>
      </c>
    </row>
    <row r="15" spans="1:17" x14ac:dyDescent="0.3">
      <c r="C15">
        <v>1.375</v>
      </c>
      <c r="D15">
        <v>2.4643941036542527E-3</v>
      </c>
      <c r="E15">
        <v>2.2103328558548451E-3</v>
      </c>
      <c r="F15">
        <f t="shared" si="0"/>
        <v>2.3373634797545489E-3</v>
      </c>
    </row>
    <row r="16" spans="1:17" x14ac:dyDescent="0.3">
      <c r="C16">
        <v>1.5</v>
      </c>
      <c r="D16">
        <v>2.2128734683328391E-2</v>
      </c>
      <c r="E16">
        <v>2.256063880458738E-2</v>
      </c>
      <c r="F16">
        <f t="shared" si="0"/>
        <v>2.2344686743957884E-2</v>
      </c>
    </row>
    <row r="17" spans="3:6" x14ac:dyDescent="0.3">
      <c r="C17">
        <v>1.625</v>
      </c>
      <c r="D17">
        <v>9.3316696316722375E-2</v>
      </c>
      <c r="E17">
        <v>9.2351263575084608E-2</v>
      </c>
      <c r="F17">
        <f t="shared" si="0"/>
        <v>9.2833979945903491E-2</v>
      </c>
    </row>
    <row r="18" spans="3:6" x14ac:dyDescent="0.3">
      <c r="C18">
        <v>1.75</v>
      </c>
      <c r="D18">
        <v>0.25774513589249892</v>
      </c>
      <c r="E18">
        <v>0.24966598821247771</v>
      </c>
      <c r="F18">
        <f t="shared" si="0"/>
        <v>0.25370556205248829</v>
      </c>
    </row>
    <row r="19" spans="3:6" x14ac:dyDescent="0.3">
      <c r="C19">
        <v>1.875</v>
      </c>
      <c r="D19">
        <v>0.51597298815581671</v>
      </c>
      <c r="E19">
        <v>0.50075471941263217</v>
      </c>
      <c r="F19">
        <f t="shared" si="0"/>
        <v>0.50836385378422444</v>
      </c>
    </row>
    <row r="20" spans="3:6" x14ac:dyDescent="0.3">
      <c r="C20">
        <v>2</v>
      </c>
      <c r="D20">
        <v>0.81685772392465483</v>
      </c>
      <c r="E20">
        <v>0.79920046720259619</v>
      </c>
      <c r="F20">
        <f t="shared" si="0"/>
        <v>0.80802909556362557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CC059-D380-4CBC-9D02-AF32EF70AF65}">
  <dimension ref="A1:Q69"/>
  <sheetViews>
    <sheetView tabSelected="1" workbookViewId="0">
      <selection activeCell="U18" sqref="U18"/>
    </sheetView>
  </sheetViews>
  <sheetFormatPr defaultRowHeight="14.4" x14ac:dyDescent="0.3"/>
  <cols>
    <col min="3" max="6" width="12" bestFit="1" customWidth="1"/>
  </cols>
  <sheetData>
    <row r="1" spans="1:17" ht="21" x14ac:dyDescent="0.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1</v>
      </c>
      <c r="E2" t="s">
        <v>2</v>
      </c>
      <c r="F2" t="s">
        <v>3</v>
      </c>
    </row>
    <row r="3" spans="1:17" x14ac:dyDescent="0.3">
      <c r="B3">
        <v>-5.84228786200815</v>
      </c>
      <c r="C3" s="2" t="s">
        <v>4</v>
      </c>
      <c r="D3" s="2" t="s">
        <v>5</v>
      </c>
      <c r="E3" s="2" t="s">
        <v>5</v>
      </c>
      <c r="F3" s="2" t="s">
        <v>5</v>
      </c>
    </row>
    <row r="4" spans="1:17" x14ac:dyDescent="0.3">
      <c r="B4">
        <f>B3-0.125</f>
        <v>-5.96728786200815</v>
      </c>
      <c r="C4">
        <v>0.125</v>
      </c>
      <c r="D4">
        <v>0</v>
      </c>
      <c r="E4">
        <v>0</v>
      </c>
      <c r="F4">
        <f xml:space="preserve"> AVERAGE(D4, E4)</f>
        <v>0</v>
      </c>
    </row>
    <row r="5" spans="1:17" x14ac:dyDescent="0.3">
      <c r="B5">
        <f t="shared" ref="B5:B68" si="0">B4-0.125</f>
        <v>-6.09228786200815</v>
      </c>
      <c r="C5">
        <v>0.25</v>
      </c>
      <c r="D5">
        <v>0</v>
      </c>
      <c r="E5">
        <v>0</v>
      </c>
      <c r="F5">
        <f t="shared" ref="F5:F20" si="1" xml:space="preserve"> AVERAGE(D5, E5)</f>
        <v>0</v>
      </c>
    </row>
    <row r="6" spans="1:17" x14ac:dyDescent="0.3">
      <c r="B6">
        <f t="shared" si="0"/>
        <v>-6.21728786200815</v>
      </c>
      <c r="C6">
        <v>0.375</v>
      </c>
      <c r="D6">
        <v>0</v>
      </c>
      <c r="E6">
        <v>0</v>
      </c>
      <c r="F6">
        <f t="shared" si="1"/>
        <v>0</v>
      </c>
    </row>
    <row r="7" spans="1:17" x14ac:dyDescent="0.3">
      <c r="B7">
        <f t="shared" si="0"/>
        <v>-6.34228786200815</v>
      </c>
      <c r="C7">
        <v>0.5</v>
      </c>
      <c r="D7">
        <v>0</v>
      </c>
      <c r="E7">
        <v>0</v>
      </c>
      <c r="F7">
        <f t="shared" si="1"/>
        <v>0</v>
      </c>
    </row>
    <row r="8" spans="1:17" x14ac:dyDescent="0.3">
      <c r="B8">
        <f t="shared" si="0"/>
        <v>-6.46728786200815</v>
      </c>
      <c r="C8">
        <v>0.625</v>
      </c>
      <c r="D8">
        <v>0</v>
      </c>
      <c r="E8">
        <v>0</v>
      </c>
      <c r="F8">
        <f t="shared" si="1"/>
        <v>0</v>
      </c>
    </row>
    <row r="9" spans="1:17" x14ac:dyDescent="0.3">
      <c r="B9">
        <f t="shared" si="0"/>
        <v>-6.59228786200815</v>
      </c>
      <c r="C9">
        <v>0.75</v>
      </c>
      <c r="D9">
        <v>0</v>
      </c>
      <c r="E9">
        <v>0</v>
      </c>
      <c r="F9">
        <f t="shared" si="1"/>
        <v>0</v>
      </c>
    </row>
    <row r="10" spans="1:17" x14ac:dyDescent="0.3">
      <c r="B10">
        <f t="shared" si="0"/>
        <v>-6.71728786200815</v>
      </c>
      <c r="C10">
        <v>0.875</v>
      </c>
      <c r="D10">
        <v>0</v>
      </c>
      <c r="E10">
        <v>0</v>
      </c>
      <c r="F10">
        <f t="shared" si="1"/>
        <v>0</v>
      </c>
    </row>
    <row r="11" spans="1:17" x14ac:dyDescent="0.3">
      <c r="B11">
        <f t="shared" si="0"/>
        <v>-6.84228786200815</v>
      </c>
      <c r="C11">
        <v>1</v>
      </c>
      <c r="D11">
        <v>0</v>
      </c>
      <c r="E11">
        <v>0</v>
      </c>
      <c r="F11">
        <f t="shared" si="1"/>
        <v>0</v>
      </c>
    </row>
    <row r="12" spans="1:17" x14ac:dyDescent="0.3">
      <c r="B12">
        <f t="shared" si="0"/>
        <v>-6.96728786200815</v>
      </c>
      <c r="C12">
        <v>1.125</v>
      </c>
      <c r="D12">
        <v>0</v>
      </c>
      <c r="E12">
        <v>2.5406124779940751E-5</v>
      </c>
      <c r="F12">
        <f t="shared" si="1"/>
        <v>1.2703062389970376E-5</v>
      </c>
    </row>
    <row r="13" spans="1:17" x14ac:dyDescent="0.3">
      <c r="B13">
        <f t="shared" si="0"/>
        <v>-7.09228786200815</v>
      </c>
      <c r="C13">
        <v>1.25</v>
      </c>
      <c r="D13">
        <v>2.7946737257934827E-4</v>
      </c>
      <c r="E13">
        <v>1.2703062389970375E-4</v>
      </c>
      <c r="F13">
        <f t="shared" si="1"/>
        <v>2.0324899823952601E-4</v>
      </c>
    </row>
    <row r="14" spans="1:17" x14ac:dyDescent="0.3">
      <c r="B14">
        <f t="shared" si="0"/>
        <v>-7.21728786200815</v>
      </c>
      <c r="C14">
        <v>1.375</v>
      </c>
      <c r="D14">
        <v>2.4643941036542527E-3</v>
      </c>
      <c r="E14">
        <v>2.2103328558548451E-3</v>
      </c>
      <c r="F14">
        <f t="shared" si="1"/>
        <v>2.3373634797545489E-3</v>
      </c>
    </row>
    <row r="15" spans="1:17" x14ac:dyDescent="0.3">
      <c r="B15">
        <f t="shared" si="0"/>
        <v>-7.34228786200815</v>
      </c>
      <c r="C15">
        <v>1.5</v>
      </c>
      <c r="D15">
        <v>2.2128734683328391E-2</v>
      </c>
      <c r="E15">
        <v>2.256063880458738E-2</v>
      </c>
      <c r="F15">
        <f t="shared" si="1"/>
        <v>2.2344686743957884E-2</v>
      </c>
    </row>
    <row r="16" spans="1:17" x14ac:dyDescent="0.3">
      <c r="B16">
        <f t="shared" si="0"/>
        <v>-7.46728786200815</v>
      </c>
      <c r="C16">
        <v>1.625</v>
      </c>
      <c r="D16">
        <v>9.3316696316722375E-2</v>
      </c>
      <c r="E16">
        <v>9.2351263575084608E-2</v>
      </c>
      <c r="F16">
        <f t="shared" si="1"/>
        <v>9.2833979945903491E-2</v>
      </c>
    </row>
    <row r="17" spans="2:12" x14ac:dyDescent="0.3">
      <c r="B17">
        <f t="shared" si="0"/>
        <v>-7.59228786200815</v>
      </c>
      <c r="C17">
        <v>1.75</v>
      </c>
      <c r="D17">
        <v>0.25774513589249892</v>
      </c>
      <c r="E17">
        <v>0.24966598821247771</v>
      </c>
      <c r="F17">
        <f t="shared" si="1"/>
        <v>0.25370556205248829</v>
      </c>
    </row>
    <row r="18" spans="2:12" x14ac:dyDescent="0.3">
      <c r="B18">
        <f t="shared" si="0"/>
        <v>-7.71728786200815</v>
      </c>
      <c r="C18">
        <v>1.875</v>
      </c>
      <c r="D18">
        <v>0.51597298815581671</v>
      </c>
      <c r="E18">
        <v>0.50075471941263217</v>
      </c>
      <c r="F18">
        <f t="shared" si="1"/>
        <v>0.50836385378422444</v>
      </c>
    </row>
    <row r="19" spans="2:12" x14ac:dyDescent="0.3">
      <c r="B19">
        <f t="shared" si="0"/>
        <v>-7.84228786200815</v>
      </c>
      <c r="C19">
        <v>2</v>
      </c>
      <c r="D19">
        <v>0.81685772392465483</v>
      </c>
      <c r="E19">
        <v>0.79920046720259619</v>
      </c>
      <c r="F19">
        <f t="shared" si="1"/>
        <v>0.80802909556362557</v>
      </c>
    </row>
    <row r="20" spans="2:12" x14ac:dyDescent="0.3">
      <c r="B20">
        <f t="shared" si="0"/>
        <v>-7.96728786200815</v>
      </c>
      <c r="C20">
        <v>2.125</v>
      </c>
      <c r="D20">
        <v>1.0613916749315846</v>
      </c>
      <c r="E20">
        <v>1.0595370278226488</v>
      </c>
      <c r="F20">
        <f t="shared" si="1"/>
        <v>1.0604643513771168</v>
      </c>
    </row>
    <row r="21" spans="2:12" x14ac:dyDescent="0.3">
      <c r="B21">
        <f t="shared" si="0"/>
        <v>-8.0922878620081491</v>
      </c>
      <c r="C21">
        <v>2.2499999999999991</v>
      </c>
      <c r="D21">
        <v>1.1707142298596698</v>
      </c>
      <c r="E21">
        <v>1.1651248824080827</v>
      </c>
      <c r="F21">
        <f>(D21+E21)/2</f>
        <v>1.1679195561338762</v>
      </c>
    </row>
    <row r="22" spans="2:12" x14ac:dyDescent="0.3">
      <c r="B22">
        <f t="shared" si="0"/>
        <v>-8.2172878620081491</v>
      </c>
      <c r="C22">
        <v>2.3749999999999991</v>
      </c>
      <c r="D22">
        <v>1.1444188907124309</v>
      </c>
      <c r="E22">
        <v>1.1303693037091238</v>
      </c>
      <c r="F22">
        <f>(D22+E22)/2</f>
        <v>1.1373940972107772</v>
      </c>
    </row>
    <row r="23" spans="2:12" x14ac:dyDescent="0.3">
      <c r="B23">
        <f t="shared" si="0"/>
        <v>-8.3422878620081491</v>
      </c>
      <c r="C23">
        <v>2.4999999999999991</v>
      </c>
      <c r="D23">
        <v>1.0651263752742359</v>
      </c>
      <c r="E23">
        <v>1.0613408626820247</v>
      </c>
      <c r="F23">
        <f>(D23+E23)/2</f>
        <v>1.0632336189781304</v>
      </c>
    </row>
    <row r="24" spans="2:12" x14ac:dyDescent="0.3">
      <c r="B24">
        <f t="shared" si="0"/>
        <v>-8.4672878620081491</v>
      </c>
      <c r="C24">
        <v>2.6249999999999991</v>
      </c>
      <c r="D24">
        <v>1.0932509554056307</v>
      </c>
      <c r="E24">
        <v>1.0895416611877591</v>
      </c>
      <c r="F24">
        <f>(D24+E24)/2</f>
        <v>1.0913963082966949</v>
      </c>
      <c r="L24" s="3"/>
    </row>
    <row r="25" spans="2:12" x14ac:dyDescent="0.3">
      <c r="B25">
        <f t="shared" si="0"/>
        <v>-8.5922878620081491</v>
      </c>
      <c r="C25">
        <v>2.7499999999999991</v>
      </c>
      <c r="D25">
        <v>1.2865407527314192</v>
      </c>
      <c r="E25">
        <v>1.2865661588561994</v>
      </c>
      <c r="F25">
        <f>(D25+E25)/2</f>
        <v>1.2865534557938094</v>
      </c>
      <c r="L25" s="4"/>
    </row>
    <row r="26" spans="2:12" x14ac:dyDescent="0.3">
      <c r="B26">
        <f t="shared" si="0"/>
        <v>-8.7172878620081491</v>
      </c>
      <c r="C26">
        <v>2.8749999999999991</v>
      </c>
      <c r="D26">
        <v>1.5784317203281588</v>
      </c>
      <c r="E26">
        <v>1.5884163273666754</v>
      </c>
      <c r="F26">
        <f>(D26+E26)/2</f>
        <v>1.5834240238474171</v>
      </c>
      <c r="L26" s="3"/>
    </row>
    <row r="27" spans="2:12" x14ac:dyDescent="0.3">
      <c r="B27">
        <f t="shared" si="0"/>
        <v>-8.8422878620081491</v>
      </c>
      <c r="C27">
        <v>2.9999999999999991</v>
      </c>
      <c r="D27">
        <v>1.8305112903947307</v>
      </c>
      <c r="E27">
        <v>1.8346524887338613</v>
      </c>
      <c r="F27">
        <f>(D27+E27)/2</f>
        <v>1.832581889564296</v>
      </c>
    </row>
    <row r="28" spans="2:12" x14ac:dyDescent="0.3">
      <c r="B28">
        <f t="shared" si="0"/>
        <v>-8.9672878620081491</v>
      </c>
      <c r="C28">
        <v>3.1249999999999991</v>
      </c>
      <c r="D28">
        <v>1.8874718221513582</v>
      </c>
      <c r="E28">
        <v>1.8918416756135079</v>
      </c>
      <c r="F28">
        <f>(D28+E28)/2</f>
        <v>1.889656748882433</v>
      </c>
    </row>
    <row r="29" spans="2:12" x14ac:dyDescent="0.3">
      <c r="B29">
        <f t="shared" si="0"/>
        <v>-9.0922878620081491</v>
      </c>
      <c r="C29">
        <v>3.2499999999999991</v>
      </c>
      <c r="D29">
        <v>1.7659543273289016</v>
      </c>
      <c r="E29">
        <v>1.7428093476543753</v>
      </c>
      <c r="F29">
        <f>(D29+E29)/2</f>
        <v>1.7543818374916385</v>
      </c>
    </row>
    <row r="30" spans="2:12" x14ac:dyDescent="0.3">
      <c r="B30">
        <f t="shared" si="0"/>
        <v>-9.2172878620081491</v>
      </c>
      <c r="C30">
        <v>3.3749999999999991</v>
      </c>
      <c r="D30">
        <v>1.495658565795112</v>
      </c>
      <c r="E30">
        <v>1.473733080110023</v>
      </c>
      <c r="F30">
        <f>(D30+E30)/2</f>
        <v>1.4846958229525675</v>
      </c>
    </row>
    <row r="31" spans="2:12" x14ac:dyDescent="0.3">
      <c r="B31">
        <f t="shared" si="0"/>
        <v>-9.3422878620081491</v>
      </c>
      <c r="C31">
        <v>3.4999999999999991</v>
      </c>
      <c r="D31">
        <v>1.2024972919593755</v>
      </c>
      <c r="E31">
        <v>1.1839254147452389</v>
      </c>
      <c r="F31">
        <f>(D31+E31)/2</f>
        <v>1.1932113533523072</v>
      </c>
    </row>
    <row r="32" spans="2:12" x14ac:dyDescent="0.3">
      <c r="B32">
        <f t="shared" si="0"/>
        <v>-9.4672878620081491</v>
      </c>
      <c r="C32">
        <v>3.6249999999999991</v>
      </c>
      <c r="D32">
        <v>0.9442694396960577</v>
      </c>
      <c r="E32">
        <v>0.94101745572422524</v>
      </c>
      <c r="F32">
        <f>(D32+E32)/2</f>
        <v>0.94264344771014152</v>
      </c>
    </row>
    <row r="33" spans="2:6" x14ac:dyDescent="0.3">
      <c r="B33">
        <f t="shared" si="0"/>
        <v>-9.5922878620081491</v>
      </c>
      <c r="C33">
        <v>3.7499999999999991</v>
      </c>
      <c r="D33">
        <v>0.78200052072657622</v>
      </c>
      <c r="E33">
        <v>0.77953612662292193</v>
      </c>
      <c r="F33">
        <f>(D33+E33)/2</f>
        <v>0.78076832367474913</v>
      </c>
    </row>
    <row r="34" spans="2:6" x14ac:dyDescent="0.3">
      <c r="B34">
        <f t="shared" si="0"/>
        <v>-9.7172878620081491</v>
      </c>
      <c r="C34">
        <v>3.8749999999999991</v>
      </c>
      <c r="D34">
        <v>0.67201740655421283</v>
      </c>
      <c r="E34">
        <v>0.66574209373356752</v>
      </c>
      <c r="F34">
        <f>(D34+E34)/2</f>
        <v>0.66887975014389012</v>
      </c>
    </row>
    <row r="35" spans="2:6" x14ac:dyDescent="0.3">
      <c r="B35">
        <f t="shared" si="0"/>
        <v>-9.8422878620081491</v>
      </c>
      <c r="C35">
        <v>3.9999999999999991</v>
      </c>
      <c r="D35">
        <v>0.59618012408608956</v>
      </c>
      <c r="E35">
        <v>0.58987940514066428</v>
      </c>
      <c r="F35">
        <f>(D35+E35)/2</f>
        <v>0.59302976461337686</v>
      </c>
    </row>
    <row r="36" spans="2:6" x14ac:dyDescent="0.3">
      <c r="B36">
        <f t="shared" si="0"/>
        <v>-9.9672878620081491</v>
      </c>
      <c r="C36">
        <v>4.1249999999999991</v>
      </c>
      <c r="D36">
        <v>0.55337080383188941</v>
      </c>
      <c r="E36">
        <v>0.5328426550096973</v>
      </c>
      <c r="F36">
        <f>(D36+E36)/2</f>
        <v>0.54310672942079341</v>
      </c>
    </row>
    <row r="37" spans="2:6" x14ac:dyDescent="0.3">
      <c r="B37">
        <f t="shared" si="0"/>
        <v>-10.092287862008149</v>
      </c>
      <c r="C37">
        <v>4.2499999999999991</v>
      </c>
      <c r="D37">
        <v>0.52788846067760886</v>
      </c>
      <c r="E37">
        <v>0.50527700962346156</v>
      </c>
      <c r="F37">
        <f>(D37+E37)/2</f>
        <v>0.51658273515053521</v>
      </c>
    </row>
    <row r="38" spans="2:6" x14ac:dyDescent="0.3">
      <c r="B38">
        <f t="shared" si="0"/>
        <v>-10.217287862008149</v>
      </c>
      <c r="C38">
        <v>4.3749999999999991</v>
      </c>
      <c r="D38">
        <v>0.51096798157416834</v>
      </c>
      <c r="E38">
        <v>0.49148148386795365</v>
      </c>
      <c r="F38">
        <f>(D38+E38)/2</f>
        <v>0.50122473272106105</v>
      </c>
    </row>
    <row r="39" spans="2:6" x14ac:dyDescent="0.3">
      <c r="B39">
        <f t="shared" si="0"/>
        <v>-10.342287862008149</v>
      </c>
      <c r="C39">
        <v>4.4999999999999991</v>
      </c>
      <c r="D39">
        <v>0.52029202936840657</v>
      </c>
      <c r="E39">
        <v>0.49010955312983701</v>
      </c>
      <c r="F39">
        <f>(D39+E39)/2</f>
        <v>0.50520079124912176</v>
      </c>
    </row>
    <row r="40" spans="2:6" x14ac:dyDescent="0.3">
      <c r="B40">
        <f t="shared" si="0"/>
        <v>-10.467287862008149</v>
      </c>
      <c r="C40">
        <v>4.6249999999999991</v>
      </c>
      <c r="D40">
        <v>0.51272100418398425</v>
      </c>
      <c r="E40">
        <v>0.49879844780457672</v>
      </c>
      <c r="F40">
        <f>(D40+E40)/2</f>
        <v>0.50575972599428054</v>
      </c>
    </row>
    <row r="41" spans="2:6" x14ac:dyDescent="0.3">
      <c r="B41">
        <f t="shared" si="0"/>
        <v>-10.592287862008149</v>
      </c>
      <c r="C41">
        <v>4.7499999999999991</v>
      </c>
      <c r="D41">
        <v>0.51925037825242892</v>
      </c>
      <c r="E41">
        <v>0.49651189657438199</v>
      </c>
      <c r="F41">
        <f>(D41+E41)/2</f>
        <v>0.50788113741340546</v>
      </c>
    </row>
    <row r="42" spans="2:6" x14ac:dyDescent="0.3">
      <c r="B42">
        <f t="shared" si="0"/>
        <v>-10.717287862008149</v>
      </c>
      <c r="C42">
        <v>4.8749999999999991</v>
      </c>
      <c r="D42">
        <v>0.52407754196061773</v>
      </c>
      <c r="E42">
        <v>0.49768057831425921</v>
      </c>
      <c r="F42">
        <f>(D42+E42)/2</f>
        <v>0.51087906013743845</v>
      </c>
    </row>
    <row r="43" spans="2:6" x14ac:dyDescent="0.3">
      <c r="B43">
        <f t="shared" si="0"/>
        <v>-10.842287862008149</v>
      </c>
      <c r="C43">
        <v>4.9999999999999991</v>
      </c>
      <c r="D43">
        <v>0.52199423972866266</v>
      </c>
      <c r="E43">
        <v>0.48500292204906881</v>
      </c>
      <c r="F43">
        <f>(D43+E43)/2</f>
        <v>0.50349858088886568</v>
      </c>
    </row>
    <row r="44" spans="2:6" x14ac:dyDescent="0.3">
      <c r="B44">
        <f t="shared" si="0"/>
        <v>-10.967287862008149</v>
      </c>
      <c r="C44">
        <v>5.1249999999999991</v>
      </c>
      <c r="D44">
        <v>0.52580515844565368</v>
      </c>
      <c r="E44">
        <v>0.48012494609132023</v>
      </c>
      <c r="F44">
        <f>(D44+E44)/2</f>
        <v>0.50296505226848698</v>
      </c>
    </row>
    <row r="45" spans="2:6" x14ac:dyDescent="0.3">
      <c r="B45">
        <f t="shared" si="0"/>
        <v>-11.092287862008149</v>
      </c>
      <c r="C45">
        <v>5.2499999999999991</v>
      </c>
      <c r="D45">
        <v>0.51368643692562188</v>
      </c>
      <c r="E45">
        <v>0.47428153739193385</v>
      </c>
      <c r="F45">
        <f>(D45+E45)/2</f>
        <v>0.49398398715877789</v>
      </c>
    </row>
    <row r="46" spans="2:6" x14ac:dyDescent="0.3">
      <c r="B46">
        <f t="shared" si="0"/>
        <v>-11.217287862008149</v>
      </c>
      <c r="C46">
        <v>5.3749999999999991</v>
      </c>
      <c r="D46">
        <v>0.50433698300660379</v>
      </c>
      <c r="E46">
        <v>0.46114657088070449</v>
      </c>
      <c r="F46">
        <f>(D46+E46)/2</f>
        <v>0.48274177694365417</v>
      </c>
    </row>
    <row r="47" spans="2:6" x14ac:dyDescent="0.3">
      <c r="B47">
        <f t="shared" si="0"/>
        <v>-11.342287862008149</v>
      </c>
      <c r="C47">
        <v>5.4999999999999991</v>
      </c>
      <c r="D47">
        <v>0.47318907402639643</v>
      </c>
      <c r="E47">
        <v>0.44112654455411121</v>
      </c>
      <c r="F47">
        <f>(D47+E47)/2</f>
        <v>0.45715780929025385</v>
      </c>
    </row>
    <row r="48" spans="2:6" x14ac:dyDescent="0.3">
      <c r="B48">
        <f t="shared" si="0"/>
        <v>-11.467287862008149</v>
      </c>
      <c r="C48">
        <v>5.6249999999999991</v>
      </c>
      <c r="D48">
        <v>0.43543557260340454</v>
      </c>
      <c r="E48">
        <v>0.39862209779727037</v>
      </c>
      <c r="F48">
        <f>(D48+E48)/2</f>
        <v>0.41702883520033746</v>
      </c>
    </row>
    <row r="49" spans="2:6" x14ac:dyDescent="0.3">
      <c r="B49">
        <f t="shared" si="0"/>
        <v>-11.592287862008149</v>
      </c>
      <c r="C49">
        <v>5.7499999999999991</v>
      </c>
      <c r="D49">
        <v>0.38937426837737188</v>
      </c>
      <c r="E49">
        <v>0.36432382934435037</v>
      </c>
      <c r="F49">
        <f>(D49+E49)/2</f>
        <v>0.37684904886086112</v>
      </c>
    </row>
    <row r="50" spans="2:6" x14ac:dyDescent="0.3">
      <c r="B50">
        <f t="shared" si="0"/>
        <v>-11.717287862008149</v>
      </c>
      <c r="C50">
        <v>5.8749999999999991</v>
      </c>
      <c r="D50">
        <v>0.34999477496846371</v>
      </c>
      <c r="E50">
        <v>0.32593517480185991</v>
      </c>
      <c r="F50">
        <f>(D50+E50)/2</f>
        <v>0.33796497488516181</v>
      </c>
    </row>
    <row r="51" spans="2:6" x14ac:dyDescent="0.3">
      <c r="B51">
        <f t="shared" si="0"/>
        <v>-11.842287862008149</v>
      </c>
      <c r="C51">
        <v>5.9999999999999991</v>
      </c>
      <c r="D51">
        <v>0.30360319112029194</v>
      </c>
      <c r="E51">
        <v>0.2892995428691853</v>
      </c>
      <c r="F51">
        <f>(D51+E51)/2</f>
        <v>0.29645136699473862</v>
      </c>
    </row>
    <row r="52" spans="2:6" x14ac:dyDescent="0.3">
      <c r="B52">
        <f t="shared" si="0"/>
        <v>-11.967287862008149</v>
      </c>
      <c r="C52">
        <v>6.1249999999999991</v>
      </c>
      <c r="D52">
        <v>0.28307504229809988</v>
      </c>
      <c r="E52">
        <v>0.26259770572546759</v>
      </c>
      <c r="F52">
        <f>(D52+E52)/2</f>
        <v>0.27283637401178373</v>
      </c>
    </row>
    <row r="53" spans="2:6" x14ac:dyDescent="0.3">
      <c r="B53">
        <f t="shared" si="0"/>
        <v>-12.092287862008149</v>
      </c>
      <c r="C53">
        <v>6.2499999999999991</v>
      </c>
      <c r="D53">
        <v>0.24740484310706298</v>
      </c>
      <c r="E53">
        <v>0.23482881134099234</v>
      </c>
      <c r="F53">
        <f>(D53+E53)/2</f>
        <v>0.24111682722402766</v>
      </c>
    </row>
    <row r="54" spans="2:6" x14ac:dyDescent="0.3">
      <c r="B54">
        <f t="shared" si="0"/>
        <v>-12.217287862008149</v>
      </c>
      <c r="C54">
        <v>6.3749999999999991</v>
      </c>
      <c r="D54">
        <v>0.22824862502298765</v>
      </c>
      <c r="E54">
        <v>0.21125192754520733</v>
      </c>
      <c r="F54">
        <f>(D54+E54)/2</f>
        <v>0.21975027628409749</v>
      </c>
    </row>
    <row r="55" spans="2:6" x14ac:dyDescent="0.3">
      <c r="B55">
        <f t="shared" si="0"/>
        <v>-12.342287862008149</v>
      </c>
      <c r="C55">
        <v>6.4999999999999991</v>
      </c>
      <c r="D55">
        <v>0.20685666795827756</v>
      </c>
      <c r="E55">
        <v>0.19031728072653611</v>
      </c>
      <c r="F55">
        <f>(D55+E55)/2</f>
        <v>0.19858697434240685</v>
      </c>
    </row>
    <row r="56" spans="2:6" x14ac:dyDescent="0.3">
      <c r="B56">
        <f t="shared" si="0"/>
        <v>-12.467287862008149</v>
      </c>
      <c r="C56">
        <v>6.6249999999999991</v>
      </c>
      <c r="D56">
        <v>0.19001240722917684</v>
      </c>
      <c r="E56">
        <v>0.16986535027868385</v>
      </c>
      <c r="F56">
        <f>(D56+E56)/2</f>
        <v>0.17993887875393033</v>
      </c>
    </row>
    <row r="57" spans="2:6" x14ac:dyDescent="0.3">
      <c r="B57">
        <f t="shared" si="0"/>
        <v>-12.592287862008149</v>
      </c>
      <c r="C57">
        <v>6.7499999999999991</v>
      </c>
      <c r="D57">
        <v>0.1671468949272302</v>
      </c>
      <c r="E57">
        <v>0.15032804032290936</v>
      </c>
      <c r="F57">
        <f>(D57+E57)/2</f>
        <v>0.15873746762506979</v>
      </c>
    </row>
    <row r="58" spans="2:6" x14ac:dyDescent="0.3">
      <c r="B58">
        <f t="shared" si="0"/>
        <v>-12.717287862008149</v>
      </c>
      <c r="C58">
        <v>6.8749999999999991</v>
      </c>
      <c r="D58">
        <v>0.1516237526866864</v>
      </c>
      <c r="E58">
        <v>0.13975909241445406</v>
      </c>
      <c r="F58">
        <f>(D58+E58)/2</f>
        <v>0.14569142255057022</v>
      </c>
    </row>
    <row r="59" spans="2:6" x14ac:dyDescent="0.3">
      <c r="B59">
        <f t="shared" si="0"/>
        <v>-12.842287862008149</v>
      </c>
      <c r="C59">
        <v>6.9999999999999991</v>
      </c>
      <c r="D59">
        <v>0.13711685543734023</v>
      </c>
      <c r="E59">
        <v>0.12220346019151498</v>
      </c>
      <c r="F59">
        <f>(D59+E59)/2</f>
        <v>0.12966015781442761</v>
      </c>
    </row>
    <row r="60" spans="2:6" x14ac:dyDescent="0.3">
      <c r="B60">
        <f t="shared" si="0"/>
        <v>-12.967287862008149</v>
      </c>
      <c r="C60">
        <v>7.1249999999999991</v>
      </c>
      <c r="D60">
        <v>0.11912931909314216</v>
      </c>
      <c r="E60">
        <v>0.11064367341664194</v>
      </c>
      <c r="F60">
        <f>(D60+E60)/2</f>
        <v>0.11488649625489206</v>
      </c>
    </row>
    <row r="61" spans="2:6" x14ac:dyDescent="0.3">
      <c r="B61">
        <f t="shared" si="0"/>
        <v>-13.092287862008149</v>
      </c>
      <c r="C61">
        <v>7.2499999999999991</v>
      </c>
      <c r="D61">
        <v>0.1054354178367541</v>
      </c>
      <c r="E61">
        <v>0.10004931938340667</v>
      </c>
      <c r="F61">
        <f>(D61+E61)/2</f>
        <v>0.10274236861008038</v>
      </c>
    </row>
    <row r="62" spans="2:6" x14ac:dyDescent="0.3">
      <c r="B62">
        <f t="shared" si="0"/>
        <v>-13.217287862008149</v>
      </c>
      <c r="C62">
        <v>7.3749999999999991</v>
      </c>
      <c r="D62">
        <v>9.552702917257723E-2</v>
      </c>
      <c r="E62">
        <v>8.5517016009280564E-2</v>
      </c>
      <c r="F62">
        <f>(D62+E62)/2</f>
        <v>9.0522022590928897E-2</v>
      </c>
    </row>
    <row r="63" spans="2:6" x14ac:dyDescent="0.3">
      <c r="B63">
        <f t="shared" si="0"/>
        <v>-13.342287862008149</v>
      </c>
      <c r="C63">
        <v>7.4999999999999991</v>
      </c>
      <c r="D63">
        <v>8.5364579260600926E-2</v>
      </c>
      <c r="E63">
        <v>8.0359572678952593E-2</v>
      </c>
      <c r="F63">
        <f>(D63+E63)/2</f>
        <v>8.2862075969776766E-2</v>
      </c>
    </row>
    <row r="64" spans="2:6" x14ac:dyDescent="0.3">
      <c r="B64">
        <f t="shared" si="0"/>
        <v>-13.467287862008149</v>
      </c>
      <c r="C64">
        <v>7.6249999999999991</v>
      </c>
      <c r="D64">
        <v>7.3372888364468869E-2</v>
      </c>
      <c r="E64">
        <v>6.8113820535021144E-2</v>
      </c>
      <c r="F64">
        <f>(D64+E64)/2</f>
        <v>7.0743354449745E-2</v>
      </c>
    </row>
    <row r="65" spans="2:6" x14ac:dyDescent="0.3">
      <c r="B65">
        <f t="shared" si="0"/>
        <v>-13.592287862008149</v>
      </c>
      <c r="C65">
        <v>7.7499999999999991</v>
      </c>
      <c r="D65">
        <v>6.3210438452492579E-2</v>
      </c>
      <c r="E65">
        <v>6.1101730095757492E-2</v>
      </c>
      <c r="F65">
        <f>(D65+E65)/2</f>
        <v>6.2156084274125036E-2</v>
      </c>
    </row>
    <row r="66" spans="2:6" x14ac:dyDescent="0.3">
      <c r="B66">
        <f t="shared" si="0"/>
        <v>-13.717287862008149</v>
      </c>
      <c r="C66">
        <v>7.8749999999999991</v>
      </c>
      <c r="D66">
        <v>5.4216670280393557E-2</v>
      </c>
      <c r="E66">
        <v>5.2158774173218361E-2</v>
      </c>
      <c r="F66">
        <f>(D66+E66)/2</f>
        <v>5.3187722226805956E-2</v>
      </c>
    </row>
    <row r="67" spans="2:6" x14ac:dyDescent="0.3">
      <c r="B67">
        <f t="shared" si="0"/>
        <v>-13.842287862008149</v>
      </c>
      <c r="C67">
        <v>7.9999999999999991</v>
      </c>
      <c r="D67">
        <v>5.091387405900126E-2</v>
      </c>
      <c r="E67">
        <v>4.4460718364896304E-2</v>
      </c>
      <c r="F67">
        <f>(D67+E67)/2</f>
        <v>4.7687296211948782E-2</v>
      </c>
    </row>
    <row r="68" spans="2:6" x14ac:dyDescent="0.3">
      <c r="B68">
        <f t="shared" si="0"/>
        <v>-13.967287862008149</v>
      </c>
      <c r="C68">
        <v>8.125</v>
      </c>
      <c r="D68">
        <v>4.0167083277086325E-2</v>
      </c>
      <c r="E68">
        <v>3.6330758435315275E-2</v>
      </c>
      <c r="F68">
        <f>(D68+E68)/2</f>
        <v>3.8248920856200797E-2</v>
      </c>
    </row>
    <row r="69" spans="2:6" x14ac:dyDescent="0.3">
      <c r="B69">
        <f t="shared" ref="B69" si="2">B68-0.125</f>
        <v>-14.092287862008149</v>
      </c>
      <c r="C69">
        <v>8.25</v>
      </c>
      <c r="D69">
        <v>1.1051664279274225E-2</v>
      </c>
      <c r="E69">
        <v>8.9175497977592045E-3</v>
      </c>
      <c r="F69">
        <f>(D69+E69)/2</f>
        <v>9.9846070385167136E-3</v>
      </c>
    </row>
  </sheetData>
  <mergeCells count="1">
    <mergeCell ref="A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80E-9C70-4A50-9622-52060CF0374F}">
  <dimension ref="A1:E68"/>
  <sheetViews>
    <sheetView topLeftCell="A28" workbookViewId="0">
      <selection activeCell="E3" sqref="E3:E68"/>
    </sheetView>
  </sheetViews>
  <sheetFormatPr defaultRowHeight="14.4" x14ac:dyDescent="0.3"/>
  <cols>
    <col min="1" max="1" width="10.77734375" bestFit="1" customWidth="1"/>
    <col min="2" max="2" width="25.6640625" bestFit="1" customWidth="1"/>
    <col min="3" max="3" width="26.33203125" bestFit="1" customWidth="1"/>
    <col min="4" max="4" width="26.6640625" bestFit="1" customWidth="1"/>
    <col min="5" max="5" width="27.3320312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0.125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v>0.25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v>0.375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v>0.5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v>0.625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v>0.75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v>0.875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v>1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v>1.125</v>
      </c>
      <c r="B11">
        <v>3.3333333333333332E-4</v>
      </c>
      <c r="C11">
        <v>0</v>
      </c>
      <c r="D11">
        <v>2.5406124779940751E-5</v>
      </c>
      <c r="E11">
        <v>0</v>
      </c>
    </row>
    <row r="12" spans="1:5" x14ac:dyDescent="0.3">
      <c r="A12">
        <v>1.25</v>
      </c>
      <c r="B12">
        <v>1.6666666666666668E-3</v>
      </c>
      <c r="C12">
        <v>3.6666666666666666E-3</v>
      </c>
      <c r="D12">
        <v>1.2703062389970375E-4</v>
      </c>
      <c r="E12">
        <v>2.7946737257934827E-4</v>
      </c>
    </row>
    <row r="13" spans="1:5" x14ac:dyDescent="0.3">
      <c r="A13">
        <v>1.375</v>
      </c>
      <c r="B13">
        <v>2.9000000000000001E-2</v>
      </c>
      <c r="C13">
        <v>3.2333333333333332E-2</v>
      </c>
      <c r="D13">
        <v>2.2103328558548451E-3</v>
      </c>
      <c r="E13">
        <v>2.4643941036542527E-3</v>
      </c>
    </row>
    <row r="14" spans="1:5" x14ac:dyDescent="0.3">
      <c r="A14">
        <v>1.5</v>
      </c>
      <c r="B14">
        <v>0.29599999999999999</v>
      </c>
      <c r="C14">
        <v>0.29033333333333333</v>
      </c>
      <c r="D14">
        <v>2.256063880458738E-2</v>
      </c>
      <c r="E14">
        <v>2.2128734683328391E-2</v>
      </c>
    </row>
    <row r="15" spans="1:5" x14ac:dyDescent="0.3">
      <c r="A15">
        <v>1.625</v>
      </c>
      <c r="B15">
        <v>1.2116666666666667</v>
      </c>
      <c r="C15">
        <v>1.2243333333333333</v>
      </c>
      <c r="D15">
        <v>9.2351263575084608E-2</v>
      </c>
      <c r="E15">
        <v>9.3316696316722375E-2</v>
      </c>
    </row>
    <row r="16" spans="1:5" x14ac:dyDescent="0.3">
      <c r="A16">
        <v>1.75</v>
      </c>
      <c r="B16">
        <v>3.2756666666666665</v>
      </c>
      <c r="C16">
        <v>3.3816666666666668</v>
      </c>
      <c r="D16">
        <v>0.24966598821247771</v>
      </c>
      <c r="E16">
        <v>0.25774513589249892</v>
      </c>
    </row>
    <row r="17" spans="1:5" x14ac:dyDescent="0.3">
      <c r="A17">
        <v>1.875</v>
      </c>
      <c r="B17">
        <v>6.57</v>
      </c>
      <c r="C17">
        <v>6.7696666666666667</v>
      </c>
      <c r="D17">
        <v>0.50075471941263217</v>
      </c>
      <c r="E17">
        <v>0.51597298815581671</v>
      </c>
    </row>
    <row r="18" spans="1:5" x14ac:dyDescent="0.3">
      <c r="A18">
        <v>2</v>
      </c>
      <c r="B18">
        <v>10.485666666666667</v>
      </c>
      <c r="C18">
        <v>10.717333333333332</v>
      </c>
      <c r="D18">
        <v>0.79920046720259619</v>
      </c>
      <c r="E18">
        <v>0.81685772392465483</v>
      </c>
    </row>
    <row r="19" spans="1:5" x14ac:dyDescent="0.3">
      <c r="A19">
        <v>2.125</v>
      </c>
      <c r="B19">
        <v>13.901333333333334</v>
      </c>
      <c r="C19">
        <v>13.925666666666666</v>
      </c>
      <c r="D19">
        <v>1.0595370278226488</v>
      </c>
      <c r="E19">
        <v>1.0613916749315846</v>
      </c>
    </row>
    <row r="20" spans="1:5" x14ac:dyDescent="0.3">
      <c r="A20">
        <v>2.2499999999999991</v>
      </c>
      <c r="B20">
        <v>15.286666666666667</v>
      </c>
      <c r="C20">
        <v>15.36</v>
      </c>
      <c r="D20">
        <v>1.1651248824080827</v>
      </c>
      <c r="E20">
        <v>1.1707142298596698</v>
      </c>
    </row>
    <row r="21" spans="1:5" x14ac:dyDescent="0.3">
      <c r="A21">
        <v>2.3749999999999991</v>
      </c>
      <c r="B21">
        <v>14.830666666666668</v>
      </c>
      <c r="C21">
        <v>15.015000000000001</v>
      </c>
      <c r="D21">
        <v>1.1303693037091238</v>
      </c>
      <c r="E21">
        <v>1.1444188907124309</v>
      </c>
    </row>
    <row r="22" spans="1:5" x14ac:dyDescent="0.3">
      <c r="A22">
        <v>2.4999999999999991</v>
      </c>
      <c r="B22">
        <v>13.925000000000001</v>
      </c>
      <c r="C22">
        <v>13.974666666666666</v>
      </c>
      <c r="D22">
        <v>1.0613408626820247</v>
      </c>
      <c r="E22">
        <v>1.0651263752742359</v>
      </c>
    </row>
    <row r="23" spans="1:5" x14ac:dyDescent="0.3">
      <c r="A23">
        <v>2.6249999999999991</v>
      </c>
      <c r="B23">
        <v>14.295</v>
      </c>
      <c r="C23">
        <v>14.343666666666667</v>
      </c>
      <c r="D23">
        <v>1.0895416611877591</v>
      </c>
      <c r="E23">
        <v>1.0932509554056307</v>
      </c>
    </row>
    <row r="24" spans="1:5" x14ac:dyDescent="0.3">
      <c r="A24">
        <v>2.7499999999999991</v>
      </c>
      <c r="B24">
        <v>16.88</v>
      </c>
      <c r="C24">
        <v>16.879666666666665</v>
      </c>
      <c r="D24">
        <v>1.2865661588561994</v>
      </c>
      <c r="E24">
        <v>1.2865407527314192</v>
      </c>
    </row>
    <row r="25" spans="1:5" x14ac:dyDescent="0.3">
      <c r="A25">
        <v>2.8749999999999991</v>
      </c>
      <c r="B25">
        <v>20.840333333333334</v>
      </c>
      <c r="C25">
        <v>20.709333333333333</v>
      </c>
      <c r="D25">
        <v>1.5884163273666754</v>
      </c>
      <c r="E25">
        <v>1.5784317203281588</v>
      </c>
    </row>
    <row r="26" spans="1:5" x14ac:dyDescent="0.3">
      <c r="A26">
        <v>2.9999999999999991</v>
      </c>
      <c r="B26">
        <v>24.071000000000002</v>
      </c>
      <c r="C26">
        <v>24.016666666666666</v>
      </c>
      <c r="D26">
        <v>1.8346524887338613</v>
      </c>
      <c r="E26">
        <v>1.8305112903947307</v>
      </c>
    </row>
    <row r="27" spans="1:5" x14ac:dyDescent="0.3">
      <c r="A27">
        <v>3.1249999999999991</v>
      </c>
      <c r="B27">
        <v>24.821333333333332</v>
      </c>
      <c r="C27">
        <v>24.763999999999999</v>
      </c>
      <c r="D27">
        <v>1.8918416756135079</v>
      </c>
      <c r="E27">
        <v>1.8874718221513582</v>
      </c>
    </row>
    <row r="28" spans="1:5" x14ac:dyDescent="0.3">
      <c r="A28">
        <v>3.2499999999999991</v>
      </c>
      <c r="B28">
        <v>22.866</v>
      </c>
      <c r="C28">
        <v>23.169666666666668</v>
      </c>
      <c r="D28">
        <v>1.7428093476543753</v>
      </c>
      <c r="E28">
        <v>1.7659543273289016</v>
      </c>
    </row>
    <row r="29" spans="1:5" x14ac:dyDescent="0.3">
      <c r="A29">
        <v>3.3749999999999991</v>
      </c>
      <c r="B29">
        <v>19.335666666666668</v>
      </c>
      <c r="C29">
        <v>19.623333333333335</v>
      </c>
      <c r="D29">
        <v>1.473733080110023</v>
      </c>
      <c r="E29">
        <v>1.495658565795112</v>
      </c>
    </row>
    <row r="30" spans="1:5" x14ac:dyDescent="0.3">
      <c r="A30">
        <v>3.4999999999999991</v>
      </c>
      <c r="B30">
        <v>15.533333333333333</v>
      </c>
      <c r="C30">
        <v>15.776999999999999</v>
      </c>
      <c r="D30">
        <v>1.1839254147452389</v>
      </c>
      <c r="E30">
        <v>1.2024972919593755</v>
      </c>
    </row>
    <row r="31" spans="1:5" x14ac:dyDescent="0.3">
      <c r="A31">
        <v>3.6249999999999991</v>
      </c>
      <c r="B31">
        <v>12.346333333333334</v>
      </c>
      <c r="C31">
        <v>12.388999999999999</v>
      </c>
      <c r="D31">
        <v>0.94101745572422524</v>
      </c>
      <c r="E31">
        <v>0.9442694396960577</v>
      </c>
    </row>
    <row r="32" spans="1:5" x14ac:dyDescent="0.3">
      <c r="A32">
        <v>3.7499999999999991</v>
      </c>
      <c r="B32">
        <v>10.227666666666666</v>
      </c>
      <c r="C32">
        <v>10.26</v>
      </c>
      <c r="D32">
        <v>0.77953612662292193</v>
      </c>
      <c r="E32">
        <v>0.78200052072657622</v>
      </c>
    </row>
    <row r="33" spans="1:5" x14ac:dyDescent="0.3">
      <c r="A33">
        <v>3.8749999999999991</v>
      </c>
      <c r="B33">
        <v>8.7346666666666675</v>
      </c>
      <c r="C33">
        <v>8.8170000000000002</v>
      </c>
      <c r="D33">
        <v>0.66574209373356752</v>
      </c>
      <c r="E33">
        <v>0.67201740655421283</v>
      </c>
    </row>
    <row r="34" spans="1:5" x14ac:dyDescent="0.3">
      <c r="A34">
        <v>3.9999999999999991</v>
      </c>
      <c r="B34">
        <v>7.7393333333333336</v>
      </c>
      <c r="C34">
        <v>7.8220000000000001</v>
      </c>
      <c r="D34">
        <v>0.58987940514066428</v>
      </c>
      <c r="E34">
        <v>0.59618012408608956</v>
      </c>
    </row>
    <row r="35" spans="1:5" x14ac:dyDescent="0.3">
      <c r="A35">
        <v>4.1249999999999991</v>
      </c>
      <c r="B35">
        <v>6.9909999999999997</v>
      </c>
      <c r="C35">
        <v>7.2603333333333335</v>
      </c>
      <c r="D35">
        <v>0.5328426550096973</v>
      </c>
      <c r="E35">
        <v>0.55337080383188941</v>
      </c>
    </row>
    <row r="36" spans="1:5" x14ac:dyDescent="0.3">
      <c r="A36">
        <v>4.2499999999999991</v>
      </c>
      <c r="B36">
        <v>6.6293333333333333</v>
      </c>
      <c r="C36">
        <v>6.9260000000000002</v>
      </c>
      <c r="D36">
        <v>0.50527700962346156</v>
      </c>
      <c r="E36">
        <v>0.52788846067760886</v>
      </c>
    </row>
    <row r="37" spans="1:5" x14ac:dyDescent="0.3">
      <c r="A37">
        <v>4.3749999999999991</v>
      </c>
      <c r="B37">
        <v>6.4483333333333333</v>
      </c>
      <c r="C37">
        <v>6.7039999999999997</v>
      </c>
      <c r="D37">
        <v>0.49148148386795365</v>
      </c>
      <c r="E37">
        <v>0.51096798157416834</v>
      </c>
    </row>
    <row r="38" spans="1:5" x14ac:dyDescent="0.3">
      <c r="A38">
        <v>4.4999999999999991</v>
      </c>
      <c r="B38">
        <v>6.4303333333333335</v>
      </c>
      <c r="C38">
        <v>6.8263333333333334</v>
      </c>
      <c r="D38">
        <v>0.49010955312983701</v>
      </c>
      <c r="E38">
        <v>0.52029202936840657</v>
      </c>
    </row>
    <row r="39" spans="1:5" x14ac:dyDescent="0.3">
      <c r="A39">
        <v>4.6249999999999991</v>
      </c>
      <c r="B39">
        <v>6.5443333333333333</v>
      </c>
      <c r="C39">
        <v>6.7270000000000003</v>
      </c>
      <c r="D39">
        <v>0.49879844780457672</v>
      </c>
      <c r="E39">
        <v>0.51272100418398425</v>
      </c>
    </row>
    <row r="40" spans="1:5" x14ac:dyDescent="0.3">
      <c r="A40">
        <v>4.7499999999999991</v>
      </c>
      <c r="B40">
        <v>6.5143333333333331</v>
      </c>
      <c r="C40">
        <v>6.8126666666666669</v>
      </c>
      <c r="D40">
        <v>0.49651189657438199</v>
      </c>
      <c r="E40">
        <v>0.51925037825242892</v>
      </c>
    </row>
    <row r="41" spans="1:5" x14ac:dyDescent="0.3">
      <c r="A41">
        <v>4.8749999999999991</v>
      </c>
      <c r="B41">
        <v>6.5296666666666665</v>
      </c>
      <c r="C41">
        <v>6.8760000000000003</v>
      </c>
      <c r="D41">
        <v>0.49768057831425921</v>
      </c>
      <c r="E41">
        <v>0.52407754196061773</v>
      </c>
    </row>
    <row r="42" spans="1:5" x14ac:dyDescent="0.3">
      <c r="A42">
        <v>4.9999999999999991</v>
      </c>
      <c r="B42">
        <v>6.3633333333333333</v>
      </c>
      <c r="C42">
        <v>6.8486666666666665</v>
      </c>
      <c r="D42">
        <v>0.48500292204906881</v>
      </c>
      <c r="E42">
        <v>0.52199423972866266</v>
      </c>
    </row>
    <row r="43" spans="1:5" x14ac:dyDescent="0.3">
      <c r="A43">
        <v>5.1249999999999991</v>
      </c>
      <c r="B43">
        <v>6.2993333333333332</v>
      </c>
      <c r="C43">
        <v>6.8986666666666663</v>
      </c>
      <c r="D43">
        <v>0.48012494609132023</v>
      </c>
      <c r="E43">
        <v>0.52580515844565368</v>
      </c>
    </row>
    <row r="44" spans="1:5" x14ac:dyDescent="0.3">
      <c r="A44">
        <v>5.2499999999999991</v>
      </c>
      <c r="B44">
        <v>6.222666666666667</v>
      </c>
      <c r="C44">
        <v>6.7396666666666665</v>
      </c>
      <c r="D44">
        <v>0.47428153739193385</v>
      </c>
      <c r="E44">
        <v>0.51368643692562188</v>
      </c>
    </row>
    <row r="45" spans="1:5" x14ac:dyDescent="0.3">
      <c r="A45">
        <v>5.3749999999999991</v>
      </c>
      <c r="B45">
        <v>6.0503333333333336</v>
      </c>
      <c r="C45">
        <v>6.617</v>
      </c>
      <c r="D45">
        <v>0.46114657088070449</v>
      </c>
      <c r="E45">
        <v>0.50433698300660379</v>
      </c>
    </row>
    <row r="46" spans="1:5" x14ac:dyDescent="0.3">
      <c r="A46">
        <v>5.4999999999999991</v>
      </c>
      <c r="B46">
        <v>5.7876666666666665</v>
      </c>
      <c r="C46">
        <v>6.208333333333333</v>
      </c>
      <c r="D46">
        <v>0.44112654455411121</v>
      </c>
      <c r="E46">
        <v>0.47318907402639643</v>
      </c>
    </row>
    <row r="47" spans="1:5" x14ac:dyDescent="0.3">
      <c r="A47">
        <v>5.6249999999999991</v>
      </c>
      <c r="B47">
        <v>5.23</v>
      </c>
      <c r="C47">
        <v>5.7130000000000001</v>
      </c>
      <c r="D47">
        <v>0.39862209779727037</v>
      </c>
      <c r="E47">
        <v>0.43543557260340454</v>
      </c>
    </row>
    <row r="48" spans="1:5" x14ac:dyDescent="0.3">
      <c r="A48">
        <v>5.7499999999999991</v>
      </c>
      <c r="B48">
        <v>4.78</v>
      </c>
      <c r="C48">
        <v>5.1086666666666662</v>
      </c>
      <c r="D48">
        <v>0.36432382934435037</v>
      </c>
      <c r="E48">
        <v>0.38937426837737188</v>
      </c>
    </row>
    <row r="49" spans="1:5" x14ac:dyDescent="0.3">
      <c r="A49">
        <v>5.8749999999999991</v>
      </c>
      <c r="B49">
        <v>4.2763333333333335</v>
      </c>
      <c r="C49">
        <v>4.5919999999999996</v>
      </c>
      <c r="D49">
        <v>0.32593517480185991</v>
      </c>
      <c r="E49">
        <v>0.34999477496846371</v>
      </c>
    </row>
    <row r="50" spans="1:5" x14ac:dyDescent="0.3">
      <c r="A50">
        <v>5.9999999999999991</v>
      </c>
      <c r="B50">
        <v>3.7956666666666665</v>
      </c>
      <c r="C50">
        <v>3.9833333333333334</v>
      </c>
      <c r="D50">
        <v>0.2892995428691853</v>
      </c>
      <c r="E50">
        <v>0.30360319112029194</v>
      </c>
    </row>
    <row r="51" spans="1:5" x14ac:dyDescent="0.3">
      <c r="A51">
        <v>6.1249999999999991</v>
      </c>
      <c r="B51">
        <v>3.4453333333333331</v>
      </c>
      <c r="C51">
        <v>3.714</v>
      </c>
      <c r="D51">
        <v>0.26259770572546759</v>
      </c>
      <c r="E51">
        <v>0.28307504229809988</v>
      </c>
    </row>
    <row r="52" spans="1:5" x14ac:dyDescent="0.3">
      <c r="A52">
        <v>6.2499999999999991</v>
      </c>
      <c r="B52">
        <v>3.081</v>
      </c>
      <c r="C52">
        <v>3.246</v>
      </c>
      <c r="D52">
        <v>0.23482881134099234</v>
      </c>
      <c r="E52">
        <v>0.24740484310706298</v>
      </c>
    </row>
    <row r="53" spans="1:5" x14ac:dyDescent="0.3">
      <c r="A53">
        <v>6.3749999999999991</v>
      </c>
      <c r="B53">
        <v>2.7716666666666665</v>
      </c>
      <c r="C53">
        <v>2.9946666666666668</v>
      </c>
      <c r="D53">
        <v>0.21125192754520733</v>
      </c>
      <c r="E53">
        <v>0.22824862502298765</v>
      </c>
    </row>
    <row r="54" spans="1:5" x14ac:dyDescent="0.3">
      <c r="A54">
        <v>6.4999999999999991</v>
      </c>
      <c r="B54">
        <v>2.4969999999999999</v>
      </c>
      <c r="C54">
        <v>2.714</v>
      </c>
      <c r="D54">
        <v>0.19031728072653611</v>
      </c>
      <c r="E54">
        <v>0.20685666795827756</v>
      </c>
    </row>
    <row r="55" spans="1:5" x14ac:dyDescent="0.3">
      <c r="A55">
        <v>6.6249999999999991</v>
      </c>
      <c r="B55">
        <v>2.2286666666666668</v>
      </c>
      <c r="C55">
        <v>2.4929999999999999</v>
      </c>
      <c r="D55">
        <v>0.16986535027868385</v>
      </c>
      <c r="E55">
        <v>0.19001240722917684</v>
      </c>
    </row>
    <row r="56" spans="1:5" x14ac:dyDescent="0.3">
      <c r="A56">
        <v>6.7499999999999991</v>
      </c>
      <c r="B56">
        <v>1.9723333333333333</v>
      </c>
      <c r="C56">
        <v>2.1930000000000001</v>
      </c>
      <c r="D56">
        <v>0.15032804032290936</v>
      </c>
      <c r="E56">
        <v>0.1671468949272302</v>
      </c>
    </row>
    <row r="57" spans="1:5" x14ac:dyDescent="0.3">
      <c r="A57">
        <v>6.8749999999999991</v>
      </c>
      <c r="B57">
        <v>1.8336666666666666</v>
      </c>
      <c r="C57">
        <v>1.9893333333333334</v>
      </c>
      <c r="D57">
        <v>0.13975909241445406</v>
      </c>
      <c r="E57">
        <v>0.1516237526866864</v>
      </c>
    </row>
    <row r="58" spans="1:5" x14ac:dyDescent="0.3">
      <c r="A58">
        <v>6.9999999999999991</v>
      </c>
      <c r="B58">
        <v>1.6033333333333333</v>
      </c>
      <c r="C58">
        <v>1.7989999999999999</v>
      </c>
      <c r="D58">
        <v>0.12220346019151498</v>
      </c>
      <c r="E58">
        <v>0.13711685543734023</v>
      </c>
    </row>
    <row r="59" spans="1:5" x14ac:dyDescent="0.3">
      <c r="A59">
        <v>7.1249999999999991</v>
      </c>
      <c r="B59">
        <v>1.4516666666666667</v>
      </c>
      <c r="C59">
        <v>1.5629999999999999</v>
      </c>
      <c r="D59">
        <v>0.11064367341664194</v>
      </c>
      <c r="E59">
        <v>0.11912931909314216</v>
      </c>
    </row>
    <row r="60" spans="1:5" x14ac:dyDescent="0.3">
      <c r="A60">
        <v>7.2499999999999991</v>
      </c>
      <c r="B60">
        <v>1.3126666666666666</v>
      </c>
      <c r="C60">
        <v>1.3833333333333333</v>
      </c>
      <c r="D60">
        <v>0.10004931938340667</v>
      </c>
      <c r="E60">
        <v>0.1054354178367541</v>
      </c>
    </row>
    <row r="61" spans="1:5" x14ac:dyDescent="0.3">
      <c r="A61">
        <v>7.3749999999999991</v>
      </c>
      <c r="B61">
        <v>1.1220000000000001</v>
      </c>
      <c r="C61">
        <v>1.2533333333333334</v>
      </c>
      <c r="D61">
        <v>8.5517016009280564E-2</v>
      </c>
      <c r="E61">
        <v>9.552702917257723E-2</v>
      </c>
    </row>
    <row r="62" spans="1:5" x14ac:dyDescent="0.3">
      <c r="A62">
        <v>7.4999999999999991</v>
      </c>
      <c r="B62">
        <v>1.0543333333333333</v>
      </c>
      <c r="C62">
        <v>1.1200000000000001</v>
      </c>
      <c r="D62">
        <v>8.0359572678952593E-2</v>
      </c>
      <c r="E62">
        <v>8.5364579260600926E-2</v>
      </c>
    </row>
    <row r="63" spans="1:5" x14ac:dyDescent="0.3">
      <c r="A63">
        <v>7.6249999999999991</v>
      </c>
      <c r="B63">
        <v>0.89366666666666672</v>
      </c>
      <c r="C63">
        <v>0.96266666666666667</v>
      </c>
      <c r="D63">
        <v>6.8113820535021144E-2</v>
      </c>
      <c r="E63">
        <v>7.3372888364468869E-2</v>
      </c>
    </row>
    <row r="64" spans="1:5" x14ac:dyDescent="0.3">
      <c r="A64">
        <v>7.7499999999999991</v>
      </c>
      <c r="B64">
        <v>0.80166666666666664</v>
      </c>
      <c r="C64">
        <v>0.82933333333333337</v>
      </c>
      <c r="D64">
        <v>6.1101730095757492E-2</v>
      </c>
      <c r="E64">
        <v>6.3210438452492579E-2</v>
      </c>
    </row>
    <row r="65" spans="1:5" x14ac:dyDescent="0.3">
      <c r="A65">
        <v>7.8749999999999991</v>
      </c>
      <c r="B65">
        <v>0.68433333333333335</v>
      </c>
      <c r="C65">
        <v>0.71133333333333337</v>
      </c>
      <c r="D65">
        <v>5.2158774173218361E-2</v>
      </c>
      <c r="E65">
        <v>5.4216670280393557E-2</v>
      </c>
    </row>
    <row r="66" spans="1:5" x14ac:dyDescent="0.3">
      <c r="A66">
        <v>7.9999999999999991</v>
      </c>
      <c r="B66">
        <v>0.58333333333333337</v>
      </c>
      <c r="C66">
        <v>0.66800000000000004</v>
      </c>
      <c r="D66">
        <v>4.4460718364896304E-2</v>
      </c>
      <c r="E66">
        <v>5.091387405900126E-2</v>
      </c>
    </row>
    <row r="67" spans="1:5" x14ac:dyDescent="0.3">
      <c r="A67">
        <v>8.125</v>
      </c>
      <c r="B67">
        <v>0.47666666666666668</v>
      </c>
      <c r="C67">
        <v>0.52700000000000002</v>
      </c>
      <c r="D67">
        <v>3.6330758435315275E-2</v>
      </c>
      <c r="E67">
        <v>4.0167083277086325E-2</v>
      </c>
    </row>
    <row r="68" spans="1:5" x14ac:dyDescent="0.3">
      <c r="A68">
        <v>8.25</v>
      </c>
      <c r="B68">
        <v>0.11700000000000001</v>
      </c>
      <c r="C68">
        <v>0.14499999999999999</v>
      </c>
      <c r="D68">
        <v>8.9175497977592045E-3</v>
      </c>
      <c r="E68">
        <v>1.1051664279274225E-2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0F347-8B32-4364-8561-660A12939976}">
  <dimension ref="A1:Q115"/>
  <sheetViews>
    <sheetView zoomScale="85" zoomScaleNormal="85" workbookViewId="0">
      <selection sqref="A1:Q1"/>
    </sheetView>
  </sheetViews>
  <sheetFormatPr defaultRowHeight="14.4" x14ac:dyDescent="0.3"/>
  <cols>
    <col min="3" max="6" width="12" bestFit="1" customWidth="1"/>
  </cols>
  <sheetData>
    <row r="1" spans="1:17" ht="21" x14ac:dyDescent="0.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x14ac:dyDescent="0.3">
      <c r="D2" s="1" t="s">
        <v>1</v>
      </c>
      <c r="E2" t="s">
        <v>2</v>
      </c>
      <c r="F2" t="s">
        <v>3</v>
      </c>
      <c r="G2" s="1" t="s">
        <v>1</v>
      </c>
      <c r="H2" t="s">
        <v>2</v>
      </c>
      <c r="I2" t="s">
        <v>3</v>
      </c>
    </row>
    <row r="3" spans="1:17" ht="45" customHeight="1" x14ac:dyDescent="0.3">
      <c r="C3" s="7" t="s">
        <v>17</v>
      </c>
      <c r="D3" s="7" t="s">
        <v>16</v>
      </c>
      <c r="E3" s="7" t="s">
        <v>16</v>
      </c>
      <c r="F3" s="7" t="s">
        <v>15</v>
      </c>
      <c r="G3" s="7" t="s">
        <v>14</v>
      </c>
      <c r="H3" s="7" t="s">
        <v>13</v>
      </c>
      <c r="I3" s="7" t="s">
        <v>12</v>
      </c>
      <c r="J3" s="6" t="s">
        <v>11</v>
      </c>
    </row>
    <row r="4" spans="1:17" x14ac:dyDescent="0.3">
      <c r="A4">
        <v>-5.84228786200815</v>
      </c>
      <c r="C4">
        <v>0.125</v>
      </c>
      <c r="D4">
        <v>0</v>
      </c>
      <c r="E4">
        <v>0</v>
      </c>
      <c r="F4">
        <f>(D4+E4)/2</f>
        <v>0</v>
      </c>
      <c r="G4">
        <v>0</v>
      </c>
      <c r="H4">
        <v>0</v>
      </c>
      <c r="I4">
        <f>(G4+H4)/2</f>
        <v>0</v>
      </c>
      <c r="J4">
        <f>AVERAGE(D4+G4, E4 + H4)</f>
        <v>0</v>
      </c>
    </row>
    <row r="5" spans="1:17" x14ac:dyDescent="0.3">
      <c r="C5">
        <v>0.25</v>
      </c>
      <c r="D5">
        <v>0</v>
      </c>
      <c r="E5">
        <v>0</v>
      </c>
      <c r="F5">
        <f>(D5+E5)/2</f>
        <v>0</v>
      </c>
      <c r="G5">
        <v>0</v>
      </c>
      <c r="H5">
        <v>0</v>
      </c>
      <c r="I5">
        <f>(G5+H5)/2</f>
        <v>0</v>
      </c>
      <c r="J5">
        <f>AVERAGE(D5+G5, E5 + H5)</f>
        <v>0</v>
      </c>
    </row>
    <row r="6" spans="1:17" x14ac:dyDescent="0.3">
      <c r="C6">
        <v>0.375</v>
      </c>
      <c r="D6">
        <v>0</v>
      </c>
      <c r="E6">
        <v>0</v>
      </c>
      <c r="F6">
        <f>(D6+E6)/2</f>
        <v>0</v>
      </c>
      <c r="G6">
        <v>0</v>
      </c>
      <c r="H6">
        <v>0</v>
      </c>
      <c r="I6">
        <f>(G6+H6)/2</f>
        <v>0</v>
      </c>
      <c r="J6">
        <f>AVERAGE(D6+G6, E6 + H6)</f>
        <v>0</v>
      </c>
    </row>
    <row r="7" spans="1:17" x14ac:dyDescent="0.3">
      <c r="C7">
        <v>0.5</v>
      </c>
      <c r="D7">
        <v>0</v>
      </c>
      <c r="E7">
        <v>0</v>
      </c>
      <c r="F7">
        <f>(D7+E7)/2</f>
        <v>0</v>
      </c>
      <c r="G7">
        <v>0</v>
      </c>
      <c r="H7">
        <v>0</v>
      </c>
      <c r="I7">
        <f>(G7+H7)/2</f>
        <v>0</v>
      </c>
      <c r="J7">
        <f>AVERAGE(D7+G7, E7 + H7)</f>
        <v>0</v>
      </c>
    </row>
    <row r="8" spans="1:17" x14ac:dyDescent="0.3">
      <c r="C8">
        <v>0.625</v>
      </c>
      <c r="D8">
        <v>0</v>
      </c>
      <c r="E8">
        <v>0</v>
      </c>
      <c r="F8">
        <f>(D8+E8)/2</f>
        <v>0</v>
      </c>
      <c r="G8">
        <v>0</v>
      </c>
      <c r="H8">
        <v>0</v>
      </c>
      <c r="I8">
        <f>(G8+H8)/2</f>
        <v>0</v>
      </c>
      <c r="J8">
        <f>AVERAGE(D8+G8, E8 + H8)</f>
        <v>0</v>
      </c>
    </row>
    <row r="9" spans="1:17" x14ac:dyDescent="0.3">
      <c r="C9">
        <v>0.75</v>
      </c>
      <c r="D9">
        <v>0</v>
      </c>
      <c r="E9">
        <v>0</v>
      </c>
      <c r="F9">
        <f>(D9+E9)/2</f>
        <v>0</v>
      </c>
      <c r="G9">
        <v>0</v>
      </c>
      <c r="H9">
        <v>0</v>
      </c>
      <c r="I9">
        <f>(G9+H9)/2</f>
        <v>0</v>
      </c>
      <c r="J9">
        <f>AVERAGE(D9+G9, E9 + H9)</f>
        <v>0</v>
      </c>
    </row>
    <row r="10" spans="1:17" x14ac:dyDescent="0.3">
      <c r="C10">
        <v>0.875</v>
      </c>
      <c r="D10">
        <v>0</v>
      </c>
      <c r="E10">
        <v>0</v>
      </c>
      <c r="F10">
        <f>(D10+E10)/2</f>
        <v>0</v>
      </c>
      <c r="G10">
        <v>0</v>
      </c>
      <c r="H10">
        <v>0</v>
      </c>
      <c r="I10">
        <f>(G10+H10)/2</f>
        <v>0</v>
      </c>
      <c r="J10">
        <f>AVERAGE(D10+G10, E10 + H10)</f>
        <v>0</v>
      </c>
    </row>
    <row r="11" spans="1:17" x14ac:dyDescent="0.3">
      <c r="C11">
        <v>1</v>
      </c>
      <c r="D11">
        <v>0</v>
      </c>
      <c r="E11">
        <v>0</v>
      </c>
      <c r="F11">
        <f>(D11+E11)/2</f>
        <v>0</v>
      </c>
      <c r="G11">
        <v>0</v>
      </c>
      <c r="H11">
        <v>0</v>
      </c>
      <c r="I11">
        <f>(G11+H11)/2</f>
        <v>0</v>
      </c>
      <c r="J11">
        <f>AVERAGE(D11+G11, E11 + H11)</f>
        <v>0</v>
      </c>
    </row>
    <row r="12" spans="1:17" x14ac:dyDescent="0.3">
      <c r="C12">
        <v>1.125</v>
      </c>
      <c r="D12">
        <v>0</v>
      </c>
      <c r="E12">
        <v>0</v>
      </c>
      <c r="F12">
        <f>(D12+E12)/2</f>
        <v>0</v>
      </c>
      <c r="G12">
        <v>0</v>
      </c>
      <c r="H12">
        <v>0</v>
      </c>
      <c r="I12">
        <f>(G12+H12)/2</f>
        <v>0</v>
      </c>
      <c r="J12">
        <f>AVERAGE(D12+G12, E12 + H12)</f>
        <v>0</v>
      </c>
    </row>
    <row r="13" spans="1:17" x14ac:dyDescent="0.3">
      <c r="C13">
        <v>1.25</v>
      </c>
      <c r="D13">
        <v>0</v>
      </c>
      <c r="E13">
        <v>0</v>
      </c>
      <c r="F13">
        <f>(D13+E13)/2</f>
        <v>0</v>
      </c>
      <c r="G13">
        <v>0</v>
      </c>
      <c r="H13">
        <v>0</v>
      </c>
      <c r="I13">
        <f>(G13+H13)/2</f>
        <v>0</v>
      </c>
      <c r="J13">
        <f>AVERAGE(D13+G13, E13 + H13)</f>
        <v>0</v>
      </c>
    </row>
    <row r="14" spans="1:17" x14ac:dyDescent="0.3">
      <c r="C14">
        <v>1.375</v>
      </c>
      <c r="D14">
        <v>0</v>
      </c>
      <c r="E14">
        <v>0</v>
      </c>
      <c r="F14">
        <f>(D14+E14)/2</f>
        <v>0</v>
      </c>
      <c r="G14">
        <v>0</v>
      </c>
      <c r="H14">
        <v>0</v>
      </c>
      <c r="I14">
        <f>(G14+H14)/2</f>
        <v>0</v>
      </c>
      <c r="J14">
        <f>AVERAGE(D14+G14, E14 + H14)</f>
        <v>0</v>
      </c>
    </row>
    <row r="15" spans="1:17" x14ac:dyDescent="0.3">
      <c r="C15">
        <v>1.5</v>
      </c>
      <c r="D15">
        <v>0</v>
      </c>
      <c r="E15">
        <v>0</v>
      </c>
      <c r="F15">
        <f>(D15+E15)/2</f>
        <v>0</v>
      </c>
      <c r="G15">
        <v>0</v>
      </c>
      <c r="H15">
        <v>0</v>
      </c>
      <c r="I15">
        <f>(G15+H15)/2</f>
        <v>0</v>
      </c>
      <c r="J15">
        <f>AVERAGE(D15+G15, E15 + H15)</f>
        <v>0</v>
      </c>
    </row>
    <row r="16" spans="1:17" x14ac:dyDescent="0.3">
      <c r="C16">
        <v>1.625</v>
      </c>
      <c r="D16">
        <v>0</v>
      </c>
      <c r="E16">
        <v>0</v>
      </c>
      <c r="F16">
        <f>(D16+E16)/2</f>
        <v>0</v>
      </c>
      <c r="G16">
        <v>0</v>
      </c>
      <c r="H16">
        <v>0</v>
      </c>
      <c r="I16">
        <f>(G16+H16)/2</f>
        <v>0</v>
      </c>
      <c r="J16">
        <f>AVERAGE(D16+G16, E16 + H16)</f>
        <v>0</v>
      </c>
    </row>
    <row r="17" spans="3:10" x14ac:dyDescent="0.3">
      <c r="C17">
        <v>1.75</v>
      </c>
      <c r="D17">
        <v>0</v>
      </c>
      <c r="E17">
        <v>0</v>
      </c>
      <c r="F17">
        <f>(D17+E17)/2</f>
        <v>0</v>
      </c>
      <c r="G17">
        <v>0</v>
      </c>
      <c r="H17">
        <v>0</v>
      </c>
      <c r="I17">
        <f>(G17+H17)/2</f>
        <v>0</v>
      </c>
      <c r="J17">
        <f>AVERAGE(D17+G17, E17 + H17)</f>
        <v>0</v>
      </c>
    </row>
    <row r="18" spans="3:10" x14ac:dyDescent="0.3">
      <c r="C18">
        <v>1.875</v>
      </c>
      <c r="D18">
        <v>0</v>
      </c>
      <c r="E18">
        <v>0</v>
      </c>
      <c r="F18">
        <f>(D18+E18)/2</f>
        <v>0</v>
      </c>
      <c r="G18">
        <v>0</v>
      </c>
      <c r="H18">
        <v>0</v>
      </c>
      <c r="I18">
        <f>(G18+H18)/2</f>
        <v>0</v>
      </c>
      <c r="J18">
        <f>AVERAGE(D18+G18, E18 + H18)</f>
        <v>0</v>
      </c>
    </row>
    <row r="19" spans="3:10" x14ac:dyDescent="0.3">
      <c r="C19">
        <v>2</v>
      </c>
      <c r="D19">
        <v>0</v>
      </c>
      <c r="E19">
        <v>0</v>
      </c>
      <c r="F19">
        <f>(D19+E19)/2</f>
        <v>0</v>
      </c>
      <c r="G19">
        <v>0</v>
      </c>
      <c r="H19">
        <v>0</v>
      </c>
      <c r="I19">
        <f>(G19+H19)/2</f>
        <v>0</v>
      </c>
      <c r="J19">
        <f>AVERAGE(D19+G19, E19 + H19)</f>
        <v>0</v>
      </c>
    </row>
    <row r="20" spans="3:10" x14ac:dyDescent="0.3">
      <c r="C20">
        <v>2.125</v>
      </c>
      <c r="D20">
        <v>0</v>
      </c>
      <c r="E20">
        <v>0</v>
      </c>
      <c r="F20">
        <f>(D20+E20)/2</f>
        <v>0</v>
      </c>
      <c r="G20">
        <v>0</v>
      </c>
      <c r="H20">
        <v>0</v>
      </c>
      <c r="I20">
        <f>(G20+H20)/2</f>
        <v>0</v>
      </c>
      <c r="J20">
        <f>AVERAGE(D20+G20, E20 + H20)</f>
        <v>0</v>
      </c>
    </row>
    <row r="21" spans="3:10" x14ac:dyDescent="0.3">
      <c r="C21">
        <v>2.25</v>
      </c>
      <c r="D21">
        <v>0</v>
      </c>
      <c r="E21">
        <v>0</v>
      </c>
      <c r="F21">
        <f>(D21+E21)/2</f>
        <v>0</v>
      </c>
      <c r="G21">
        <v>0</v>
      </c>
      <c r="H21">
        <v>0</v>
      </c>
      <c r="I21">
        <f>(G21+H21)/2</f>
        <v>0</v>
      </c>
      <c r="J21">
        <f>AVERAGE(D21+G21, E21 + H21)</f>
        <v>0</v>
      </c>
    </row>
    <row r="22" spans="3:10" x14ac:dyDescent="0.3">
      <c r="C22">
        <v>2.375</v>
      </c>
      <c r="D22">
        <v>0</v>
      </c>
      <c r="E22">
        <v>0</v>
      </c>
      <c r="F22">
        <f>(D22+E22)/2</f>
        <v>0</v>
      </c>
      <c r="G22">
        <v>0</v>
      </c>
      <c r="H22">
        <v>0</v>
      </c>
      <c r="I22">
        <f>(G22+H22)/2</f>
        <v>0</v>
      </c>
      <c r="J22">
        <f>AVERAGE(D22+G22, E22 + H22)</f>
        <v>0</v>
      </c>
    </row>
    <row r="23" spans="3:10" x14ac:dyDescent="0.3">
      <c r="C23">
        <v>2.5</v>
      </c>
      <c r="D23">
        <v>0</v>
      </c>
      <c r="E23">
        <v>0</v>
      </c>
      <c r="F23">
        <f>(D23+E23)/2</f>
        <v>0</v>
      </c>
      <c r="G23">
        <v>0</v>
      </c>
      <c r="H23">
        <v>0</v>
      </c>
      <c r="I23">
        <f>(G23+H23)/2</f>
        <v>0</v>
      </c>
      <c r="J23">
        <f>AVERAGE(D23+G23, E23 + H23)</f>
        <v>0</v>
      </c>
    </row>
    <row r="24" spans="3:10" x14ac:dyDescent="0.3">
      <c r="C24">
        <v>2.625</v>
      </c>
      <c r="D24">
        <v>6.0333333333333336E-2</v>
      </c>
      <c r="E24">
        <v>0.10466666666666667</v>
      </c>
      <c r="F24">
        <f>(D24+E24)/2</f>
        <v>8.2500000000000004E-2</v>
      </c>
      <c r="G24">
        <v>6.0333333333333336E-2</v>
      </c>
      <c r="H24">
        <v>5.1999999999999998E-2</v>
      </c>
      <c r="I24">
        <f>(G24+H24)/2</f>
        <v>5.616666666666667E-2</v>
      </c>
      <c r="J24">
        <f>AVERAGE(D24+G24, E24 + H24)</f>
        <v>0.13866666666666666</v>
      </c>
    </row>
    <row r="25" spans="3:10" x14ac:dyDescent="0.3">
      <c r="C25">
        <v>2.75</v>
      </c>
      <c r="D25">
        <v>5.1946666666666665</v>
      </c>
      <c r="E25">
        <v>6.4126666666666665</v>
      </c>
      <c r="F25">
        <f>(D25+E25)/2</f>
        <v>5.8036666666666665</v>
      </c>
      <c r="G25">
        <v>5.1946666666666665</v>
      </c>
      <c r="H25">
        <v>5.2043333333333335</v>
      </c>
      <c r="I25">
        <f>(G25+H25)/2</f>
        <v>5.1995000000000005</v>
      </c>
      <c r="J25">
        <f>AVERAGE(D25+G25, E25 + H25)</f>
        <v>11.003166666666667</v>
      </c>
    </row>
    <row r="26" spans="3:10" x14ac:dyDescent="0.3">
      <c r="C26">
        <v>2.875</v>
      </c>
      <c r="D26">
        <v>34.070666666666668</v>
      </c>
      <c r="E26">
        <v>33.677</v>
      </c>
      <c r="F26">
        <f>(D26+E26)/2</f>
        <v>33.873833333333337</v>
      </c>
      <c r="G26">
        <v>34.070666666666668</v>
      </c>
      <c r="H26">
        <v>34.091000000000001</v>
      </c>
      <c r="I26">
        <f>(G26+H26)/2</f>
        <v>34.080833333333331</v>
      </c>
      <c r="J26">
        <f>AVERAGE(D26+G26, E26 + H26)</f>
        <v>67.954666666666668</v>
      </c>
    </row>
    <row r="27" spans="3:10" x14ac:dyDescent="0.3">
      <c r="C27">
        <v>3</v>
      </c>
      <c r="D27">
        <v>41.103333333333332</v>
      </c>
      <c r="E27">
        <v>38.984666666666669</v>
      </c>
      <c r="F27">
        <f>(D27+E27)/2</f>
        <v>40.043999999999997</v>
      </c>
      <c r="G27">
        <v>41.103333333333332</v>
      </c>
      <c r="H27">
        <v>41.309333333333335</v>
      </c>
      <c r="I27">
        <f>(G27+H27)/2</f>
        <v>41.206333333333333</v>
      </c>
      <c r="J27">
        <f>AVERAGE(D27+G27, E27 + H27)</f>
        <v>81.250333333333344</v>
      </c>
    </row>
    <row r="28" spans="3:10" x14ac:dyDescent="0.3">
      <c r="C28">
        <v>3.125</v>
      </c>
      <c r="D28">
        <v>15.132999999999999</v>
      </c>
      <c r="E28">
        <v>15.621333333333334</v>
      </c>
      <c r="F28">
        <f>(D28+E28)/2</f>
        <v>15.377166666666668</v>
      </c>
      <c r="G28">
        <v>15.132999999999999</v>
      </c>
      <c r="H28">
        <v>14.994333333333334</v>
      </c>
      <c r="I28">
        <f>(G28+H28)/2</f>
        <v>15.063666666666666</v>
      </c>
      <c r="J28">
        <f>AVERAGE(D28+G28, E28 + H28)</f>
        <v>30.440833333333334</v>
      </c>
    </row>
    <row r="29" spans="3:10" x14ac:dyDescent="0.3">
      <c r="C29">
        <v>3.25</v>
      </c>
      <c r="D29">
        <v>2.2706666666666666</v>
      </c>
      <c r="E29">
        <v>2.9136666666666668</v>
      </c>
      <c r="F29">
        <f>(D29+E29)/2</f>
        <v>2.5921666666666665</v>
      </c>
      <c r="G29">
        <v>2.2706666666666666</v>
      </c>
      <c r="H29">
        <v>2.194</v>
      </c>
      <c r="I29">
        <f>(G29+H29)/2</f>
        <v>2.2323333333333331</v>
      </c>
      <c r="J29">
        <f>AVERAGE(D29+G29, E29 + H29)</f>
        <v>4.8245000000000005</v>
      </c>
    </row>
    <row r="30" spans="3:10" x14ac:dyDescent="0.3">
      <c r="C30">
        <v>3.375</v>
      </c>
      <c r="D30">
        <v>0.16200000000000001</v>
      </c>
      <c r="E30">
        <v>0.27366666666666667</v>
      </c>
      <c r="F30">
        <f>(D30+E30)/2</f>
        <v>0.21783333333333332</v>
      </c>
      <c r="G30">
        <v>0.16200000000000001</v>
      </c>
      <c r="H30">
        <v>0.15</v>
      </c>
      <c r="I30">
        <f>(G30+H30)/2</f>
        <v>0.156</v>
      </c>
      <c r="J30">
        <f>AVERAGE(D30+G30, E30 + H30)</f>
        <v>0.37383333333333335</v>
      </c>
    </row>
    <row r="31" spans="3:10" x14ac:dyDescent="0.3">
      <c r="C31">
        <v>3.5</v>
      </c>
      <c r="D31">
        <v>5.3333333333333332E-3</v>
      </c>
      <c r="E31">
        <v>1.2E-2</v>
      </c>
      <c r="F31">
        <f>(D31+E31)/2</f>
        <v>8.6666666666666663E-3</v>
      </c>
      <c r="G31">
        <v>5.3333333333333332E-3</v>
      </c>
      <c r="H31">
        <v>5.0000000000000001E-3</v>
      </c>
      <c r="I31">
        <f>(G31+H31)/2</f>
        <v>5.1666666666666666E-3</v>
      </c>
      <c r="J31">
        <f>AVERAGE(D31+G31, E31 + H31)</f>
        <v>1.3833333333333333E-2</v>
      </c>
    </row>
    <row r="32" spans="3:10" x14ac:dyDescent="0.3">
      <c r="C32">
        <v>3.625</v>
      </c>
      <c r="D32">
        <v>0</v>
      </c>
      <c r="E32">
        <v>3.3333333333333332E-4</v>
      </c>
      <c r="F32">
        <f>(D32+E32)/2</f>
        <v>1.6666666666666666E-4</v>
      </c>
      <c r="G32">
        <v>0</v>
      </c>
      <c r="H32">
        <v>0</v>
      </c>
      <c r="I32">
        <f>(G32+H32)/2</f>
        <v>0</v>
      </c>
      <c r="J32">
        <f>AVERAGE(D32+G32, E32 + H32)</f>
        <v>1.6666666666666666E-4</v>
      </c>
    </row>
    <row r="33" spans="3:10" x14ac:dyDescent="0.3">
      <c r="C33">
        <v>3.75</v>
      </c>
      <c r="D33">
        <v>0</v>
      </c>
      <c r="E33">
        <v>0</v>
      </c>
      <c r="F33">
        <f>(D33+E33)/2</f>
        <v>0</v>
      </c>
      <c r="G33">
        <v>0</v>
      </c>
      <c r="H33">
        <v>0</v>
      </c>
      <c r="I33">
        <f>(G33+H33)/2</f>
        <v>0</v>
      </c>
      <c r="J33">
        <f>AVERAGE(D33+G33, E33 + H33)</f>
        <v>0</v>
      </c>
    </row>
    <row r="34" spans="3:10" x14ac:dyDescent="0.3">
      <c r="C34">
        <v>3.875</v>
      </c>
      <c r="D34">
        <v>0</v>
      </c>
      <c r="E34">
        <v>0</v>
      </c>
      <c r="F34">
        <f>(D34+E34)/2</f>
        <v>0</v>
      </c>
      <c r="G34">
        <v>0</v>
      </c>
      <c r="H34">
        <v>0</v>
      </c>
      <c r="I34">
        <f>(G34+H34)/2</f>
        <v>0</v>
      </c>
      <c r="J34">
        <f>AVERAGE(D34+G34, E34 + H34)</f>
        <v>0</v>
      </c>
    </row>
    <row r="35" spans="3:10" x14ac:dyDescent="0.3">
      <c r="C35">
        <v>4</v>
      </c>
      <c r="D35">
        <v>0</v>
      </c>
      <c r="E35">
        <v>0</v>
      </c>
      <c r="F35">
        <f>(D35+E35)/2</f>
        <v>0</v>
      </c>
      <c r="G35">
        <v>0</v>
      </c>
      <c r="H35">
        <v>0</v>
      </c>
      <c r="I35">
        <f>(G35+H35)/2</f>
        <v>0</v>
      </c>
      <c r="J35">
        <f>AVERAGE(D35+G35, E35 + H35)</f>
        <v>0</v>
      </c>
    </row>
    <row r="36" spans="3:10" x14ac:dyDescent="0.3">
      <c r="C36">
        <v>4.125</v>
      </c>
      <c r="D36">
        <v>0</v>
      </c>
      <c r="E36">
        <v>0</v>
      </c>
      <c r="F36">
        <f>(D36+E36)/2</f>
        <v>0</v>
      </c>
      <c r="G36">
        <v>0</v>
      </c>
      <c r="H36">
        <v>0</v>
      </c>
      <c r="I36">
        <f>(G36+H36)/2</f>
        <v>0</v>
      </c>
      <c r="J36">
        <f>AVERAGE(D36+G36, E36 + H36)</f>
        <v>0</v>
      </c>
    </row>
    <row r="37" spans="3:10" x14ac:dyDescent="0.3">
      <c r="C37">
        <v>4.25</v>
      </c>
      <c r="D37">
        <v>0</v>
      </c>
      <c r="E37">
        <v>0</v>
      </c>
      <c r="F37">
        <f>(D37+E37)/2</f>
        <v>0</v>
      </c>
      <c r="G37">
        <v>0</v>
      </c>
      <c r="H37">
        <v>0</v>
      </c>
      <c r="I37">
        <f>(G37+H37)/2</f>
        <v>0</v>
      </c>
      <c r="J37">
        <f>AVERAGE(D37+G37, E37 + H37)</f>
        <v>0</v>
      </c>
    </row>
    <row r="38" spans="3:10" x14ac:dyDescent="0.3">
      <c r="C38">
        <v>4.375</v>
      </c>
      <c r="D38">
        <v>0</v>
      </c>
      <c r="E38">
        <v>0</v>
      </c>
      <c r="F38">
        <f>(D38+E38)/2</f>
        <v>0</v>
      </c>
      <c r="G38">
        <v>0</v>
      </c>
      <c r="H38">
        <v>0</v>
      </c>
      <c r="I38">
        <f>(G38+H38)/2</f>
        <v>0</v>
      </c>
      <c r="J38">
        <f>AVERAGE(D38+G38, E38 + H38)</f>
        <v>0</v>
      </c>
    </row>
    <row r="39" spans="3:10" x14ac:dyDescent="0.3">
      <c r="C39">
        <v>4.5</v>
      </c>
      <c r="D39">
        <v>0</v>
      </c>
      <c r="E39">
        <v>0</v>
      </c>
      <c r="F39">
        <f>(D39+E39)/2</f>
        <v>0</v>
      </c>
      <c r="G39">
        <v>0</v>
      </c>
      <c r="H39">
        <v>0</v>
      </c>
      <c r="I39">
        <f>(G39+H39)/2</f>
        <v>0</v>
      </c>
      <c r="J39">
        <f>AVERAGE(D39+G39, E39 + H39)</f>
        <v>0</v>
      </c>
    </row>
    <row r="40" spans="3:10" x14ac:dyDescent="0.3">
      <c r="C40">
        <v>4.625</v>
      </c>
      <c r="D40">
        <v>0</v>
      </c>
      <c r="E40">
        <v>0</v>
      </c>
      <c r="F40">
        <f>(D40+E40)/2</f>
        <v>0</v>
      </c>
      <c r="G40">
        <v>0</v>
      </c>
      <c r="H40">
        <v>0</v>
      </c>
      <c r="I40">
        <f>(G40+H40)/2</f>
        <v>0</v>
      </c>
      <c r="J40">
        <f>AVERAGE(D40+G40, E40 + H40)</f>
        <v>0</v>
      </c>
    </row>
    <row r="41" spans="3:10" x14ac:dyDescent="0.3">
      <c r="C41">
        <v>4.75</v>
      </c>
      <c r="D41">
        <v>0</v>
      </c>
      <c r="E41">
        <v>0</v>
      </c>
      <c r="F41">
        <f>(D41+E41)/2</f>
        <v>0</v>
      </c>
      <c r="G41">
        <v>0</v>
      </c>
      <c r="H41">
        <v>0</v>
      </c>
      <c r="I41">
        <f>(G41+H41)/2</f>
        <v>0</v>
      </c>
      <c r="J41">
        <f>AVERAGE(D41+G41, E41 + H41)</f>
        <v>0</v>
      </c>
    </row>
    <row r="42" spans="3:10" x14ac:dyDescent="0.3">
      <c r="C42">
        <v>4.875</v>
      </c>
      <c r="D42">
        <v>0</v>
      </c>
      <c r="E42">
        <v>0</v>
      </c>
      <c r="F42">
        <f>(D42+E42)/2</f>
        <v>0</v>
      </c>
      <c r="G42">
        <v>0</v>
      </c>
      <c r="H42">
        <v>0</v>
      </c>
      <c r="I42">
        <f>(G42+H42)/2</f>
        <v>0</v>
      </c>
      <c r="J42">
        <f>AVERAGE(D42+G42, E42 + H42)</f>
        <v>0</v>
      </c>
    </row>
    <row r="43" spans="3:10" x14ac:dyDescent="0.3">
      <c r="C43">
        <v>5</v>
      </c>
      <c r="D43">
        <v>0</v>
      </c>
      <c r="E43">
        <v>0</v>
      </c>
      <c r="F43">
        <f>(D43+E43)/2</f>
        <v>0</v>
      </c>
      <c r="G43">
        <v>0</v>
      </c>
      <c r="H43">
        <v>0</v>
      </c>
      <c r="I43">
        <f>(G43+H43)/2</f>
        <v>0</v>
      </c>
      <c r="J43">
        <f>AVERAGE(D43+G43, E43 + H43)</f>
        <v>0</v>
      </c>
    </row>
    <row r="44" spans="3:10" x14ac:dyDescent="0.3">
      <c r="C44">
        <v>5.125</v>
      </c>
      <c r="D44">
        <v>0</v>
      </c>
      <c r="E44">
        <v>0</v>
      </c>
      <c r="F44">
        <f>(D44+E44)/2</f>
        <v>0</v>
      </c>
      <c r="G44">
        <v>0</v>
      </c>
      <c r="H44">
        <v>0</v>
      </c>
      <c r="I44">
        <f>(G44+H44)/2</f>
        <v>0</v>
      </c>
      <c r="J44">
        <f>AVERAGE(D44+G44, E44 + H44)</f>
        <v>0</v>
      </c>
    </row>
    <row r="45" spans="3:10" x14ac:dyDescent="0.3">
      <c r="C45">
        <v>5.25</v>
      </c>
      <c r="D45">
        <v>0</v>
      </c>
      <c r="E45">
        <v>3.3333333333333332E-4</v>
      </c>
      <c r="F45">
        <f>(D45+E45)/2</f>
        <v>1.6666666666666666E-4</v>
      </c>
      <c r="G45">
        <v>0</v>
      </c>
      <c r="H45">
        <v>0</v>
      </c>
      <c r="I45">
        <f>(G45+H45)/2</f>
        <v>0</v>
      </c>
      <c r="J45">
        <f>AVERAGE(D45+G45, E45 + H45)</f>
        <v>1.6666666666666666E-4</v>
      </c>
    </row>
    <row r="46" spans="3:10" x14ac:dyDescent="0.3">
      <c r="C46">
        <v>5.375</v>
      </c>
      <c r="D46">
        <v>1.7000000000000001E-2</v>
      </c>
      <c r="E46">
        <v>5.566666666666667E-2</v>
      </c>
      <c r="F46">
        <f>(D46+E46)/2</f>
        <v>3.6333333333333336E-2</v>
      </c>
      <c r="G46">
        <v>1.7000000000000001E-2</v>
      </c>
      <c r="H46">
        <v>1.7999999999999999E-2</v>
      </c>
      <c r="I46">
        <f>(G46+H46)/2</f>
        <v>1.7500000000000002E-2</v>
      </c>
      <c r="J46">
        <f>AVERAGE(D46+G46, E46 + H46)</f>
        <v>5.3833333333333337E-2</v>
      </c>
    </row>
    <row r="47" spans="3:10" x14ac:dyDescent="0.3">
      <c r="C47">
        <v>5.5</v>
      </c>
      <c r="D47">
        <v>0.63</v>
      </c>
      <c r="E47">
        <v>1.177</v>
      </c>
      <c r="F47">
        <f>(D47+E47)/2</f>
        <v>0.90349999999999997</v>
      </c>
      <c r="G47">
        <v>0.63</v>
      </c>
      <c r="H47">
        <v>0.62666666666666671</v>
      </c>
      <c r="I47">
        <f>(G47+H47)/2</f>
        <v>0.62833333333333341</v>
      </c>
      <c r="J47">
        <f>AVERAGE(D47+G47, E47 + H47)</f>
        <v>1.5318333333333334</v>
      </c>
    </row>
    <row r="48" spans="3:10" x14ac:dyDescent="0.3">
      <c r="C48">
        <v>5.625</v>
      </c>
      <c r="D48">
        <v>6.1916666666666664</v>
      </c>
      <c r="E48">
        <v>7.7130000000000001</v>
      </c>
      <c r="F48">
        <f>(D48+E48)/2</f>
        <v>6.9523333333333337</v>
      </c>
      <c r="G48">
        <v>6.1916666666666664</v>
      </c>
      <c r="H48">
        <v>6.2796666666666665</v>
      </c>
      <c r="I48">
        <f>(G48+H48)/2</f>
        <v>6.2356666666666669</v>
      </c>
      <c r="J48">
        <f>AVERAGE(D48+G48, E48 + H48)</f>
        <v>13.187999999999999</v>
      </c>
    </row>
    <row r="49" spans="3:10" x14ac:dyDescent="0.3">
      <c r="C49">
        <v>5.75</v>
      </c>
      <c r="D49">
        <v>21.204000000000001</v>
      </c>
      <c r="E49">
        <v>20.224</v>
      </c>
      <c r="F49">
        <f>(D49+E49)/2</f>
        <v>20.713999999999999</v>
      </c>
      <c r="G49">
        <v>21.204000000000001</v>
      </c>
      <c r="H49">
        <v>21.328666666666667</v>
      </c>
      <c r="I49">
        <f>(G49+H49)/2</f>
        <v>21.266333333333336</v>
      </c>
      <c r="J49">
        <f>AVERAGE(D49+G49, E49 + H49)</f>
        <v>41.980333333333334</v>
      </c>
    </row>
    <row r="50" spans="3:10" x14ac:dyDescent="0.3">
      <c r="C50">
        <v>5.875</v>
      </c>
      <c r="D50">
        <v>31.077000000000002</v>
      </c>
      <c r="E50">
        <v>27.367000000000001</v>
      </c>
      <c r="F50">
        <f>(D50+E50)/2</f>
        <v>29.222000000000001</v>
      </c>
      <c r="G50">
        <v>31.077000000000002</v>
      </c>
      <c r="H50">
        <v>31.119333333333334</v>
      </c>
      <c r="I50">
        <f>(G50+H50)/2</f>
        <v>31.098166666666668</v>
      </c>
      <c r="J50">
        <f>AVERAGE(D50+G50, E50 + H50)</f>
        <v>60.320166666666665</v>
      </c>
    </row>
    <row r="51" spans="3:10" x14ac:dyDescent="0.3">
      <c r="C51">
        <v>6</v>
      </c>
      <c r="D51">
        <v>23.522333333333332</v>
      </c>
      <c r="E51">
        <v>22.451666666666668</v>
      </c>
      <c r="F51">
        <f>(D51+E51)/2</f>
        <v>22.987000000000002</v>
      </c>
      <c r="G51">
        <v>23.522333333333332</v>
      </c>
      <c r="H51">
        <v>23.397333333333332</v>
      </c>
      <c r="I51">
        <f>(G51+H51)/2</f>
        <v>23.459833333333332</v>
      </c>
      <c r="J51">
        <f>AVERAGE(D51+G51, E51 + H51)</f>
        <v>46.446833333333331</v>
      </c>
    </row>
    <row r="52" spans="3:10" x14ac:dyDescent="0.3">
      <c r="C52">
        <v>6.125</v>
      </c>
      <c r="D52">
        <v>10.770666666666667</v>
      </c>
      <c r="E52">
        <v>12.196</v>
      </c>
      <c r="F52">
        <f>(D52+E52)/2</f>
        <v>11.483333333333334</v>
      </c>
      <c r="G52">
        <v>10.770666666666667</v>
      </c>
      <c r="H52">
        <v>10.701333333333332</v>
      </c>
      <c r="I52">
        <f>(G52+H52)/2</f>
        <v>10.736000000000001</v>
      </c>
      <c r="J52">
        <f>AVERAGE(D52+G52, E52 + H52)</f>
        <v>22.219333333333331</v>
      </c>
    </row>
    <row r="53" spans="3:10" x14ac:dyDescent="0.3">
      <c r="C53">
        <v>6.25</v>
      </c>
      <c r="D53">
        <v>3.43</v>
      </c>
      <c r="E53">
        <v>4.8049999999999997</v>
      </c>
      <c r="F53">
        <f>(D53+E53)/2</f>
        <v>4.1174999999999997</v>
      </c>
      <c r="G53">
        <v>3.43</v>
      </c>
      <c r="H53">
        <v>3.403</v>
      </c>
      <c r="I53">
        <f>(G53+H53)/2</f>
        <v>3.4165000000000001</v>
      </c>
      <c r="J53">
        <f>AVERAGE(D53+G53, E53 + H53)</f>
        <v>7.5340000000000007</v>
      </c>
    </row>
    <row r="54" spans="3:10" x14ac:dyDescent="0.3">
      <c r="C54">
        <v>6.375</v>
      </c>
      <c r="D54">
        <v>0.89766666666666661</v>
      </c>
      <c r="E54">
        <v>1.4956666666666667</v>
      </c>
      <c r="F54">
        <f>(D54+E54)/2</f>
        <v>1.1966666666666668</v>
      </c>
      <c r="G54">
        <v>0.89766666666666661</v>
      </c>
      <c r="H54">
        <v>0.88533333333333331</v>
      </c>
      <c r="I54">
        <f>(G54+H54)/2</f>
        <v>0.89149999999999996</v>
      </c>
      <c r="J54">
        <f>AVERAGE(D54+G54, E54 + H54)</f>
        <v>2.0881666666666669</v>
      </c>
    </row>
    <row r="55" spans="3:10" x14ac:dyDescent="0.3">
      <c r="C55">
        <v>6.5</v>
      </c>
      <c r="D55">
        <v>0.19700000000000001</v>
      </c>
      <c r="E55">
        <v>0.40799999999999997</v>
      </c>
      <c r="F55">
        <f>(D55+E55)/2</f>
        <v>0.30249999999999999</v>
      </c>
      <c r="G55">
        <v>0.19700000000000001</v>
      </c>
      <c r="H55">
        <v>0.19466666666666665</v>
      </c>
      <c r="I55">
        <f>(G55+H55)/2</f>
        <v>0.19583333333333333</v>
      </c>
      <c r="J55">
        <f>AVERAGE(D55+G55, E55 + H55)</f>
        <v>0.49833333333333335</v>
      </c>
    </row>
    <row r="56" spans="3:10" x14ac:dyDescent="0.3">
      <c r="C56">
        <v>6.625</v>
      </c>
      <c r="D56">
        <v>4.8666666666666664E-2</v>
      </c>
      <c r="E56">
        <v>8.9333333333333334E-2</v>
      </c>
      <c r="F56">
        <f>(D56+E56)/2</f>
        <v>6.9000000000000006E-2</v>
      </c>
      <c r="G56">
        <v>4.8666666666666664E-2</v>
      </c>
      <c r="H56">
        <v>3.7999999999999999E-2</v>
      </c>
      <c r="I56">
        <f>(G56+H56)/2</f>
        <v>4.3333333333333335E-2</v>
      </c>
      <c r="J56">
        <f>AVERAGE(D56+G56, E56 + H56)</f>
        <v>0.11233333333333333</v>
      </c>
    </row>
    <row r="57" spans="3:10" x14ac:dyDescent="0.3">
      <c r="C57">
        <v>6.75</v>
      </c>
      <c r="D57">
        <v>1.1666666666666667E-2</v>
      </c>
      <c r="E57">
        <v>1.3333333333333334E-2</v>
      </c>
      <c r="F57">
        <f>(D57+E57)/2</f>
        <v>1.2500000000000001E-2</v>
      </c>
      <c r="G57">
        <v>1.1666666666666667E-2</v>
      </c>
      <c r="H57">
        <v>7.0000000000000001E-3</v>
      </c>
      <c r="I57">
        <f>(G57+H57)/2</f>
        <v>9.3333333333333341E-3</v>
      </c>
      <c r="J57">
        <f>AVERAGE(D57+G57, E57 + H57)</f>
        <v>2.1833333333333337E-2</v>
      </c>
    </row>
    <row r="58" spans="3:10" x14ac:dyDescent="0.3">
      <c r="C58">
        <v>6.875</v>
      </c>
      <c r="D58">
        <v>2E-3</v>
      </c>
      <c r="E58">
        <v>3.0000000000000001E-3</v>
      </c>
      <c r="F58">
        <f>(D58+E58)/2</f>
        <v>2.5000000000000001E-3</v>
      </c>
      <c r="G58">
        <v>2E-3</v>
      </c>
      <c r="H58">
        <v>1E-3</v>
      </c>
      <c r="I58">
        <f>(G58+H58)/2</f>
        <v>1.5E-3</v>
      </c>
      <c r="J58">
        <f>AVERAGE(D58+G58, E58 + H58)</f>
        <v>4.0000000000000001E-3</v>
      </c>
    </row>
    <row r="59" spans="3:10" x14ac:dyDescent="0.3">
      <c r="C59">
        <v>7</v>
      </c>
      <c r="D59">
        <v>3.3333333333333332E-4</v>
      </c>
      <c r="E59">
        <v>6.6666666666666664E-4</v>
      </c>
      <c r="F59">
        <f>(D59+E59)/2</f>
        <v>5.0000000000000001E-4</v>
      </c>
      <c r="G59">
        <v>3.3333333333333332E-4</v>
      </c>
      <c r="H59">
        <v>0</v>
      </c>
      <c r="I59">
        <f>(G59+H59)/2</f>
        <v>1.6666666666666666E-4</v>
      </c>
      <c r="J59">
        <f>AVERAGE(D59+G59, E59 + H59)</f>
        <v>6.6666666666666664E-4</v>
      </c>
    </row>
    <row r="60" spans="3:10" x14ac:dyDescent="0.3">
      <c r="C60">
        <v>7.125</v>
      </c>
      <c r="D60">
        <v>0</v>
      </c>
      <c r="E60">
        <v>3.3333333333333332E-4</v>
      </c>
      <c r="F60">
        <f>(D60+E60)/2</f>
        <v>1.6666666666666666E-4</v>
      </c>
      <c r="G60">
        <v>0</v>
      </c>
      <c r="H60">
        <v>0</v>
      </c>
      <c r="I60">
        <f>(G60+H60)/2</f>
        <v>0</v>
      </c>
      <c r="J60">
        <f>AVERAGE(D60+G60, E60 + H60)</f>
        <v>1.6666666666666666E-4</v>
      </c>
    </row>
    <row r="61" spans="3:10" x14ac:dyDescent="0.3">
      <c r="C61">
        <v>7.25</v>
      </c>
      <c r="D61">
        <v>0</v>
      </c>
      <c r="E61">
        <v>0</v>
      </c>
      <c r="F61">
        <f>(D61+E61)/2</f>
        <v>0</v>
      </c>
      <c r="G61">
        <v>0</v>
      </c>
      <c r="H61">
        <v>0</v>
      </c>
      <c r="I61">
        <f>(G61+H61)/2</f>
        <v>0</v>
      </c>
      <c r="J61">
        <f>AVERAGE(D61+G61, E61 + H61)</f>
        <v>0</v>
      </c>
    </row>
    <row r="62" spans="3:10" x14ac:dyDescent="0.3">
      <c r="C62">
        <v>7.375</v>
      </c>
      <c r="D62">
        <v>0</v>
      </c>
      <c r="E62">
        <v>0</v>
      </c>
      <c r="F62">
        <f>(D62+E62)/2</f>
        <v>0</v>
      </c>
      <c r="G62">
        <v>0</v>
      </c>
      <c r="H62">
        <v>0</v>
      </c>
      <c r="I62">
        <f>(G62+H62)/2</f>
        <v>0</v>
      </c>
      <c r="J62">
        <f>AVERAGE(D62+G62, E62 + H62)</f>
        <v>0</v>
      </c>
    </row>
    <row r="63" spans="3:10" x14ac:dyDescent="0.3">
      <c r="C63">
        <v>7.5</v>
      </c>
      <c r="D63">
        <v>0</v>
      </c>
      <c r="E63">
        <v>0</v>
      </c>
      <c r="F63">
        <f>(D63+E63)/2</f>
        <v>0</v>
      </c>
      <c r="G63">
        <v>0</v>
      </c>
      <c r="H63">
        <v>0</v>
      </c>
      <c r="I63">
        <f>(G63+H63)/2</f>
        <v>0</v>
      </c>
      <c r="J63">
        <f>AVERAGE(D63+G63, E63 + H63)</f>
        <v>0</v>
      </c>
    </row>
    <row r="64" spans="3:10" x14ac:dyDescent="0.3">
      <c r="C64">
        <v>7.625</v>
      </c>
      <c r="D64">
        <v>0</v>
      </c>
      <c r="E64">
        <v>0</v>
      </c>
      <c r="F64">
        <f>(D64+E64)/2</f>
        <v>0</v>
      </c>
      <c r="G64">
        <v>0</v>
      </c>
      <c r="H64">
        <v>0</v>
      </c>
      <c r="I64">
        <f>(G64+H64)/2</f>
        <v>0</v>
      </c>
      <c r="J64">
        <f>AVERAGE(D64+G64, E64 + H64)</f>
        <v>0</v>
      </c>
    </row>
    <row r="65" spans="3:10" x14ac:dyDescent="0.3">
      <c r="C65">
        <v>7.75</v>
      </c>
      <c r="D65">
        <v>0</v>
      </c>
      <c r="E65">
        <v>0</v>
      </c>
      <c r="F65">
        <f>(D65+E65)/2</f>
        <v>0</v>
      </c>
      <c r="G65">
        <v>0</v>
      </c>
      <c r="H65">
        <v>0</v>
      </c>
      <c r="I65">
        <f>(G65+H65)/2</f>
        <v>0</v>
      </c>
      <c r="J65">
        <f>AVERAGE(D65+G65, E65 + H65)</f>
        <v>0</v>
      </c>
    </row>
    <row r="66" spans="3:10" x14ac:dyDescent="0.3">
      <c r="C66">
        <v>7.875</v>
      </c>
      <c r="D66">
        <v>0</v>
      </c>
      <c r="E66">
        <v>0</v>
      </c>
      <c r="F66">
        <f>(D66+E66)/2</f>
        <v>0</v>
      </c>
      <c r="G66">
        <v>0</v>
      </c>
      <c r="H66">
        <v>0</v>
      </c>
      <c r="I66">
        <f>(G66+H66)/2</f>
        <v>0</v>
      </c>
      <c r="J66">
        <f>AVERAGE(D66+G66, E66 + H66)</f>
        <v>0</v>
      </c>
    </row>
    <row r="67" spans="3:10" x14ac:dyDescent="0.3">
      <c r="C67">
        <v>8</v>
      </c>
      <c r="D67">
        <v>0</v>
      </c>
      <c r="E67">
        <v>0</v>
      </c>
      <c r="F67">
        <f>(D67+E67)/2</f>
        <v>0</v>
      </c>
      <c r="G67">
        <v>0</v>
      </c>
      <c r="H67">
        <v>0</v>
      </c>
      <c r="I67">
        <f>(G67+H67)/2</f>
        <v>0</v>
      </c>
      <c r="J67">
        <f>AVERAGE(D67+G67, E67 + H67)</f>
        <v>0</v>
      </c>
    </row>
    <row r="68" spans="3:10" x14ac:dyDescent="0.3">
      <c r="C68">
        <v>8.125</v>
      </c>
      <c r="D68">
        <v>0</v>
      </c>
      <c r="E68">
        <v>0</v>
      </c>
      <c r="F68">
        <f>(D68+E68)/2</f>
        <v>0</v>
      </c>
      <c r="G68">
        <v>0</v>
      </c>
      <c r="H68">
        <v>0</v>
      </c>
      <c r="I68">
        <f>(G68+H68)/2</f>
        <v>0</v>
      </c>
      <c r="J68">
        <f>AVERAGE(D68+G68, E68 + H68)</f>
        <v>0</v>
      </c>
    </row>
    <row r="69" spans="3:10" x14ac:dyDescent="0.3">
      <c r="C69">
        <v>8.25</v>
      </c>
      <c r="D69">
        <v>0</v>
      </c>
      <c r="E69">
        <v>0</v>
      </c>
      <c r="F69">
        <f>(D69+E69)/2</f>
        <v>0</v>
      </c>
      <c r="G69">
        <v>0</v>
      </c>
      <c r="H69">
        <v>0</v>
      </c>
      <c r="I69">
        <f>(G69+H69)/2</f>
        <v>0</v>
      </c>
      <c r="J69">
        <f>AVERAGE(D69+G69, E69 + H69)</f>
        <v>0</v>
      </c>
    </row>
    <row r="70" spans="3:10" x14ac:dyDescent="0.3">
      <c r="C70">
        <v>8.375</v>
      </c>
      <c r="D70">
        <v>0</v>
      </c>
      <c r="E70">
        <v>0</v>
      </c>
      <c r="F70">
        <f>(D70+E70)/2</f>
        <v>0</v>
      </c>
      <c r="G70">
        <v>0</v>
      </c>
      <c r="H70">
        <v>0</v>
      </c>
      <c r="I70">
        <f>(G70+H70)/2</f>
        <v>0</v>
      </c>
      <c r="J70">
        <f>AVERAGE(D70+G70, E70 + H70)</f>
        <v>0</v>
      </c>
    </row>
    <row r="71" spans="3:10" x14ac:dyDescent="0.3">
      <c r="C71">
        <v>8.5</v>
      </c>
      <c r="D71">
        <v>0</v>
      </c>
      <c r="E71">
        <v>0</v>
      </c>
      <c r="F71">
        <f>(D71+E71)/2</f>
        <v>0</v>
      </c>
      <c r="G71">
        <v>0</v>
      </c>
      <c r="H71">
        <v>0</v>
      </c>
      <c r="I71">
        <f>(G71+H71)/2</f>
        <v>0</v>
      </c>
      <c r="J71">
        <f>AVERAGE(D71+G71, E71 + H71)</f>
        <v>0</v>
      </c>
    </row>
    <row r="72" spans="3:10" x14ac:dyDescent="0.3">
      <c r="C72">
        <v>8.625</v>
      </c>
      <c r="D72">
        <v>0</v>
      </c>
      <c r="E72">
        <v>0</v>
      </c>
      <c r="F72">
        <f>(D72+E72)/2</f>
        <v>0</v>
      </c>
      <c r="G72">
        <v>0</v>
      </c>
      <c r="H72">
        <v>0</v>
      </c>
      <c r="I72">
        <f>(G72+H72)/2</f>
        <v>0</v>
      </c>
      <c r="J72">
        <f>AVERAGE(D72+G72, E72 + H72)</f>
        <v>0</v>
      </c>
    </row>
    <row r="73" spans="3:10" x14ac:dyDescent="0.3">
      <c r="C73">
        <v>8.75</v>
      </c>
      <c r="D73">
        <v>0</v>
      </c>
      <c r="E73">
        <v>0</v>
      </c>
      <c r="F73">
        <f>(D73+E73)/2</f>
        <v>0</v>
      </c>
      <c r="G73">
        <v>0</v>
      </c>
      <c r="H73">
        <v>0</v>
      </c>
      <c r="I73">
        <f>(G73+H73)/2</f>
        <v>0</v>
      </c>
      <c r="J73">
        <f>AVERAGE(D73+G73, E73 + H73)</f>
        <v>0</v>
      </c>
    </row>
    <row r="74" spans="3:10" x14ac:dyDescent="0.3">
      <c r="C74">
        <v>8.875</v>
      </c>
      <c r="D74">
        <v>0</v>
      </c>
      <c r="E74">
        <v>0</v>
      </c>
      <c r="F74">
        <f>(D74+E74)/2</f>
        <v>0</v>
      </c>
      <c r="G74">
        <v>0</v>
      </c>
      <c r="H74">
        <v>0</v>
      </c>
      <c r="I74">
        <f>(G74+H74)/2</f>
        <v>0</v>
      </c>
      <c r="J74">
        <f>AVERAGE(D74+G74, E74 + H74)</f>
        <v>0</v>
      </c>
    </row>
    <row r="75" spans="3:10" x14ac:dyDescent="0.3">
      <c r="C75">
        <v>9</v>
      </c>
      <c r="D75">
        <v>0</v>
      </c>
      <c r="E75">
        <v>0</v>
      </c>
      <c r="F75">
        <f>(D75+E75)/2</f>
        <v>0</v>
      </c>
      <c r="G75">
        <v>0</v>
      </c>
      <c r="H75">
        <v>0</v>
      </c>
      <c r="I75">
        <f>(G75+H75)/2</f>
        <v>0</v>
      </c>
      <c r="J75">
        <f>AVERAGE(D75+G75, E75 + H75)</f>
        <v>0</v>
      </c>
    </row>
    <row r="76" spans="3:10" x14ac:dyDescent="0.3">
      <c r="C76">
        <v>9.125</v>
      </c>
      <c r="D76">
        <v>0</v>
      </c>
      <c r="E76">
        <v>0</v>
      </c>
      <c r="F76">
        <f>(D76+E76)/2</f>
        <v>0</v>
      </c>
      <c r="G76">
        <v>0</v>
      </c>
      <c r="H76">
        <v>0</v>
      </c>
      <c r="I76">
        <f>(G76+H76)/2</f>
        <v>0</v>
      </c>
      <c r="J76">
        <f>AVERAGE(D76+G76, E76 + H76)</f>
        <v>0</v>
      </c>
    </row>
    <row r="77" spans="3:10" x14ac:dyDescent="0.3">
      <c r="C77">
        <v>9.25</v>
      </c>
      <c r="D77">
        <v>0</v>
      </c>
      <c r="E77">
        <v>0</v>
      </c>
      <c r="F77">
        <f>(D77+E77)/2</f>
        <v>0</v>
      </c>
      <c r="G77">
        <v>0</v>
      </c>
      <c r="H77">
        <v>0</v>
      </c>
      <c r="I77">
        <f>(G77+H77)/2</f>
        <v>0</v>
      </c>
      <c r="J77">
        <f>AVERAGE(D77+G77, E77 + H77)</f>
        <v>0</v>
      </c>
    </row>
    <row r="78" spans="3:10" x14ac:dyDescent="0.3">
      <c r="C78">
        <v>9.375</v>
      </c>
      <c r="D78">
        <v>0</v>
      </c>
      <c r="E78">
        <v>0</v>
      </c>
      <c r="F78">
        <f>(D78+E78)/2</f>
        <v>0</v>
      </c>
      <c r="G78">
        <v>0</v>
      </c>
      <c r="H78">
        <v>0</v>
      </c>
      <c r="I78">
        <f>(G78+H78)/2</f>
        <v>0</v>
      </c>
      <c r="J78">
        <f>AVERAGE(D78+G78, E78 + H78)</f>
        <v>0</v>
      </c>
    </row>
    <row r="79" spans="3:10" x14ac:dyDescent="0.3">
      <c r="C79">
        <v>9.5</v>
      </c>
      <c r="D79">
        <v>0</v>
      </c>
      <c r="E79">
        <v>0</v>
      </c>
      <c r="F79">
        <f>(D79+E79)/2</f>
        <v>0</v>
      </c>
      <c r="G79">
        <v>0</v>
      </c>
      <c r="H79">
        <v>0</v>
      </c>
      <c r="I79">
        <f>(G79+H79)/2</f>
        <v>0</v>
      </c>
      <c r="J79">
        <f>AVERAGE(D79+G79, E79 + H79)</f>
        <v>0</v>
      </c>
    </row>
    <row r="80" spans="3:10" x14ac:dyDescent="0.3">
      <c r="C80">
        <v>9.625</v>
      </c>
      <c r="D80">
        <v>0</v>
      </c>
      <c r="E80">
        <v>0</v>
      </c>
      <c r="F80">
        <f>(D80+E80)/2</f>
        <v>0</v>
      </c>
      <c r="G80">
        <v>0</v>
      </c>
      <c r="H80">
        <v>0</v>
      </c>
      <c r="I80">
        <f>(G80+H80)/2</f>
        <v>0</v>
      </c>
      <c r="J80">
        <f>AVERAGE(D80+G80, E80 + H80)</f>
        <v>0</v>
      </c>
    </row>
    <row r="81" spans="3:10" x14ac:dyDescent="0.3">
      <c r="C81">
        <v>9.75</v>
      </c>
      <c r="D81">
        <v>0</v>
      </c>
      <c r="E81">
        <v>0</v>
      </c>
      <c r="F81">
        <f>(D81+E81)/2</f>
        <v>0</v>
      </c>
      <c r="G81">
        <v>0</v>
      </c>
      <c r="H81">
        <v>0</v>
      </c>
      <c r="I81">
        <f>(G81+H81)/2</f>
        <v>0</v>
      </c>
      <c r="J81">
        <f>AVERAGE(D81+G81, E81 + H81)</f>
        <v>0</v>
      </c>
    </row>
    <row r="82" spans="3:10" x14ac:dyDescent="0.3">
      <c r="C82">
        <v>9.875</v>
      </c>
      <c r="D82">
        <v>0</v>
      </c>
      <c r="E82">
        <v>0</v>
      </c>
      <c r="F82">
        <f>(D82+E82)/2</f>
        <v>0</v>
      </c>
      <c r="G82">
        <v>0</v>
      </c>
      <c r="H82">
        <v>0</v>
      </c>
      <c r="I82">
        <f>(G82+H82)/2</f>
        <v>0</v>
      </c>
      <c r="J82">
        <f>AVERAGE(D82+G82, E82 + H82)</f>
        <v>0</v>
      </c>
    </row>
    <row r="83" spans="3:10" x14ac:dyDescent="0.3">
      <c r="C83">
        <v>10</v>
      </c>
      <c r="D83">
        <v>0</v>
      </c>
      <c r="E83">
        <v>0</v>
      </c>
      <c r="F83">
        <f>(D83+E83)/2</f>
        <v>0</v>
      </c>
      <c r="G83">
        <v>0</v>
      </c>
      <c r="H83">
        <v>0</v>
      </c>
      <c r="I83">
        <f>(G83+H83)/2</f>
        <v>0</v>
      </c>
      <c r="J83">
        <f>AVERAGE(D83+G83, E83 + H83)</f>
        <v>0</v>
      </c>
    </row>
    <row r="84" spans="3:10" x14ac:dyDescent="0.3">
      <c r="C84">
        <v>10.125</v>
      </c>
      <c r="D84">
        <v>0</v>
      </c>
      <c r="E84">
        <v>0</v>
      </c>
      <c r="F84">
        <f>(D84+E84)/2</f>
        <v>0</v>
      </c>
      <c r="G84">
        <v>0</v>
      </c>
      <c r="H84">
        <v>0</v>
      </c>
      <c r="I84">
        <f>(G84+H84)/2</f>
        <v>0</v>
      </c>
      <c r="J84">
        <f>AVERAGE(D84+G84, E84 + H84)</f>
        <v>0</v>
      </c>
    </row>
    <row r="85" spans="3:10" x14ac:dyDescent="0.3">
      <c r="C85">
        <v>10.25</v>
      </c>
      <c r="D85">
        <v>0</v>
      </c>
      <c r="E85">
        <v>0</v>
      </c>
      <c r="F85">
        <f>(D85+E85)/2</f>
        <v>0</v>
      </c>
      <c r="G85">
        <v>0</v>
      </c>
      <c r="H85">
        <v>0</v>
      </c>
      <c r="I85">
        <f>(G85+H85)/2</f>
        <v>0</v>
      </c>
      <c r="J85">
        <f>AVERAGE(D85+G85, E85 + H85)</f>
        <v>0</v>
      </c>
    </row>
    <row r="86" spans="3:10" x14ac:dyDescent="0.3">
      <c r="C86">
        <v>10.375</v>
      </c>
      <c r="D86">
        <v>0</v>
      </c>
      <c r="E86">
        <v>0</v>
      </c>
      <c r="F86">
        <f>(D86+E86)/2</f>
        <v>0</v>
      </c>
      <c r="G86">
        <v>0</v>
      </c>
      <c r="H86">
        <v>0</v>
      </c>
      <c r="I86">
        <f>(G86+H86)/2</f>
        <v>0</v>
      </c>
      <c r="J86">
        <f>AVERAGE(D86+G86, E86 + H86)</f>
        <v>0</v>
      </c>
    </row>
    <row r="87" spans="3:10" x14ac:dyDescent="0.3">
      <c r="C87">
        <v>10.5</v>
      </c>
      <c r="D87">
        <v>0</v>
      </c>
      <c r="E87">
        <v>0</v>
      </c>
      <c r="F87">
        <f>(D87+E87)/2</f>
        <v>0</v>
      </c>
      <c r="G87">
        <v>0</v>
      </c>
      <c r="H87">
        <v>0</v>
      </c>
      <c r="I87">
        <f>(G87+H87)/2</f>
        <v>0</v>
      </c>
      <c r="J87">
        <f>AVERAGE(D87+G87, E87 + H87)</f>
        <v>0</v>
      </c>
    </row>
    <row r="88" spans="3:10" x14ac:dyDescent="0.3">
      <c r="C88">
        <v>10.625</v>
      </c>
      <c r="D88">
        <v>0</v>
      </c>
      <c r="E88">
        <v>0</v>
      </c>
      <c r="F88">
        <f>(D88+E88)/2</f>
        <v>0</v>
      </c>
      <c r="G88">
        <v>0</v>
      </c>
      <c r="H88">
        <v>0</v>
      </c>
      <c r="I88">
        <f>(G88+H88)/2</f>
        <v>0</v>
      </c>
      <c r="J88">
        <f>AVERAGE(D88+G88, E88 + H88)</f>
        <v>0</v>
      </c>
    </row>
    <row r="89" spans="3:10" x14ac:dyDescent="0.3">
      <c r="C89">
        <v>10.75</v>
      </c>
      <c r="D89">
        <v>0</v>
      </c>
      <c r="E89">
        <v>0</v>
      </c>
      <c r="F89">
        <f>(D89+E89)/2</f>
        <v>0</v>
      </c>
      <c r="G89">
        <v>0</v>
      </c>
      <c r="H89">
        <v>0</v>
      </c>
      <c r="I89">
        <f>(G89+H89)/2</f>
        <v>0</v>
      </c>
      <c r="J89">
        <f>AVERAGE(D89+G89, E89 + H89)</f>
        <v>0</v>
      </c>
    </row>
    <row r="90" spans="3:10" x14ac:dyDescent="0.3">
      <c r="C90">
        <v>10.875</v>
      </c>
      <c r="D90">
        <v>0</v>
      </c>
      <c r="E90">
        <v>0</v>
      </c>
      <c r="F90">
        <f>(D90+E90)/2</f>
        <v>0</v>
      </c>
      <c r="G90">
        <v>0</v>
      </c>
      <c r="H90">
        <v>0</v>
      </c>
      <c r="I90">
        <f>(G90+H90)/2</f>
        <v>0</v>
      </c>
      <c r="J90">
        <f>AVERAGE(D90+G90, E90 + H90)</f>
        <v>0</v>
      </c>
    </row>
    <row r="91" spans="3:10" x14ac:dyDescent="0.3">
      <c r="C91">
        <v>11</v>
      </c>
      <c r="D91">
        <v>0</v>
      </c>
      <c r="E91">
        <v>0</v>
      </c>
      <c r="F91">
        <f>(D91+E91)/2</f>
        <v>0</v>
      </c>
      <c r="G91">
        <v>0</v>
      </c>
      <c r="H91">
        <v>0</v>
      </c>
      <c r="I91">
        <f>(G91+H91)/2</f>
        <v>0</v>
      </c>
      <c r="J91">
        <f>AVERAGE(D91+G91, E91 + H91)</f>
        <v>0</v>
      </c>
    </row>
    <row r="92" spans="3:10" x14ac:dyDescent="0.3">
      <c r="C92">
        <v>11.125</v>
      </c>
      <c r="D92">
        <v>0</v>
      </c>
      <c r="E92">
        <v>0</v>
      </c>
      <c r="F92">
        <f>(D92+E92)/2</f>
        <v>0</v>
      </c>
      <c r="G92">
        <v>0</v>
      </c>
      <c r="H92">
        <v>0</v>
      </c>
      <c r="I92">
        <f>(G92+H92)/2</f>
        <v>0</v>
      </c>
      <c r="J92">
        <f>AVERAGE(D92+G92, E92 + H92)</f>
        <v>0</v>
      </c>
    </row>
    <row r="93" spans="3:10" x14ac:dyDescent="0.3">
      <c r="C93">
        <v>11.25</v>
      </c>
      <c r="D93">
        <v>0</v>
      </c>
      <c r="E93">
        <v>0</v>
      </c>
      <c r="F93">
        <f>(D93+E93)/2</f>
        <v>0</v>
      </c>
      <c r="G93">
        <v>0</v>
      </c>
      <c r="H93">
        <v>0</v>
      </c>
      <c r="I93">
        <f>(G93+H93)/2</f>
        <v>0</v>
      </c>
      <c r="J93">
        <f>AVERAGE(D93+G93, E93 + H93)</f>
        <v>0</v>
      </c>
    </row>
    <row r="94" spans="3:10" x14ac:dyDescent="0.3">
      <c r="C94">
        <v>11.375</v>
      </c>
      <c r="D94">
        <v>0</v>
      </c>
      <c r="E94">
        <v>0</v>
      </c>
      <c r="F94">
        <f>(D94+E94)/2</f>
        <v>0</v>
      </c>
      <c r="G94">
        <v>0</v>
      </c>
      <c r="H94">
        <v>0</v>
      </c>
      <c r="I94">
        <f>(G94+H94)/2</f>
        <v>0</v>
      </c>
      <c r="J94">
        <f>AVERAGE(D94+G94, E94 + H94)</f>
        <v>0</v>
      </c>
    </row>
    <row r="95" spans="3:10" x14ac:dyDescent="0.3">
      <c r="C95">
        <v>11.5</v>
      </c>
      <c r="D95">
        <v>0</v>
      </c>
      <c r="E95">
        <v>0</v>
      </c>
      <c r="F95">
        <f>(D95+E95)/2</f>
        <v>0</v>
      </c>
      <c r="G95">
        <v>0</v>
      </c>
      <c r="H95">
        <v>0</v>
      </c>
      <c r="I95">
        <f>(G95+H95)/2</f>
        <v>0</v>
      </c>
      <c r="J95">
        <f>AVERAGE(D95+G95, E95 + H95)</f>
        <v>0</v>
      </c>
    </row>
    <row r="96" spans="3:10" x14ac:dyDescent="0.3">
      <c r="C96">
        <v>11.625</v>
      </c>
      <c r="D96">
        <v>0</v>
      </c>
      <c r="E96">
        <v>0</v>
      </c>
      <c r="F96">
        <f>(D96+E96)/2</f>
        <v>0</v>
      </c>
      <c r="G96">
        <v>0</v>
      </c>
      <c r="H96">
        <v>0</v>
      </c>
      <c r="I96">
        <f>(G96+H96)/2</f>
        <v>0</v>
      </c>
      <c r="J96">
        <f>AVERAGE(D96+G96, E96 + H96)</f>
        <v>0</v>
      </c>
    </row>
    <row r="97" spans="3:10" x14ac:dyDescent="0.3">
      <c r="C97">
        <v>11.75</v>
      </c>
      <c r="D97">
        <v>0</v>
      </c>
      <c r="E97">
        <v>0</v>
      </c>
      <c r="F97">
        <f>(D97+E97)/2</f>
        <v>0</v>
      </c>
      <c r="G97">
        <v>0</v>
      </c>
      <c r="H97">
        <v>0</v>
      </c>
      <c r="I97">
        <f>(G97+H97)/2</f>
        <v>0</v>
      </c>
      <c r="J97">
        <f>AVERAGE(D97+G97, E97 + H97)</f>
        <v>0</v>
      </c>
    </row>
    <row r="98" spans="3:10" x14ac:dyDescent="0.3">
      <c r="C98">
        <v>11.875</v>
      </c>
      <c r="D98">
        <v>0</v>
      </c>
      <c r="E98">
        <v>0</v>
      </c>
      <c r="F98">
        <f>(D98+E98)/2</f>
        <v>0</v>
      </c>
      <c r="G98">
        <v>0</v>
      </c>
      <c r="H98">
        <v>0</v>
      </c>
      <c r="I98">
        <f>(G98+H98)/2</f>
        <v>0</v>
      </c>
      <c r="J98">
        <f>AVERAGE(D98+G98, E98 + H98)</f>
        <v>0</v>
      </c>
    </row>
    <row r="99" spans="3:10" x14ac:dyDescent="0.3">
      <c r="C99">
        <v>12</v>
      </c>
      <c r="D99">
        <v>0</v>
      </c>
      <c r="E99">
        <v>0</v>
      </c>
      <c r="F99">
        <f>(D99+E99)/2</f>
        <v>0</v>
      </c>
      <c r="G99">
        <v>0</v>
      </c>
      <c r="H99">
        <v>0</v>
      </c>
      <c r="I99">
        <f>(G99+H99)/2</f>
        <v>0</v>
      </c>
      <c r="J99">
        <f>AVERAGE(D99+G99, E99 + H99)</f>
        <v>0</v>
      </c>
    </row>
    <row r="100" spans="3:10" x14ac:dyDescent="0.3">
      <c r="C100">
        <v>12.125</v>
      </c>
      <c r="D100">
        <v>0</v>
      </c>
      <c r="E100">
        <v>0</v>
      </c>
      <c r="F100">
        <f>(D100+E100)/2</f>
        <v>0</v>
      </c>
      <c r="G100">
        <v>0</v>
      </c>
      <c r="H100">
        <v>0</v>
      </c>
      <c r="I100">
        <f>(G100+H100)/2</f>
        <v>0</v>
      </c>
      <c r="J100">
        <f>AVERAGE(D100+G100, E100 + H100)</f>
        <v>0</v>
      </c>
    </row>
    <row r="101" spans="3:10" x14ac:dyDescent="0.3">
      <c r="C101">
        <v>12.25</v>
      </c>
      <c r="D101">
        <v>0</v>
      </c>
      <c r="E101">
        <v>0</v>
      </c>
      <c r="F101">
        <f>(D101+E101)/2</f>
        <v>0</v>
      </c>
      <c r="G101">
        <v>0</v>
      </c>
      <c r="H101">
        <v>0</v>
      </c>
      <c r="I101">
        <f>(G101+H101)/2</f>
        <v>0</v>
      </c>
      <c r="J101">
        <f>AVERAGE(D101+G101, E101 + H101)</f>
        <v>0</v>
      </c>
    </row>
    <row r="102" spans="3:10" x14ac:dyDescent="0.3">
      <c r="C102">
        <v>12.375</v>
      </c>
      <c r="D102">
        <v>0</v>
      </c>
      <c r="E102">
        <v>0</v>
      </c>
      <c r="F102">
        <f>(D102+E102)/2</f>
        <v>0</v>
      </c>
      <c r="G102">
        <v>0</v>
      </c>
      <c r="H102">
        <v>0</v>
      </c>
      <c r="I102">
        <f>(G102+H102)/2</f>
        <v>0</v>
      </c>
      <c r="J102">
        <f>AVERAGE(D102+G102, E102 + H102)</f>
        <v>0</v>
      </c>
    </row>
    <row r="103" spans="3:10" x14ac:dyDescent="0.3">
      <c r="C103">
        <v>12.5</v>
      </c>
      <c r="D103">
        <v>0</v>
      </c>
      <c r="E103">
        <v>0</v>
      </c>
      <c r="F103">
        <f>(D103+E103)/2</f>
        <v>0</v>
      </c>
      <c r="G103">
        <v>0</v>
      </c>
      <c r="H103">
        <v>0</v>
      </c>
      <c r="I103">
        <f>(G103+H103)/2</f>
        <v>0</v>
      </c>
      <c r="J103">
        <f>AVERAGE(D103+G103, E103 + H103)</f>
        <v>0</v>
      </c>
    </row>
    <row r="104" spans="3:10" x14ac:dyDescent="0.3">
      <c r="C104">
        <v>12.625</v>
      </c>
      <c r="D104">
        <v>0</v>
      </c>
      <c r="E104">
        <v>0</v>
      </c>
      <c r="F104">
        <f>(D104+E104)/2</f>
        <v>0</v>
      </c>
      <c r="G104">
        <v>0</v>
      </c>
      <c r="H104">
        <v>0</v>
      </c>
      <c r="I104">
        <f>(G104+H104)/2</f>
        <v>0</v>
      </c>
      <c r="J104">
        <f>AVERAGE(D104+G104, E104 + H104)</f>
        <v>0</v>
      </c>
    </row>
    <row r="105" spans="3:10" x14ac:dyDescent="0.3">
      <c r="C105">
        <v>12.75</v>
      </c>
      <c r="D105">
        <v>0</v>
      </c>
      <c r="E105">
        <v>0</v>
      </c>
      <c r="F105">
        <f>(D105+E105)/2</f>
        <v>0</v>
      </c>
      <c r="G105">
        <v>0</v>
      </c>
      <c r="H105">
        <v>0</v>
      </c>
      <c r="I105">
        <f>(G105+H105)/2</f>
        <v>0</v>
      </c>
      <c r="J105">
        <f>AVERAGE(D105+G105, E105 + H105)</f>
        <v>0</v>
      </c>
    </row>
    <row r="106" spans="3:10" x14ac:dyDescent="0.3">
      <c r="C106">
        <v>12.875</v>
      </c>
      <c r="D106">
        <v>0</v>
      </c>
      <c r="E106">
        <v>0</v>
      </c>
      <c r="F106">
        <f>(D106+E106)/2</f>
        <v>0</v>
      </c>
      <c r="G106">
        <v>0</v>
      </c>
      <c r="H106">
        <v>0</v>
      </c>
      <c r="I106">
        <f>(G106+H106)/2</f>
        <v>0</v>
      </c>
      <c r="J106">
        <f>AVERAGE(D106+G106, E106 + H106)</f>
        <v>0</v>
      </c>
    </row>
    <row r="107" spans="3:10" x14ac:dyDescent="0.3">
      <c r="C107">
        <v>13</v>
      </c>
      <c r="D107">
        <v>0</v>
      </c>
      <c r="E107">
        <v>0</v>
      </c>
      <c r="F107">
        <f>(D107+E107)/2</f>
        <v>0</v>
      </c>
      <c r="G107">
        <v>0</v>
      </c>
      <c r="H107">
        <v>0</v>
      </c>
      <c r="I107">
        <f>(G107+H107)/2</f>
        <v>0</v>
      </c>
      <c r="J107">
        <f>AVERAGE(D107+G107, E107 + H107)</f>
        <v>0</v>
      </c>
    </row>
    <row r="108" spans="3:10" x14ac:dyDescent="0.3">
      <c r="C108">
        <v>13.125</v>
      </c>
      <c r="D108">
        <v>0</v>
      </c>
      <c r="E108">
        <v>0</v>
      </c>
      <c r="F108">
        <f>(D108+E108)/2</f>
        <v>0</v>
      </c>
      <c r="G108">
        <v>0</v>
      </c>
      <c r="H108">
        <v>0</v>
      </c>
      <c r="I108">
        <f>(G108+H108)/2</f>
        <v>0</v>
      </c>
      <c r="J108">
        <f>AVERAGE(D108+G108, E108 + H108)</f>
        <v>0</v>
      </c>
    </row>
    <row r="109" spans="3:10" x14ac:dyDescent="0.3">
      <c r="C109">
        <v>13.25</v>
      </c>
      <c r="D109">
        <v>0</v>
      </c>
      <c r="E109">
        <v>0</v>
      </c>
      <c r="F109">
        <f>(D109+E109)/2</f>
        <v>0</v>
      </c>
      <c r="G109">
        <v>0</v>
      </c>
      <c r="H109">
        <v>0</v>
      </c>
      <c r="I109">
        <f>(G109+H109)/2</f>
        <v>0</v>
      </c>
      <c r="J109">
        <f>AVERAGE(D109+G109, E109 + H109)</f>
        <v>0</v>
      </c>
    </row>
    <row r="110" spans="3:10" x14ac:dyDescent="0.3">
      <c r="C110">
        <v>13.375</v>
      </c>
      <c r="D110">
        <v>0</v>
      </c>
      <c r="E110">
        <v>0</v>
      </c>
      <c r="F110">
        <f>(D110+E110)/2</f>
        <v>0</v>
      </c>
      <c r="G110">
        <v>0</v>
      </c>
      <c r="H110">
        <v>0</v>
      </c>
      <c r="I110">
        <f>(G110+H110)/2</f>
        <v>0</v>
      </c>
      <c r="J110">
        <f>AVERAGE(D110+G110, E110 + H110)</f>
        <v>0</v>
      </c>
    </row>
    <row r="111" spans="3:10" x14ac:dyDescent="0.3">
      <c r="C111">
        <v>13.5</v>
      </c>
      <c r="D111">
        <v>0</v>
      </c>
      <c r="E111">
        <v>0</v>
      </c>
      <c r="F111">
        <f>(D111+E111)/2</f>
        <v>0</v>
      </c>
      <c r="G111">
        <v>0</v>
      </c>
      <c r="H111">
        <v>0</v>
      </c>
      <c r="I111">
        <f>(G111+H111)/2</f>
        <v>0</v>
      </c>
      <c r="J111">
        <f>AVERAGE(D111+G111, E111 + H111)</f>
        <v>0</v>
      </c>
    </row>
    <row r="112" spans="3:10" x14ac:dyDescent="0.3">
      <c r="C112">
        <v>13.625</v>
      </c>
      <c r="D112">
        <v>0</v>
      </c>
      <c r="E112">
        <v>0</v>
      </c>
      <c r="F112">
        <f>(D112+E112)/2</f>
        <v>0</v>
      </c>
      <c r="G112">
        <v>0</v>
      </c>
      <c r="H112">
        <v>0</v>
      </c>
      <c r="I112">
        <f>(G112+H112)/2</f>
        <v>0</v>
      </c>
      <c r="J112">
        <f>AVERAGE(D112+G112, E112 + H112)</f>
        <v>0</v>
      </c>
    </row>
    <row r="113" spans="3:10" x14ac:dyDescent="0.3">
      <c r="C113">
        <v>13.75</v>
      </c>
      <c r="D113">
        <v>0</v>
      </c>
      <c r="E113">
        <v>0</v>
      </c>
      <c r="F113">
        <f>(D113+E113)/2</f>
        <v>0</v>
      </c>
      <c r="G113">
        <v>0</v>
      </c>
      <c r="H113">
        <v>0</v>
      </c>
      <c r="I113">
        <f>(G113+H113)/2</f>
        <v>0</v>
      </c>
      <c r="J113">
        <f>AVERAGE(D113+G113, E113 + H113)</f>
        <v>0</v>
      </c>
    </row>
    <row r="114" spans="3:10" x14ac:dyDescent="0.3">
      <c r="C114">
        <v>13.875</v>
      </c>
      <c r="D114">
        <v>0</v>
      </c>
      <c r="E114">
        <v>0</v>
      </c>
      <c r="F114">
        <f>(D114+E114)/2</f>
        <v>0</v>
      </c>
      <c r="G114">
        <v>0</v>
      </c>
      <c r="H114">
        <v>0</v>
      </c>
      <c r="I114">
        <f>(G114+H114)/2</f>
        <v>0</v>
      </c>
      <c r="J114">
        <f>AVERAGE(D114+G114, E114 + H114)</f>
        <v>0</v>
      </c>
    </row>
    <row r="115" spans="3:10" x14ac:dyDescent="0.3">
      <c r="C115">
        <v>14</v>
      </c>
      <c r="D115">
        <v>0</v>
      </c>
      <c r="E115">
        <v>0</v>
      </c>
      <c r="F115">
        <f>(D115+E115)/2</f>
        <v>0</v>
      </c>
      <c r="G115">
        <v>0</v>
      </c>
      <c r="H115">
        <v>0</v>
      </c>
      <c r="I115">
        <f>(G115+H115)/2</f>
        <v>0</v>
      </c>
      <c r="J115">
        <f>AVERAGE(D115+G115, E115 + H115)</f>
        <v>0</v>
      </c>
    </row>
  </sheetData>
  <mergeCells count="1">
    <mergeCell ref="A1:Q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E E A A B Q S w M E F A A C A A g A B q X t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A a l 7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p e 1 W m 9 R g H c 0 B A A C k D g A A E w A c A E Z v c m 1 1 b G F z L 1 N l Y 3 R p b 2 4 x L m 0 g o h g A K K A U A A A A A A A A A A A A A A A A A A A A A A A A A A A A 7 Z Z N a 9 t A E I b v B v + H Q b l I V A j H j W l p 0 S H I L S 7 U a o t 9 i 4 t Y S 2 N 3 y m h X 7 I f B N v n v W c e h z S W 1 T A n 4 I I H Q x 7 7 7 6 p 3 h Y Z D B 0 p K S M D t e r z / 2 e / 2 e + S U 0 V n A V z K h 2 L H Z + A Y s M 2 Z A z w 5 t i S s w k b K 3 M C j W + h 3 e j Q T H 6 K r a o z c 1 U L Y m p e D s Y v P H n 1 F h s T A A p M N p + D / z x T d O a J P p X m d k k Y 1 W 6 G q U N P x N j k i l p / Y M J g / G H x X e t f v t Q Z l E r x t I x G h D a U s m 4 a B U r O R U r K c 0 m i O K 7 M T L V Z F G n Q R z E k C l 2 t T T p K I Z P s l Q V y X V 6 P R w N Y / j h l M W Z 3 T K m f 2 + T 3 K f 4 G c X H 6 q 6 C L 7 4 E Y x / D E Q j e C Y t Q E T B t k F k d W j E X S 7 / N l 1 d 7 j w m K y g c M n 9 o S w 9 3 T w i 3 z r B Q s t E m t d s + / M P W Z V l Q K q 8 B S 8 8 x y r o U 0 K 6 X r Y w n z b Y M m P J k o 3 u 8 D X 7 b 1 a p C u X q K + j 2 E f 3 G 5 Q i z V C D m o F E w g b Z c j 6 L b C L W q g l r s V p 9 R i l N 9 2 2 N f 8 j f 9 n 9 P u r 3 S L 7 U q d e A G 8 J h 1 A H e A X 6 B g E 9 y F L q 4 0 B m u n G 2 c X Z y R s e O 9 4 / 2 f v O c i 4 w v H v X 3 E j v b 2 t F e n A M 7 4 L N 4 P 8 n b A P 8 p z c Z b 7 Q X 5 5 A / 5 V / m O 6 I d 8 N + f 8 f 8 g 9 Q S w E C L Q A U A A I A C A A G p e 1 W Q 2 f p 9 a I A A A D 2 A A A A E g A A A A A A A A A A A A A A A A A A A A A A Q 2 9 u Z m l n L 1 B h Y 2 t h Z 2 U u e G 1 s U E s B A i 0 A F A A C A A g A B q X t V g / K 6 a u k A A A A 6 Q A A A B M A A A A A A A A A A A A A A A A A 7 g A A A F t D b 2 5 0 Z W 5 0 X 1 R 5 c G V z X S 5 4 b W x Q S w E C L Q A U A A I A C A A G p e 1 W m 9 R g H c 0 B A A C k D g A A E w A A A A A A A A A A A A A A A A D f A Q A A R m 9 y b X V s Y X M v U 2 V j d G l v b j E u b V B L B Q Y A A A A A A w A D A M I A A A D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R w A A A A A A A J p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W 1 1 b G F 6 a W 9 u Z V 9 D Z W x z a X V z M j R f T W l s b G l h d G 1 v c 2 Z l c m U 4 J T I w N z U w X z V M Y X l l c n M 0 T W 9 i a W x p X z M w M C U y Q j M w M E 1 z d G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V Q x N z o w O T o w N C 4 5 N z M 2 N D A 5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m c X V v d D s s J n F 1 b 3 Q 7 Q X Z l c m F n Z S B O I G 9 m I E g g K H B v c 2 l 0 a X Z l I H o p J n F 1 b 3 Q 7 L C Z x d W 9 0 O 0 F 2 Z X J h Z 2 U g T i B v Z i B I I C h u Z W d h d G l 2 Z S B 6 K S Z x d W 9 0 O y w m c X V v d D t B d m V y Y W d l I E R l b n N p d H k g K H B v c 2 l 0 a X Z l I H o p J n F 1 b 3 Q 7 L C Z x d W 9 0 O 0 F 2 Z X J h Z 2 U g R G V u c 2 l 0 e S A o b m V n Y X R p d m U g e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1 1 b G F 6 a W 9 u Z V 9 D Z W x z a X V z M j R f T W l s b G l h d G 1 v c 2 Z l c m U 4 I D c 1 M F 8 1 T G F 5 Z X J z N E 1 v Y m l s a V 8 z M D A r M z A w T X N 0 Z X B z L 0 F 1 d G 9 S Z W 1 v d m V k Q 2 9 s d W 1 u c z E u e 0 N v b H V t b j E s M H 0 m c X V v d D s s J n F 1 b 3 Q 7 U 2 V j d G l v b j E v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S C A o c G 9 z a X R p d m U g e i k s M X 0 m c X V v d D s s J n F 1 b 3 Q 7 U 2 V j d G l v b j E v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S C A o b m V n Y X R p d m U g e i k s M n 0 m c X V v d D s s J n F 1 b 3 Q 7 U 2 V j d G l v b j E v U 2 l t d W x h e m l v b m V f Q 2 V s c 2 l 1 c z I 0 X 0 1 p b G x p Y X R t b 3 N m Z X J l O C A 3 N T B f N U x h e W V y c z R N b 2 J p b G l f M z A w K z M w M E 1 z d G V w c y 9 B d X R v U m V t b 3 Z l Z E N v b H V t b n M x L n t B d m V y Y W d l I E R l b n N p d H k g K H B v c 2 l 0 a X Z l I H o p L D N 9 J n F 1 b 3 Q 7 L C Z x d W 9 0 O 1 N l Y 3 R p b 2 4 x L 1 N p b X V s Y X p p b 2 5 l X 0 N l b H N p d X M y N F 9 N a W x s a W F 0 b W 9 z Z m V y Z T g g N z U w X z V M Y X l l c n M 0 T W 9 i a W x p X z M w M C s z M D B N c 3 R l c H M v Q X V 0 b 1 J l b W 9 2 Z W R D b 2 x 1 b W 5 z M S 5 7 Q X Z l c m F n Z S B E Z W 5 z a X R 5 I C h u Z W d h d G l 2 Z S B 6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a W 1 1 b G F 6 a W 9 u Z V 9 D Z W x z a X V z M j R f T W l s b G l h d G 1 v c 2 Z l c m U 4 I D c 1 M F 8 1 T G F 5 Z X J z N E 1 v Y m l s a V 8 z M D A r M z A w T X N 0 Z X B z L 0 F 1 d G 9 S Z W 1 v d m V k Q 2 9 s d W 1 u c z E u e 0 N v b H V t b j E s M H 0 m c X V v d D s s J n F 1 b 3 Q 7 U 2 V j d G l v b j E v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S C A o c G 9 z a X R p d m U g e i k s M X 0 m c X V v d D s s J n F 1 b 3 Q 7 U 2 V j d G l v b j E v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S C A o b m V n Y X R p d m U g e i k s M n 0 m c X V v d D s s J n F 1 b 3 Q 7 U 2 V j d G l v b j E v U 2 l t d W x h e m l v b m V f Q 2 V s c 2 l 1 c z I 0 X 0 1 p b G x p Y X R t b 3 N m Z X J l O C A 3 N T B f N U x h e W V y c z R N b 2 J p b G l f M z A w K z M w M E 1 z d G V w c y 9 B d X R v U m V t b 3 Z l Z E N v b H V t b n M x L n t B d m V y Y W d l I E R l b n N p d H k g K H B v c 2 l 0 a X Z l I H o p L D N 9 J n F 1 b 3 Q 7 L C Z x d W 9 0 O 1 N l Y 3 R p b 2 4 x L 1 N p b X V s Y X p p b 2 5 l X 0 N l b H N p d X M y N F 9 N a W x s a W F 0 b W 9 z Z m V y Z T g g N z U w X z V M Y X l l c n M 0 T W 9 i a W x p X z M w M C s z M D B N c 3 R l c H M v Q X V 0 b 1 J l b W 9 2 Z W R D b 2 x 1 b W 5 z M S 5 7 Q X Z l c m F n Z S B E Z W 5 z a X R 5 I C h u Z W d h d G l 2 Z S B 6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d W x h e m l v b m V f Q 2 V s c 2 l 1 c z I 0 X 0 1 p b G x p Y X R t b 3 N m Z X J l O C U y M D c 1 M F 8 1 T G F 5 Z X J z N E 1 v Y m l s a V 8 z M D A l M k I z M D B N c 3 R l c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p p b 2 5 l X 0 N l b H N p d X M y N F 9 N a W x s a W F 0 b W 9 z Z m V y Z T g l M j A 3 N T B f N U x h e W V y c z R N b 2 J p b G l f M z A w J T J C M z A w T X N 0 Z X B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p p b 2 5 l X 0 N l b H N p d X M y N F 9 N a W x s a W F 0 b W 9 z Z m V y Z T g l M j A 3 N T B f N U x h e W V y c z R N b 2 J p b G l f M z A w J T J C M z A w T X N 0 Z X B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t d W x h e m l v b m V f Q 2 V s c 2 l 1 c z I 0 X 0 1 p b G x p Y X R t b 3 N m Z X J l O C U y M D c 1 M F 8 1 T G F 5 Z X J z N E 1 v Y m l s a V 8 z M D A l M k I z M D B N c 3 R l c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s Y V 9 T a W 1 1 b G F 6 a W 9 u Z V 9 D Z W x z a X V z M j R f T W l s b G l h d G 1 v c 2 Z l c m U 4 X z c 1 M F 8 1 T G F 5 Z X J z N E 1 v Y m l s a V 8 z M D B f M z A w T X N 0 Z X B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x V D E 3 O j U 5 O j U 5 L j U 0 O D U 2 N T R a I i A v P j x F b n R y e S B U e X B l P S J G a W x s Q 2 9 s d W 1 u V H l w Z X M i I F Z h b H V l P S J z Q l F V R k J R V T 0 i I C 8 + P E V u d H J 5 I F R 5 c G U 9 I k Z p b G x D b 2 x 1 b W 5 O Y W 1 l c y I g V m F s d W U 9 I n N b J n F 1 b 3 Q 7 Q 2 9 s d W 1 u M S Z x d W 9 0 O y w m c X V v d D t B d m V y Y W d l I E 4 g b 2 Y g S C A o c G 9 z a X R p d m U g e i k m c X V v d D s s J n F 1 b 3 Q 7 Q X Z l c m F n Z S B O I G 9 m I E g g K G 5 l Z 2 F 0 a X Z l I H o p J n F 1 b 3 Q 7 L C Z x d W 9 0 O 0 F 2 Z X J h Z 2 U g R G V u c 2 l 0 e S A o c G 9 z a X R p d m U g e i k m c X V v d D s s J n F 1 b 3 Q 7 Q X Z l c m F n Z S B E Z W 5 z a X R 5 I C h u Z W d h d G l 2 Z S B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X V s Y X p p b 2 5 l X 0 N l b H N p d X M y N F 9 N a W x s a W F 0 b W 9 z Z m V y Z T g g N z U w X z V M Y X l l c n M 0 T W 9 i a W x p X z M w M C s z M D B N c 3 R l c H M g K D I p L 0 F 1 d G 9 S Z W 1 v d m V k Q 2 9 s d W 1 u c z E u e 0 N v b H V t b j E s M H 0 m c X V v d D s s J n F 1 b 3 Q 7 U 2 V j d G l v b j E v U 2 l t d W x h e m l v b m V f Q 2 V s c 2 l 1 c z I 0 X 0 1 p b G x p Y X R t b 3 N m Z X J l O C A 3 N T B f N U x h e W V y c z R N b 2 J p b G l f M z A w K z M w M E 1 z d G V w c y A o M i k v Q X V 0 b 1 J l b W 9 2 Z W R D b 2 x 1 b W 5 z M S 5 7 Q X Z l c m F n Z S B O I G 9 m I E g g K H B v c 2 l 0 a X Z l I H o p L D F 9 J n F 1 b 3 Q 7 L C Z x d W 9 0 O 1 N l Y 3 R p b 2 4 x L 1 N p b X V s Y X p p b 2 5 l X 0 N l b H N p d X M y N F 9 N a W x s a W F 0 b W 9 z Z m V y Z T g g N z U w X z V M Y X l l c n M 0 T W 9 i a W x p X z M w M C s z M D B N c 3 R l c H M g K D I p L 0 F 1 d G 9 S Z W 1 v d m V k Q 2 9 s d W 1 u c z E u e 0 F 2 Z X J h Z 2 U g T i B v Z i B I I C h u Z W d h d G l 2 Z S B 6 K S w y f S Z x d W 9 0 O y w m c X V v d D t T Z W N 0 a W 9 u M S 9 T a W 1 1 b G F 6 a W 9 u Z V 9 D Z W x z a X V z M j R f T W l s b G l h d G 1 v c 2 Z l c m U 4 I D c 1 M F 8 1 T G F 5 Z X J z N E 1 v Y m l s a V 8 z M D A r M z A w T X N 0 Z X B z I C g y K S 9 B d X R v U m V t b 3 Z l Z E N v b H V t b n M x L n t B d m V y Y W d l I E R l b n N p d H k g K H B v c 2 l 0 a X Z l I H o p L D N 9 J n F 1 b 3 Q 7 L C Z x d W 9 0 O 1 N l Y 3 R p b 2 4 x L 1 N p b X V s Y X p p b 2 5 l X 0 N l b H N p d X M y N F 9 N a W x s a W F 0 b W 9 z Z m V y Z T g g N z U w X z V M Y X l l c n M 0 T W 9 i a W x p X z M w M C s z M D B N c 3 R l c H M g K D I p L 0 F 1 d G 9 S Z W 1 v d m V k Q 2 9 s d W 1 u c z E u e 0 F 2 Z X J h Z 2 U g R G V u c 2 l 0 e S A o b m V n Y X R p d m U g e i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l t d W x h e m l v b m V f Q 2 V s c 2 l 1 c z I 0 X 0 1 p b G x p Y X R t b 3 N m Z X J l O C A 3 N T B f N U x h e W V y c z R N b 2 J p b G l f M z A w K z M w M E 1 z d G V w c y A o M i k v Q X V 0 b 1 J l b W 9 2 Z W R D b 2 x 1 b W 5 z M S 5 7 Q 2 9 s d W 1 u M S w w f S Z x d W 9 0 O y w m c X V v d D t T Z W N 0 a W 9 u M S 9 T a W 1 1 b G F 6 a W 9 u Z V 9 D Z W x z a X V z M j R f T W l s b G l h d G 1 v c 2 Z l c m U 4 I D c 1 M F 8 1 T G F 5 Z X J z N E 1 v Y m l s a V 8 z M D A r M z A w T X N 0 Z X B z I C g y K S 9 B d X R v U m V t b 3 Z l Z E N v b H V t b n M x L n t B d m V y Y W d l I E 4 g b 2 Y g S C A o c G 9 z a X R p d m U g e i k s M X 0 m c X V v d D s s J n F 1 b 3 Q 7 U 2 V j d G l v b j E v U 2 l t d W x h e m l v b m V f Q 2 V s c 2 l 1 c z I 0 X 0 1 p b G x p Y X R t b 3 N m Z X J l O C A 3 N T B f N U x h e W V y c z R N b 2 J p b G l f M z A w K z M w M E 1 z d G V w c y A o M i k v Q X V 0 b 1 J l b W 9 2 Z W R D b 2 x 1 b W 5 z M S 5 7 Q X Z l c m F n Z S B O I G 9 m I E g g K G 5 l Z 2 F 0 a X Z l I H o p L D J 9 J n F 1 b 3 Q 7 L C Z x d W 9 0 O 1 N l Y 3 R p b 2 4 x L 1 N p b X V s Y X p p b 2 5 l X 0 N l b H N p d X M y N F 9 N a W x s a W F 0 b W 9 z Z m V y Z T g g N z U w X z V M Y X l l c n M 0 T W 9 i a W x p X z M w M C s z M D B N c 3 R l c H M g K D I p L 0 F 1 d G 9 S Z W 1 v d m V k Q 2 9 s d W 1 u c z E u e 0 F 2 Z X J h Z 2 U g R G V u c 2 l 0 e S A o c G 9 z a X R p d m U g e i k s M 3 0 m c X V v d D s s J n F 1 b 3 Q 7 U 2 V j d G l v b j E v U 2 l t d W x h e m l v b m V f Q 2 V s c 2 l 1 c z I 0 X 0 1 p b G x p Y X R t b 3 N m Z X J l O C A 3 N T B f N U x h e W V y c z R N b 2 J p b G l f M z A w K z M w M E 1 z d G V w c y A o M i k v Q X V 0 b 1 J l b W 9 2 Z W R D b 2 x 1 b W 5 z M S 5 7 Q X Z l c m F n Z S B E Z W 5 z a X R 5 I C h u Z W d h d G l 2 Z S B 6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l t d W x h e m l v b m V f Q 2 V s c 2 l 1 c z I 0 X 0 1 p b G x p Y X R t b 3 N m Z X J l O C U y M D c 1 M F 8 1 T G F 5 Z X J z N E 1 v Y m l s a V 8 z M D A l M k I z M D B N c 3 R l c H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p p b 2 5 l X 0 N l b H N p d X M y N F 9 N a W x s a W F 0 b W 9 z Z m V y Z T g l M j A 3 N T B f N U x h e W V y c z R N b 2 J p b G l f M z A w J T J C M z A w T X N 0 Z X B z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p b X V s Y X p p b 2 5 l X 0 N l b H N p d X M y N F 9 N a W x s a W F 0 b W 9 z Z m V y Z T g l M j A 3 N T B f N U x h e W V y c z R N b 2 J p b G l f M z A w J T J C M z A w T X N 0 Z X B z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5 l Y X J f U 2 l t d W x h e m l v b m V f Q 2 V s c 2 l 1 c z I 0 X 0 1 p b G x p Y X R t b 3 N m Z X J l O C U y M D c 1 M F 8 1 T G F 5 Z X J z N E 1 v Y m l s a V 8 z M D A l M k I z M D B N c 3 R l c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x O D o w O D o 1 O S 4 5 M j Y x M z Q y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m c X V v d D s s J n F 1 b 3 Q 7 Q X Z l c m F n Z S B O I G 9 m I E g g K H B v c 2 l 0 a X Z l I H o p J n F 1 b 3 Q 7 L C Z x d W 9 0 O 0 F 2 Z X J h Z 2 U g T i B v Z i B I I C h u Z W d h d G l 2 Z S B 6 K S Z x d W 9 0 O y w m c X V v d D t B d m V y Y W d l I E R l b n N p d H k g K H B v c 2 l 0 a X Z l I H o p J n F 1 b 3 Q 7 L C Z x d W 9 0 O 0 F 2 Z X J h Z 2 U g R G V u c 2 l 0 e S A o b m V n Y X R p d m U g e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T m V h c l 9 T a W 1 1 b G F 6 a W 9 u Z V 9 D Z W x z a X V z M j R f T W l s b G l h d G 1 v c 2 Z l c m U 4 I D c 1 M F 8 1 T G F 5 Z X J z N E 1 v Y m l s a V 8 z M D A r M z A w T X N 0 Z X B z L 0 F 1 d G 9 S Z W 1 v d m V k Q 2 9 s d W 1 u c z E u e 0 N v b H V t b j E s M H 0 m c X V v d D s s J n F 1 b 3 Q 7 U 2 V j d G l v b j E v S E 5 l Y X J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S C A o c G 9 z a X R p d m U g e i k s M X 0 m c X V v d D s s J n F 1 b 3 Q 7 U 2 V j d G l v b j E v S E 5 l Y X J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S C A o b m V n Y X R p d m U g e i k s M n 0 m c X V v d D s s J n F 1 b 3 Q 7 U 2 V j d G l v b j E v S E 5 l Y X J f U 2 l t d W x h e m l v b m V f Q 2 V s c 2 l 1 c z I 0 X 0 1 p b G x p Y X R t b 3 N m Z X J l O C A 3 N T B f N U x h e W V y c z R N b 2 J p b G l f M z A w K z M w M E 1 z d G V w c y 9 B d X R v U m V t b 3 Z l Z E N v b H V t b n M x L n t B d m V y Y W d l I E R l b n N p d H k g K H B v c 2 l 0 a X Z l I H o p L D N 9 J n F 1 b 3 Q 7 L C Z x d W 9 0 O 1 N l Y 3 R p b 2 4 x L 0 h O Z W F y X 1 N p b X V s Y X p p b 2 5 l X 0 N l b H N p d X M y N F 9 N a W x s a W F 0 b W 9 z Z m V y Z T g g N z U w X z V M Y X l l c n M 0 T W 9 i a W x p X z M w M C s z M D B N c 3 R l c H M v Q X V 0 b 1 J l b W 9 2 Z W R D b 2 x 1 b W 5 z M S 5 7 Q X Z l c m F n Z S B E Z W 5 z a X R 5 I C h u Z W d h d G l 2 Z S B 6 K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T m V h c l 9 T a W 1 1 b G F 6 a W 9 u Z V 9 D Z W x z a X V z M j R f T W l s b G l h d G 1 v c 2 Z l c m U 4 I D c 1 M F 8 1 T G F 5 Z X J z N E 1 v Y m l s a V 8 z M D A r M z A w T X N 0 Z X B z L 0 F 1 d G 9 S Z W 1 v d m V k Q 2 9 s d W 1 u c z E u e 0 N v b H V t b j E s M H 0 m c X V v d D s s J n F 1 b 3 Q 7 U 2 V j d G l v b j E v S E 5 l Y X J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S C A o c G 9 z a X R p d m U g e i k s M X 0 m c X V v d D s s J n F 1 b 3 Q 7 U 2 V j d G l v b j E v S E 5 l Y X J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S C A o b m V n Y X R p d m U g e i k s M n 0 m c X V v d D s s J n F 1 b 3 Q 7 U 2 V j d G l v b j E v S E 5 l Y X J f U 2 l t d W x h e m l v b m V f Q 2 V s c 2 l 1 c z I 0 X 0 1 p b G x p Y X R t b 3 N m Z X J l O C A 3 N T B f N U x h e W V y c z R N b 2 J p b G l f M z A w K z M w M E 1 z d G V w c y 9 B d X R v U m V t b 3 Z l Z E N v b H V t b n M x L n t B d m V y Y W d l I E R l b n N p d H k g K H B v c 2 l 0 a X Z l I H o p L D N 9 J n F 1 b 3 Q 7 L C Z x d W 9 0 O 1 N l Y 3 R p b 2 4 x L 0 h O Z W F y X 1 N p b X V s Y X p p b 2 5 l X 0 N l b H N p d X M y N F 9 N a W x s a W F 0 b W 9 z Z m V y Z T g g N z U w X z V M Y X l l c n M 0 T W 9 i a W x p X z M w M C s z M D B N c 3 R l c H M v Q X V 0 b 1 J l b W 9 2 Z W R D b 2 x 1 b W 5 z M S 5 7 Q X Z l c m F n Z S B E Z W 5 z a X R 5 I C h u Z W d h d G l 2 Z S B 6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E 5 l Y X J f U 2 l t d W x h e m l v b m V f Q 2 V s c 2 l 1 c z I 0 X 0 1 p b G x p Y X R t b 3 N m Z X J l O C U y M D c 1 M F 8 1 T G F 5 Z X J z N E 1 v Y m l s a V 8 z M D A l M k I z M D B N c 3 R l c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O Z W F y X 1 N p b X V s Y X p p b 2 5 l X 0 N l b H N p d X M y N F 9 N a W x s a W F 0 b W 9 z Z m V y Z T g l M j A 3 N T B f N U x h e W V y c z R N b 2 J p b G l f M z A w J T J C M z A w T X N 0 Z X B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O Z W F y X 1 N p b X V s Y X p p b 2 5 l X 0 N l b H N p d X M y N F 9 N a W x s a W F 0 b W 9 z Z m V y Z T g l M j A 3 N T B f N U x h e W V y c z R N b 2 J p b G l f M z A w J T J C M z A w T X N 0 Z X B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F D b F 9 T a W 1 1 b G F 6 a W 9 u Z V 9 D Z W x z a X V z M j R f T W l s b G l h d G 1 v c 2 Z l c m U 4 J T I w N z U w X z V M Y X l l c n M 0 T W 9 i a W x p X z M w M C U y Q j M w M E 1 z d G V w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x O D o x M T o y M C 4 5 M j U w M z A w W i I g L z 4 8 R W 5 0 c n k g V H l w Z T 0 i R m l s b E N v b H V t b l R 5 c G V z I i B W Y W x 1 Z T 0 i c 0 J R V U Z C U V U 9 I i A v P j x F b n R y e S B U e X B l P S J G a W x s Q 2 9 s d W 1 u T m F t Z X M i I F Z h b H V l P S J z W y Z x d W 9 0 O 2 Q m c X V v d D s s J n F 1 b 3 Q 7 Q X Z l c m F n Z S B O I G 9 m I E N s I C h w b 3 N p d G l 2 Z S B 6 K S Z x d W 9 0 O y w m c X V v d D t B d m V y Y W d l I E 4 g b 2 Y g Q 2 w g K G 5 l Z 2 F 0 a X Z l I H o p J n F 1 b 3 Q 7 L C Z x d W 9 0 O 0 F 2 Z X J h Z 2 U g T i B v Z i B O Y S A o c G 9 z a X R p d m U g e i k m c X V v d D s s J n F 1 b 3 Q 7 Q X Z l c m F n Z S B O I G 9 m I E 5 h I C h u Z W d h d G l 2 Z S B 6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k L D B 9 J n F 1 b 3 Q 7 L C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Q 2 w g K H B v c 2 l 0 a X Z l I H o p L D F 9 J n F 1 b 3 Q 7 L C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Q 2 w g K G 5 l Z 2 F 0 a X Z l I H o p L D J 9 J n F 1 b 3 Q 7 L C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T m E g K H B v c 2 l 0 a X Z l I H o p L D N 9 J n F 1 b 3 Q 7 L C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T m E g K G 5 l Z 2 F 0 a X Z l I H o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k L D B 9 J n F 1 b 3 Q 7 L C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Q 2 w g K H B v c 2 l 0 a X Z l I H o p L D F 9 J n F 1 b 3 Q 7 L C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Q 2 w g K G 5 l Z 2 F 0 a X Z l I H o p L D J 9 J n F 1 b 3 Q 7 L C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T m E g K H B v c 2 l 0 a X Z l I H o p L D N 9 J n F 1 b 3 Q 7 L C Z x d W 9 0 O 1 N l Y 3 R p b 2 4 x L 0 5 h Q 2 x f U 2 l t d W x h e m l v b m V f Q 2 V s c 2 l 1 c z I 0 X 0 1 p b G x p Y X R t b 3 N m Z X J l O C A 3 N T B f N U x h e W V y c z R N b 2 J p b G l f M z A w K z M w M E 1 z d G V w c y 9 B d X R v U m V t b 3 Z l Z E N v b H V t b n M x L n t B d m V y Y W d l I E 4 g b 2 Y g T m E g K G 5 l Z 2 F 0 a X Z l I H o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Y U N s X 1 N p b X V s Y X p p b 2 5 l X 0 N l b H N p d X M y N F 9 N a W x s a W F 0 b W 9 z Z m V y Z T g l M j A 3 N T B f N U x h e W V y c z R N b 2 J p b G l f M z A w J T J C M z A w T X N 0 Z X B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U N s X 1 N p b X V s Y X p p b 2 5 l X 0 N l b H N p d X M y N F 9 N a W x s a W F 0 b W 9 z Z m V y Z T g l M j A 3 N T B f N U x h e W V y c z R N b 2 J p b G l f M z A w J T J C M z A w T X N 0 Z X B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Q 2 x f U 2 l t d W x h e m l v b m V f Q 2 V s c 2 l 1 c z I 0 X 0 1 p b G x p Y X R t b 3 N m Z X J l O C U y M D c 1 M F 8 1 T G F 5 Z X J z N E 1 v Y m l s a V 8 z M D A l M k I z M D B N c 3 R l c H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m V h c l 9 T a W 1 1 b G F 6 a W 9 u Z V 9 D Z W x z a X V z M j R f T W l s b G l h d G 1 v c 2 Z l c m U 4 J T I w N z U w X z V M Y X l l c n M 0 T W 9 i a W x p X z M w M C U y Q j M w M E 1 z d G V w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S E 5 l Y X J f U 2 l t d W x h e m l v b m V f Q 2 V s c 2 l 1 c z I 0 X 0 1 p b G x p Y X R t b 3 N m Z X J l O F 8 3 N T B f N U x h e W V y c z R N b 2 J p b G l f M z A w X z M w M E 1 z d G V w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1 Q x O D o 0 M D o x M i 4 w M z Y 0 M z k 0 W i I g L z 4 8 R W 5 0 c n k g V H l w Z T 0 i R m l s b E N v b H V t b l R 5 c G V z I i B W Y W x 1 Z T 0 i c 0 J R V U Z C U V U 9 I i A v P j x F b n R y e S B U e X B l P S J G a W x s Q 2 9 s d W 1 u T m F t Z X M i I F Z h b H V l P S J z W y Z x d W 9 0 O 0 N v b H V t b j E m c X V v d D s s J n F 1 b 3 Q 7 Q X Z l c m F n Z S B O I G 9 m I E g g K H B v c 2 l 0 a X Z l I H o p J n F 1 b 3 Q 7 L C Z x d W 9 0 O 0 F 2 Z X J h Z 2 U g T i B v Z i B I I C h u Z W d h d G l 2 Z S B 6 K S Z x d W 9 0 O y w m c X V v d D t B d m V y Y W d l I E R l b n N p d H k g K H B v c 2 l 0 a X Z l I H o p J n F 1 b 3 Q 7 L C Z x d W 9 0 O 0 F 2 Z X J h Z 2 U g R G V u c 2 l 0 e S A o b m V n Y X R p d m U g e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T m V h c l 9 T a W 1 1 b G F 6 a W 9 u Z V 9 D Z W x z a X V z M j R f T W l s b G l h d G 1 v c 2 Z l c m U 4 I D c 1 M F 8 1 T G F 5 Z X J z N E 1 v Y m l s a V 8 z M D A r M z A w T X N 0 Z X B z I C g y K S 9 B d X R v U m V t b 3 Z l Z E N v b H V t b n M x L n t D b 2 x 1 b W 4 x L D B 9 J n F 1 b 3 Q 7 L C Z x d W 9 0 O 1 N l Y 3 R p b 2 4 x L 0 h O Z W F y X 1 N p b X V s Y X p p b 2 5 l X 0 N l b H N p d X M y N F 9 N a W x s a W F 0 b W 9 z Z m V y Z T g g N z U w X z V M Y X l l c n M 0 T W 9 i a W x p X z M w M C s z M D B N c 3 R l c H M g K D I p L 0 F 1 d G 9 S Z W 1 v d m V k Q 2 9 s d W 1 u c z E u e 0 F 2 Z X J h Z 2 U g T i B v Z i B I I C h w b 3 N p d G l 2 Z S B 6 K S w x f S Z x d W 9 0 O y w m c X V v d D t T Z W N 0 a W 9 u M S 9 I T m V h c l 9 T a W 1 1 b G F 6 a W 9 u Z V 9 D Z W x z a X V z M j R f T W l s b G l h d G 1 v c 2 Z l c m U 4 I D c 1 M F 8 1 T G F 5 Z X J z N E 1 v Y m l s a V 8 z M D A r M z A w T X N 0 Z X B z I C g y K S 9 B d X R v U m V t b 3 Z l Z E N v b H V t b n M x L n t B d m V y Y W d l I E 4 g b 2 Y g S C A o b m V n Y X R p d m U g e i k s M n 0 m c X V v d D s s J n F 1 b 3 Q 7 U 2 V j d G l v b j E v S E 5 l Y X J f U 2 l t d W x h e m l v b m V f Q 2 V s c 2 l 1 c z I 0 X 0 1 p b G x p Y X R t b 3 N m Z X J l O C A 3 N T B f N U x h e W V y c z R N b 2 J p b G l f M z A w K z M w M E 1 z d G V w c y A o M i k v Q X V 0 b 1 J l b W 9 2 Z W R D b 2 x 1 b W 5 z M S 5 7 Q X Z l c m F n Z S B E Z W 5 z a X R 5 I C h w b 3 N p d G l 2 Z S B 6 K S w z f S Z x d W 9 0 O y w m c X V v d D t T Z W N 0 a W 9 u M S 9 I T m V h c l 9 T a W 1 1 b G F 6 a W 9 u Z V 9 D Z W x z a X V z M j R f T W l s b G l h d G 1 v c 2 Z l c m U 4 I D c 1 M F 8 1 T G F 5 Z X J z N E 1 v Y m l s a V 8 z M D A r M z A w T X N 0 Z X B z I C g y K S 9 B d X R v U m V t b 3 Z l Z E N v b H V t b n M x L n t B d m V y Y W d l I E R l b n N p d H k g K G 5 l Z 2 F 0 a X Z l I H o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O Z W F y X 1 N p b X V s Y X p p b 2 5 l X 0 N l b H N p d X M y N F 9 N a W x s a W F 0 b W 9 z Z m V y Z T g g N z U w X z V M Y X l l c n M 0 T W 9 i a W x p X z M w M C s z M D B N c 3 R l c H M g K D I p L 0 F 1 d G 9 S Z W 1 v d m V k Q 2 9 s d W 1 u c z E u e 0 N v b H V t b j E s M H 0 m c X V v d D s s J n F 1 b 3 Q 7 U 2 V j d G l v b j E v S E 5 l Y X J f U 2 l t d W x h e m l v b m V f Q 2 V s c 2 l 1 c z I 0 X 0 1 p b G x p Y X R t b 3 N m Z X J l O C A 3 N T B f N U x h e W V y c z R N b 2 J p b G l f M z A w K z M w M E 1 z d G V w c y A o M i k v Q X V 0 b 1 J l b W 9 2 Z W R D b 2 x 1 b W 5 z M S 5 7 Q X Z l c m F n Z S B O I G 9 m I E g g K H B v c 2 l 0 a X Z l I H o p L D F 9 J n F 1 b 3 Q 7 L C Z x d W 9 0 O 1 N l Y 3 R p b 2 4 x L 0 h O Z W F y X 1 N p b X V s Y X p p b 2 5 l X 0 N l b H N p d X M y N F 9 N a W x s a W F 0 b W 9 z Z m V y Z T g g N z U w X z V M Y X l l c n M 0 T W 9 i a W x p X z M w M C s z M D B N c 3 R l c H M g K D I p L 0 F 1 d G 9 S Z W 1 v d m V k Q 2 9 s d W 1 u c z E u e 0 F 2 Z X J h Z 2 U g T i B v Z i B I I C h u Z W d h d G l 2 Z S B 6 K S w y f S Z x d W 9 0 O y w m c X V v d D t T Z W N 0 a W 9 u M S 9 I T m V h c l 9 T a W 1 1 b G F 6 a W 9 u Z V 9 D Z W x z a X V z M j R f T W l s b G l h d G 1 v c 2 Z l c m U 4 I D c 1 M F 8 1 T G F 5 Z X J z N E 1 v Y m l s a V 8 z M D A r M z A w T X N 0 Z X B z I C g y K S 9 B d X R v U m V t b 3 Z l Z E N v b H V t b n M x L n t B d m V y Y W d l I E R l b n N p d H k g K H B v c 2 l 0 a X Z l I H o p L D N 9 J n F 1 b 3 Q 7 L C Z x d W 9 0 O 1 N l Y 3 R p b 2 4 x L 0 h O Z W F y X 1 N p b X V s Y X p p b 2 5 l X 0 N l b H N p d X M y N F 9 N a W x s a W F 0 b W 9 z Z m V y Z T g g N z U w X z V M Y X l l c n M 0 T W 9 i a W x p X z M w M C s z M D B N c 3 R l c H M g K D I p L 0 F 1 d G 9 S Z W 1 v d m V k Q 2 9 s d W 1 u c z E u e 0 F 2 Z X J h Z 2 U g R G V u c 2 l 0 e S A o b m V n Y X R p d m U g e i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O Z W F y X 1 N p b X V s Y X p p b 2 5 l X 0 N l b H N p d X M y N F 9 N a W x s a W F 0 b W 9 z Z m V y Z T g l M j A 3 N T B f N U x h e W V y c z R N b 2 J p b G l f M z A w J T J C M z A w T X N 0 Z X B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m V h c l 9 T a W 1 1 b G F 6 a W 9 u Z V 9 D Z W x z a X V z M j R f T W l s b G l h d G 1 v c 2 Z l c m U 4 J T I w N z U w X z V M Y X l l c n M 0 T W 9 i a W x p X z M w M C U y Q j M w M E 1 z d G V w c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T m V h c l 9 T a W 1 1 b G F 6 a W 9 u Z V 9 D Z W x z a X V z M j R f T W l s b G l h d G 1 v c 2 Z l c m U 4 J T I w N z U w X z V M Y X l l c n M 0 T W 9 i a W x p X z M w M C U y Q j M w M E 1 z d G V w c y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H 0 + B B w / 6 T 6 Y K y 2 X 6 l y n 6 A A A A A A I A A A A A A B B m A A A A A Q A A I A A A A E Y B Q 7 5 K V 0 M Q D W M / W x i m z 4 F S R 3 H j f 7 B B j + x 9 g L R Z P G N H A A A A A A 6 A A A A A A g A A I A A A A J G V o J x d E Q t N h 6 + 1 O p / Y E a d r j N h g + f k / P 3 C b k t + k / W A R U A A A A P O 9 k S u R z o C x g 2 v h A A v a u 8 C Y n U 7 g e b + Q k j k P j M K 4 i F 2 D y H D v P o 5 E K b 6 O R U R c k J H p j q f u A w V 6 r Q S 0 l r g 6 p G T D S g C a U I / t B v a Q Y n F S k / Y u W T s y Q A A A A E E G e m w 7 Z r f Y 6 r f + Y K t O Y L F d l k J v I r z b S l t 2 + v U z m 8 g E X S J p 3 w L r c G K y K P G m i L t D e W 8 7 M 9 r t W x X G X L l a 1 T r 3 S Z E = < / D a t a M a s h u p > 
</file>

<file path=customXml/itemProps1.xml><?xml version="1.0" encoding="utf-8"?>
<ds:datastoreItem xmlns:ds="http://schemas.openxmlformats.org/officeDocument/2006/customXml" ds:itemID="{16DFDA63-86C3-4321-8647-ADA3203EB9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Ossigeno</vt:lpstr>
      <vt:lpstr>Idrogeno</vt:lpstr>
      <vt:lpstr>Idrogeno (full data)</vt:lpstr>
      <vt:lpstr>Idrogeno Near</vt:lpstr>
      <vt:lpstr>Idrogeno Near+Far</vt:lpstr>
      <vt:lpstr>Idrogeno Near+Far (full data)</vt:lpstr>
      <vt:lpstr>NaCl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Davide Ciminago</dc:creator>
  <cp:keywords/>
  <dc:description/>
  <cp:lastModifiedBy>Giorgio Carbone</cp:lastModifiedBy>
  <cp:revision/>
  <dcterms:created xsi:type="dcterms:W3CDTF">2018-02-09T11:55:16Z</dcterms:created>
  <dcterms:modified xsi:type="dcterms:W3CDTF">2023-07-13T18:49:27Z</dcterms:modified>
  <cp:category/>
  <cp:contentStatus/>
</cp:coreProperties>
</file>