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lturas e agricultura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<sst xmlns="http://schemas.openxmlformats.org/spreadsheetml/2006/main" count="134" uniqueCount="61">
  <si>
    <t xml:space="preserve">nome da cultura</t>
  </si>
  <si>
    <t xml:space="preserve">estações de plantio</t>
  </si>
  <si>
    <t xml:space="preserve">tempo de crescimento (dias)</t>
  </si>
  <si>
    <t xml:space="preserve">unidades por colheita</t>
  </si>
  <si>
    <t xml:space="preserve">energia restaurada</t>
  </si>
  <si>
    <t xml:space="preserve">saúde restaurada</t>
  </si>
  <si>
    <t xml:space="preserve">colheitas contínuas?</t>
  </si>
  <si>
    <t xml:space="preserve">tempo de recolheita (dias)</t>
  </si>
  <si>
    <t xml:space="preserve">quantidade de colheitas ou replantes</t>
  </si>
  <si>
    <t xml:space="preserve">preço da semente</t>
  </si>
  <si>
    <t xml:space="preserve">preço de venda (normal)</t>
  </si>
  <si>
    <t xml:space="preserve">preço de venda (irídio)</t>
  </si>
  <si>
    <t xml:space="preserve">notas adicionais</t>
  </si>
  <si>
    <t xml:space="preserve">alho</t>
  </si>
  <si>
    <t xml:space="preserve">primavera</t>
  </si>
  <si>
    <t xml:space="preserve">não</t>
  </si>
  <si>
    <t xml:space="preserve">as sementes ficam disponíveis a partir do ano 2</t>
  </si>
  <si>
    <t xml:space="preserve">arroz não moído</t>
  </si>
  <si>
    <t xml:space="preserve">batata</t>
  </si>
  <si>
    <t xml:space="preserve">cenoura</t>
  </si>
  <si>
    <t xml:space="preserve">chirívia</t>
  </si>
  <si>
    <t xml:space="preserve">couve</t>
  </si>
  <si>
    <t xml:space="preserve">couve-flor</t>
  </si>
  <si>
    <t xml:space="preserve">grão de café</t>
  </si>
  <si>
    <t xml:space="preserve">sim</t>
  </si>
  <si>
    <t xml:space="preserve">jasmim-azul</t>
  </si>
  <si>
    <t xml:space="preserve">morango</t>
  </si>
  <si>
    <t xml:space="preserve">ruibarbo</t>
  </si>
  <si>
    <t xml:space="preserve">tulipa</t>
  </si>
  <si>
    <t xml:space="preserve">vagem</t>
  </si>
  <si>
    <t xml:space="preserve">abobrinha de verão</t>
  </si>
  <si>
    <t xml:space="preserve">verão</t>
  </si>
  <si>
    <t xml:space="preserve">carambola</t>
  </si>
  <si>
    <t xml:space="preserve">flor-miçanga</t>
  </si>
  <si>
    <t xml:space="preserve">girassol</t>
  </si>
  <si>
    <t xml:space="preserve">podem produzir até 3 sementes quando colhidas</t>
  </si>
  <si>
    <t xml:space="preserve">lúpulo</t>
  </si>
  <si>
    <t xml:space="preserve">melão</t>
  </si>
  <si>
    <t xml:space="preserve">milho</t>
  </si>
  <si>
    <t xml:space="preserve">mirtilo</t>
  </si>
  <si>
    <t xml:space="preserve">papoula</t>
  </si>
  <si>
    <t xml:space="preserve">pimenta quente</t>
  </si>
  <si>
    <t xml:space="preserve">rabanete</t>
  </si>
  <si>
    <t xml:space="preserve">repolho roxo</t>
  </si>
  <si>
    <t xml:space="preserve">disponível a partir do ano 2</t>
  </si>
  <si>
    <t xml:space="preserve">tomate</t>
  </si>
  <si>
    <t xml:space="preserve">trigo</t>
  </si>
  <si>
    <t xml:space="preserve">abóbora</t>
  </si>
  <si>
    <t xml:space="preserve">outono</t>
  </si>
  <si>
    <t xml:space="preserve">alcachofra</t>
  </si>
  <si>
    <t xml:space="preserve">amaranto</t>
  </si>
  <si>
    <t xml:space="preserve">berinjela</t>
  </si>
  <si>
    <t xml:space="preserve">beterraba</t>
  </si>
  <si>
    <t xml:space="preserve">brócolis</t>
  </si>
  <si>
    <t xml:space="preserve">couve chinesa</t>
  </si>
  <si>
    <t xml:space="preserve">inhame</t>
  </si>
  <si>
    <t xml:space="preserve">oxicoco</t>
  </si>
  <si>
    <t xml:space="preserve">rosa-de-fada</t>
  </si>
  <si>
    <t xml:space="preserve">uva</t>
  </si>
  <si>
    <t xml:space="preserve">melão-poeiro</t>
  </si>
  <si>
    <t xml:space="preserve">inverno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</si>
</sst>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;[RED]\-[$$-409]#,##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33"/>
      <name val="Summer Rainbow"/>
      <family val="3"/>
      <charset val="1"/>
    </font>
    <font>
      <sz val="10"/>
      <color rgb="FF333333"/>
      <name val="Arial"/>
      <family val="2"/>
      <charset val="1"/>
    </font>
    <font>
      <b val="true"/>
      <sz val="15"/>
      <color rgb="FF333333"/>
      <name val="Melon Sorbet"/>
      <family val="0"/>
      <charset val="1"/>
    </font>
    <font>
      <sz val="11"/>
      <color rgb="FF333333"/>
      <name val="Summer Rainbow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L41" activeCellId="0" sqref="L41"/>
    </sheetView>
  </sheetViews>
  <sheetFormatPr defaultColWidth="11.53515625" defaultRowHeight="12.8" customHeight="true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1" width="11.12"/>
    <col collapsed="false" customWidth="true" hidden="false" outlineLevel="0" max="3" min="3" style="1" width="13.41"/>
    <col collapsed="false" customWidth="true" hidden="false" outlineLevel="0" max="4" min="4" style="1" width="13.63"/>
    <col collapsed="false" customWidth="true" hidden="false" outlineLevel="0" max="5" min="5" style="1" width="12.51"/>
    <col collapsed="false" customWidth="true" hidden="false" outlineLevel="0" max="6" min="6" style="1" width="13.22"/>
    <col collapsed="false" customWidth="true" hidden="false" outlineLevel="0" max="7" min="7" style="1" width="12.79"/>
    <col collapsed="false" customWidth="false" hidden="false" outlineLevel="0" max="8" min="8" style="1" width="11.53"/>
    <col collapsed="false" customWidth="true" hidden="false" outlineLevel="0" max="9" min="9" style="1" width="14.79"/>
    <col collapsed="false" customWidth="false" hidden="false" outlineLevel="0" max="12" min="10" style="2" width="11.53"/>
    <col collapsed="false" customWidth="true" hidden="false" outlineLevel="0" max="13" min="13" style="1" width="15.02"/>
    <col collapsed="false" customWidth="false" hidden="false" outlineLevel="0" max="14" min="14" style="3" width="11.53"/>
    <col collapsed="false" customWidth="false" hidden="false" outlineLevel="0" max="16384" min="16" style="1" width="11.53"/>
  </cols>
  <sheetData>
    <row r="1" s="6" customFormat="true" ht="61.9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/>
      <c r="O1" s="0"/>
    </row>
    <row r="2" s="7" customFormat="true" ht="43.25" hidden="false" customHeight="false" outlineLevel="0" collapsed="false">
      <c r="A2" s="7" t="s">
        <v>13</v>
      </c>
      <c r="B2" s="7" t="s">
        <v>14</v>
      </c>
      <c r="C2" s="7" t="n">
        <v>4</v>
      </c>
      <c r="D2" s="7" t="n">
        <v>1</v>
      </c>
      <c r="E2" s="7" t="n">
        <v>20</v>
      </c>
      <c r="F2" s="7" t="n">
        <v>9</v>
      </c>
      <c r="G2" s="7" t="s">
        <v>15</v>
      </c>
      <c r="I2" s="7" t="n">
        <f aca="false">IF(G2 = "não", ROUNDDOWN(27/C2,0), ROUNDDOWN((28-C2)/H2,0))</f>
        <v>6</v>
      </c>
      <c r="J2" s="8" t="n">
        <v>40</v>
      </c>
      <c r="K2" s="8" t="n">
        <v>60</v>
      </c>
      <c r="L2" s="8" t="n">
        <v>120</v>
      </c>
      <c r="M2" s="7" t="s">
        <v>16</v>
      </c>
      <c r="N2" s="9"/>
      <c r="O2" s="0"/>
    </row>
    <row r="3" s="7" customFormat="true" ht="22.35" hidden="false" customHeight="false" outlineLevel="0" collapsed="false">
      <c r="A3" s="7" t="s">
        <v>17</v>
      </c>
      <c r="B3" s="7" t="s">
        <v>14</v>
      </c>
      <c r="C3" s="7" t="n">
        <v>8</v>
      </c>
      <c r="D3" s="7" t="n">
        <v>1</v>
      </c>
      <c r="E3" s="7" t="n">
        <v>3</v>
      </c>
      <c r="F3" s="7" t="n">
        <v>1</v>
      </c>
      <c r="G3" s="7" t="s">
        <v>15</v>
      </c>
      <c r="I3" s="7" t="n">
        <f aca="false">IF(G3 = "não", ROUNDDOWN(27/C3,0), ROUNDDOWN((28-C3)/H3,0))</f>
        <v>3</v>
      </c>
      <c r="J3" s="8" t="n">
        <v>40</v>
      </c>
      <c r="K3" s="8" t="n">
        <v>30</v>
      </c>
      <c r="L3" s="8" t="n">
        <v>60</v>
      </c>
      <c r="N3" s="9"/>
      <c r="O3" s="0"/>
    </row>
    <row r="4" s="7" customFormat="true" ht="12.8" hidden="false" customHeight="true" outlineLevel="0" collapsed="false">
      <c r="A4" s="7" t="s">
        <v>18</v>
      </c>
      <c r="B4" s="7" t="s">
        <v>14</v>
      </c>
      <c r="C4" s="7" t="n">
        <v>6</v>
      </c>
      <c r="D4" s="7" t="n">
        <v>1</v>
      </c>
      <c r="E4" s="7" t="n">
        <v>25</v>
      </c>
      <c r="F4" s="7" t="n">
        <v>11</v>
      </c>
      <c r="G4" s="7" t="s">
        <v>15</v>
      </c>
      <c r="I4" s="7" t="n">
        <f aca="false">IF(G4 = "não", ROUNDDOWN(27/C4,0), ROUNDDOWN((28-C4)/H4,0))</f>
        <v>4</v>
      </c>
      <c r="J4" s="8" t="n">
        <v>50</v>
      </c>
      <c r="K4" s="8" t="n">
        <v>80</v>
      </c>
      <c r="L4" s="8" t="n">
        <v>160</v>
      </c>
      <c r="N4" s="9"/>
      <c r="O4" s="0"/>
    </row>
    <row r="5" s="7" customFormat="true" ht="12.8" hidden="false" customHeight="true" outlineLevel="0" collapsed="false">
      <c r="A5" s="7" t="s">
        <v>19</v>
      </c>
      <c r="B5" s="7" t="s">
        <v>14</v>
      </c>
      <c r="C5" s="7" t="n">
        <v>3</v>
      </c>
      <c r="D5" s="7" t="n">
        <v>1</v>
      </c>
      <c r="E5" s="7" t="n">
        <v>75</v>
      </c>
      <c r="F5" s="7" t="n">
        <v>33</v>
      </c>
      <c r="G5" s="7" t="s">
        <v>15</v>
      </c>
      <c r="I5" s="7" t="n">
        <f aca="false">IF(G5 = "não", ROUNDDOWN(27/C5,0), ROUNDDOWN((28-C5)/H5,0))</f>
        <v>9</v>
      </c>
      <c r="J5" s="8" t="n">
        <v>0</v>
      </c>
      <c r="K5" s="8" t="n">
        <v>35</v>
      </c>
      <c r="L5" s="8" t="n">
        <v>70</v>
      </c>
      <c r="N5" s="9"/>
      <c r="O5" s="0"/>
    </row>
    <row r="6" s="7" customFormat="true" ht="12.8" hidden="false" customHeight="true" outlineLevel="0" collapsed="false">
      <c r="A6" s="7" t="s">
        <v>20</v>
      </c>
      <c r="B6" s="7" t="s">
        <v>14</v>
      </c>
      <c r="C6" s="7" t="n">
        <v>4</v>
      </c>
      <c r="D6" s="7" t="n">
        <v>1</v>
      </c>
      <c r="E6" s="7" t="n">
        <v>25</v>
      </c>
      <c r="F6" s="7" t="n">
        <v>11</v>
      </c>
      <c r="G6" s="7" t="s">
        <v>15</v>
      </c>
      <c r="I6" s="7" t="n">
        <f aca="false">IF(G6 = "não", ROUNDDOWN(27/C6,0), ROUNDDOWN((28-C6)/H6,0))</f>
        <v>6</v>
      </c>
      <c r="J6" s="8" t="n">
        <v>20</v>
      </c>
      <c r="K6" s="8" t="n">
        <v>35</v>
      </c>
      <c r="L6" s="8" t="n">
        <v>70</v>
      </c>
      <c r="N6" s="9"/>
      <c r="O6" s="0"/>
    </row>
    <row r="7" s="7" customFormat="true" ht="12.8" hidden="false" customHeight="true" outlineLevel="0" collapsed="false">
      <c r="A7" s="7" t="s">
        <v>21</v>
      </c>
      <c r="B7" s="7" t="s">
        <v>14</v>
      </c>
      <c r="C7" s="7" t="n">
        <v>6</v>
      </c>
      <c r="D7" s="7" t="n">
        <v>1</v>
      </c>
      <c r="E7" s="7" t="n">
        <v>50</v>
      </c>
      <c r="F7" s="7" t="n">
        <v>22</v>
      </c>
      <c r="G7" s="7" t="s">
        <v>15</v>
      </c>
      <c r="I7" s="7" t="n">
        <f aca="false">IF(G7 = "não", ROUNDDOWN(27/C7,0), ROUNDDOWN((28-C7)/H7,0))</f>
        <v>4</v>
      </c>
      <c r="J7" s="8" t="n">
        <v>70</v>
      </c>
      <c r="K7" s="8" t="n">
        <v>110</v>
      </c>
      <c r="L7" s="8" t="n">
        <v>220</v>
      </c>
      <c r="N7" s="9"/>
      <c r="O7" s="0"/>
    </row>
    <row r="8" s="7" customFormat="true" ht="12.8" hidden="false" customHeight="true" outlineLevel="0" collapsed="false">
      <c r="A8" s="7" t="s">
        <v>22</v>
      </c>
      <c r="B8" s="7" t="s">
        <v>14</v>
      </c>
      <c r="C8" s="7" t="n">
        <v>12</v>
      </c>
      <c r="D8" s="7" t="n">
        <v>1</v>
      </c>
      <c r="E8" s="7" t="n">
        <v>75</v>
      </c>
      <c r="F8" s="7" t="n">
        <v>33</v>
      </c>
      <c r="G8" s="7" t="s">
        <v>15</v>
      </c>
      <c r="I8" s="7" t="n">
        <f aca="false">IF(G8 = "não", ROUNDDOWN(27/C8,0), ROUNDDOWN((28-C8)/H8,0))</f>
        <v>2</v>
      </c>
      <c r="J8" s="8" t="n">
        <v>80</v>
      </c>
      <c r="K8" s="8" t="n">
        <v>175</v>
      </c>
      <c r="L8" s="8" t="n">
        <v>350</v>
      </c>
      <c r="N8" s="9"/>
      <c r="O8" s="0"/>
    </row>
    <row r="9" s="7" customFormat="true" ht="22.35" hidden="false" customHeight="false" outlineLevel="0" collapsed="false">
      <c r="A9" s="7" t="s">
        <v>23</v>
      </c>
      <c r="B9" s="7" t="s">
        <v>14</v>
      </c>
      <c r="C9" s="7" t="n">
        <v>10</v>
      </c>
      <c r="D9" s="7" t="n">
        <v>4</v>
      </c>
      <c r="G9" s="7" t="s">
        <v>24</v>
      </c>
      <c r="H9" s="7" t="n">
        <v>2</v>
      </c>
      <c r="I9" s="7" t="n">
        <f aca="false">IF(G9 = "não", ROUNDDOWN(27/C9,0), ROUNDDOWN((28-C9)/H9,0))</f>
        <v>9</v>
      </c>
      <c r="J9" s="8" t="n">
        <v>100</v>
      </c>
      <c r="K9" s="8" t="n">
        <v>15</v>
      </c>
      <c r="L9" s="8" t="n">
        <v>30</v>
      </c>
      <c r="N9" s="9"/>
      <c r="O9" s="0"/>
    </row>
    <row r="10" s="7" customFormat="true" ht="22.35" hidden="false" customHeight="false" outlineLevel="0" collapsed="false">
      <c r="A10" s="7" t="s">
        <v>25</v>
      </c>
      <c r="B10" s="7" t="s">
        <v>14</v>
      </c>
      <c r="C10" s="7" t="n">
        <v>7</v>
      </c>
      <c r="D10" s="7" t="n">
        <v>1</v>
      </c>
      <c r="E10" s="7" t="n">
        <v>45</v>
      </c>
      <c r="F10" s="7" t="n">
        <v>20</v>
      </c>
      <c r="G10" s="7" t="s">
        <v>15</v>
      </c>
      <c r="I10" s="7" t="n">
        <f aca="false">IF(G10 = "não", ROUNDDOWN(27/C10,0), ROUNDDOWN((28-C10)/H10,0))</f>
        <v>3</v>
      </c>
      <c r="J10" s="8" t="n">
        <v>30</v>
      </c>
      <c r="K10" s="8" t="n">
        <v>50</v>
      </c>
      <c r="L10" s="8" t="n">
        <v>100</v>
      </c>
      <c r="N10" s="9"/>
      <c r="O10" s="0"/>
    </row>
    <row r="11" s="7" customFormat="true" ht="12.8" hidden="false" customHeight="true" outlineLevel="0" collapsed="false">
      <c r="A11" s="7" t="s">
        <v>26</v>
      </c>
      <c r="B11" s="7" t="s">
        <v>14</v>
      </c>
      <c r="C11" s="7" t="n">
        <v>8</v>
      </c>
      <c r="D11" s="7" t="n">
        <v>1</v>
      </c>
      <c r="E11" s="7" t="n">
        <v>50</v>
      </c>
      <c r="F11" s="7" t="n">
        <v>22</v>
      </c>
      <c r="G11" s="7" t="s">
        <v>24</v>
      </c>
      <c r="H11" s="7" t="n">
        <v>4</v>
      </c>
      <c r="I11" s="7" t="n">
        <f aca="false">IF(G11 = "não", ROUNDDOWN(27/C11,0), ROUNDDOWN((28-C11)/H11,0))</f>
        <v>5</v>
      </c>
      <c r="J11" s="8" t="n">
        <v>100</v>
      </c>
      <c r="K11" s="8" t="n">
        <v>120</v>
      </c>
      <c r="L11" s="8" t="n">
        <v>240</v>
      </c>
      <c r="N11" s="9"/>
      <c r="O11" s="0"/>
    </row>
    <row r="12" s="7" customFormat="true" ht="12.8" hidden="false" customHeight="true" outlineLevel="0" collapsed="false">
      <c r="A12" s="7" t="s">
        <v>27</v>
      </c>
      <c r="B12" s="7" t="s">
        <v>14</v>
      </c>
      <c r="C12" s="7" t="n">
        <v>13</v>
      </c>
      <c r="D12" s="7" t="n">
        <v>1</v>
      </c>
      <c r="G12" s="7" t="s">
        <v>15</v>
      </c>
      <c r="I12" s="7" t="n">
        <f aca="false">IF(G12 = "não", ROUNDDOWN(27/C12,0), ROUNDDOWN((28-C12)/H12,0))</f>
        <v>2</v>
      </c>
      <c r="J12" s="8" t="n">
        <v>100</v>
      </c>
      <c r="K12" s="8" t="n">
        <v>220</v>
      </c>
      <c r="L12" s="8" t="n">
        <v>440</v>
      </c>
      <c r="N12" s="9"/>
      <c r="O12" s="0"/>
    </row>
    <row r="13" s="7" customFormat="true" ht="12.8" hidden="false" customHeight="true" outlineLevel="0" collapsed="false">
      <c r="A13" s="7" t="s">
        <v>28</v>
      </c>
      <c r="B13" s="7" t="s">
        <v>14</v>
      </c>
      <c r="C13" s="7" t="n">
        <v>6</v>
      </c>
      <c r="D13" s="7" t="n">
        <v>1</v>
      </c>
      <c r="E13" s="7" t="n">
        <v>45</v>
      </c>
      <c r="F13" s="7" t="n">
        <v>20</v>
      </c>
      <c r="G13" s="7" t="s">
        <v>15</v>
      </c>
      <c r="I13" s="7" t="n">
        <f aca="false">IF(G13 = "não", ROUNDDOWN(27/C13,0), ROUNDDOWN((28-C13)/H13,0))</f>
        <v>4</v>
      </c>
      <c r="J13" s="8" t="n">
        <v>20</v>
      </c>
      <c r="K13" s="8" t="n">
        <v>30</v>
      </c>
      <c r="L13" s="8" t="n">
        <v>60</v>
      </c>
      <c r="N13" s="9"/>
      <c r="O13" s="0"/>
    </row>
    <row r="14" s="7" customFormat="true" ht="12.8" hidden="false" customHeight="true" outlineLevel="0" collapsed="false">
      <c r="A14" s="7" t="s">
        <v>29</v>
      </c>
      <c r="B14" s="7" t="s">
        <v>14</v>
      </c>
      <c r="C14" s="7" t="n">
        <v>10</v>
      </c>
      <c r="D14" s="7" t="n">
        <v>1</v>
      </c>
      <c r="E14" s="7" t="n">
        <v>25</v>
      </c>
      <c r="F14" s="7" t="n">
        <v>11</v>
      </c>
      <c r="G14" s="7" t="s">
        <v>24</v>
      </c>
      <c r="H14" s="7" t="n">
        <v>3</v>
      </c>
      <c r="I14" s="7" t="n">
        <f aca="false">IF(G14 = "não", ROUNDDOWN(27/C14,0), ROUNDDOWN((28-C14)/H14,0))</f>
        <v>6</v>
      </c>
      <c r="J14" s="8" t="n">
        <v>60</v>
      </c>
      <c r="K14" s="8" t="n">
        <v>40</v>
      </c>
      <c r="L14" s="8" t="n">
        <v>80</v>
      </c>
      <c r="N14" s="9"/>
      <c r="O14" s="0"/>
    </row>
    <row r="15" s="7" customFormat="true" ht="22.35" hidden="false" customHeight="false" outlineLevel="0" collapsed="false">
      <c r="A15" s="7" t="s">
        <v>30</v>
      </c>
      <c r="B15" s="7" t="s">
        <v>31</v>
      </c>
      <c r="C15" s="7" t="n">
        <v>6</v>
      </c>
      <c r="D15" s="7" t="n">
        <v>1</v>
      </c>
      <c r="E15" s="7" t="n">
        <v>63</v>
      </c>
      <c r="F15" s="7" t="n">
        <v>28</v>
      </c>
      <c r="G15" s="7" t="s">
        <v>15</v>
      </c>
      <c r="I15" s="7" t="n">
        <f aca="false">IF(G15 = "não", ROUNDDOWN(27/C15,0), ROUNDDOWN((28-C15)/H15,0))</f>
        <v>4</v>
      </c>
      <c r="J15" s="8" t="n">
        <v>0</v>
      </c>
      <c r="K15" s="8" t="n">
        <v>45</v>
      </c>
      <c r="L15" s="8" t="n">
        <v>90</v>
      </c>
      <c r="N15" s="9"/>
      <c r="O15" s="0"/>
    </row>
    <row r="16" s="7" customFormat="true" ht="12.8" hidden="false" customHeight="true" outlineLevel="0" collapsed="false">
      <c r="A16" s="7" t="s">
        <v>32</v>
      </c>
      <c r="B16" s="7" t="s">
        <v>31</v>
      </c>
      <c r="C16" s="7" t="n">
        <v>13</v>
      </c>
      <c r="D16" s="7" t="n">
        <v>1</v>
      </c>
      <c r="E16" s="7" t="n">
        <v>125</v>
      </c>
      <c r="F16" s="7" t="n">
        <v>56</v>
      </c>
      <c r="G16" s="7" t="s">
        <v>15</v>
      </c>
      <c r="I16" s="7" t="n">
        <f aca="false">IF(G16 = "não", ROUNDDOWN(27/C16,0), ROUNDDOWN((28-C16)/H16,0))</f>
        <v>2</v>
      </c>
      <c r="J16" s="8" t="n">
        <v>400</v>
      </c>
      <c r="K16" s="8" t="n">
        <v>750</v>
      </c>
      <c r="L16" s="8" t="n">
        <v>1500</v>
      </c>
      <c r="N16" s="9"/>
      <c r="O16" s="0"/>
    </row>
    <row r="17" s="7" customFormat="true" ht="22.35" hidden="false" customHeight="false" outlineLevel="0" collapsed="false">
      <c r="A17" s="7" t="s">
        <v>33</v>
      </c>
      <c r="B17" s="7" t="s">
        <v>31</v>
      </c>
      <c r="C17" s="7" t="n">
        <v>8</v>
      </c>
      <c r="D17" s="7" t="n">
        <v>1</v>
      </c>
      <c r="E17" s="7" t="n">
        <v>45</v>
      </c>
      <c r="F17" s="7" t="n">
        <v>20</v>
      </c>
      <c r="G17" s="7" t="s">
        <v>15</v>
      </c>
      <c r="I17" s="7" t="n">
        <f aca="false">IF(G17 = "não", ROUNDDOWN(27/C17,0), ROUNDDOWN((28-C17)/H17,0))</f>
        <v>3</v>
      </c>
      <c r="J17" s="8" t="n">
        <v>50</v>
      </c>
      <c r="K17" s="8" t="n">
        <v>90</v>
      </c>
      <c r="L17" s="8" t="n">
        <v>180</v>
      </c>
      <c r="N17" s="9"/>
      <c r="O17" s="0"/>
    </row>
    <row r="18" s="7" customFormat="true" ht="53.7" hidden="false" customHeight="false" outlineLevel="0" collapsed="false">
      <c r="A18" s="7" t="s">
        <v>34</v>
      </c>
      <c r="B18" s="7" t="s">
        <v>31</v>
      </c>
      <c r="C18" s="7" t="n">
        <v>8</v>
      </c>
      <c r="D18" s="7" t="n">
        <v>1</v>
      </c>
      <c r="E18" s="7" t="n">
        <v>45</v>
      </c>
      <c r="F18" s="7" t="n">
        <v>20</v>
      </c>
      <c r="G18" s="7" t="s">
        <v>15</v>
      </c>
      <c r="I18" s="7" t="n">
        <f aca="false">IF(G18 = "não", ROUNDDOWN(27/C18,0), ROUNDDOWN((28-C18)/H18,0))</f>
        <v>3</v>
      </c>
      <c r="J18" s="8" t="n">
        <v>200</v>
      </c>
      <c r="K18" s="8" t="n">
        <v>80</v>
      </c>
      <c r="L18" s="8" t="n">
        <v>160</v>
      </c>
      <c r="M18" s="7" t="s">
        <v>35</v>
      </c>
      <c r="N18" s="9"/>
      <c r="O18" s="0"/>
    </row>
    <row r="19" s="7" customFormat="true" ht="12.8" hidden="false" customHeight="true" outlineLevel="0" collapsed="false">
      <c r="A19" s="7" t="s">
        <v>36</v>
      </c>
      <c r="B19" s="7" t="s">
        <v>31</v>
      </c>
      <c r="C19" s="7" t="n">
        <v>11</v>
      </c>
      <c r="D19" s="7" t="n">
        <v>1</v>
      </c>
      <c r="E19" s="7" t="n">
        <v>45</v>
      </c>
      <c r="F19" s="7" t="n">
        <v>20</v>
      </c>
      <c r="G19" s="7" t="s">
        <v>24</v>
      </c>
      <c r="H19" s="7" t="n">
        <v>1</v>
      </c>
      <c r="I19" s="7" t="n">
        <f aca="false">IF(G19 = "não", ROUNDDOWN(27/C19,0), ROUNDDOWN((28-C19)/H19,0))</f>
        <v>17</v>
      </c>
      <c r="J19" s="8" t="n">
        <v>60</v>
      </c>
      <c r="K19" s="8" t="n">
        <v>25</v>
      </c>
      <c r="L19" s="8" t="n">
        <v>50</v>
      </c>
      <c r="N19" s="9"/>
      <c r="O19" s="0"/>
    </row>
    <row r="20" s="7" customFormat="true" ht="12.8" hidden="false" customHeight="true" outlineLevel="0" collapsed="false">
      <c r="A20" s="7" t="s">
        <v>37</v>
      </c>
      <c r="B20" s="7" t="s">
        <v>31</v>
      </c>
      <c r="C20" s="7" t="n">
        <v>12</v>
      </c>
      <c r="D20" s="7" t="n">
        <v>1</v>
      </c>
      <c r="E20" s="7" t="n">
        <v>113</v>
      </c>
      <c r="F20" s="7" t="n">
        <v>50</v>
      </c>
      <c r="G20" s="7" t="s">
        <v>15</v>
      </c>
      <c r="I20" s="7" t="n">
        <f aca="false">IF(G20 = "não", ROUNDDOWN(27/C20,0), ROUNDDOWN((28-C20)/H20,0))</f>
        <v>2</v>
      </c>
      <c r="J20" s="8" t="n">
        <v>80</v>
      </c>
      <c r="K20" s="8" t="n">
        <v>250</v>
      </c>
      <c r="L20" s="8" t="n">
        <v>500</v>
      </c>
      <c r="N20" s="9"/>
      <c r="O20" s="0"/>
    </row>
    <row r="21" s="7" customFormat="true" ht="13.8" hidden="false" customHeight="false" outlineLevel="0" collapsed="false">
      <c r="A21" s="7" t="s">
        <v>38</v>
      </c>
      <c r="B21" s="7" t="s">
        <v>31</v>
      </c>
      <c r="C21" s="7" t="n">
        <v>14</v>
      </c>
      <c r="D21" s="7" t="n">
        <v>1</v>
      </c>
      <c r="E21" s="7" t="n">
        <v>25</v>
      </c>
      <c r="F21" s="7" t="n">
        <v>11</v>
      </c>
      <c r="G21" s="7" t="s">
        <v>24</v>
      </c>
      <c r="H21" s="7" t="n">
        <v>4</v>
      </c>
      <c r="I21" s="7" t="n">
        <f aca="false">IF(G21 = "não", ROUNDDOWN(27/C21,0), ROUNDDOWN((28-C21)/H21,0))</f>
        <v>3</v>
      </c>
      <c r="J21" s="8" t="n">
        <v>150</v>
      </c>
      <c r="K21" s="8" t="n">
        <v>50</v>
      </c>
      <c r="L21" s="8" t="n">
        <v>100</v>
      </c>
      <c r="N21" s="9"/>
      <c r="O21" s="0"/>
    </row>
    <row r="22" s="7" customFormat="true" ht="12.8" hidden="false" customHeight="true" outlineLevel="0" collapsed="false">
      <c r="A22" s="7" t="s">
        <v>39</v>
      </c>
      <c r="B22" s="7" t="s">
        <v>31</v>
      </c>
      <c r="C22" s="7" t="n">
        <v>13</v>
      </c>
      <c r="D22" s="7" t="n">
        <v>3</v>
      </c>
      <c r="E22" s="7" t="n">
        <v>25</v>
      </c>
      <c r="F22" s="7" t="n">
        <v>11</v>
      </c>
      <c r="G22" s="7" t="s">
        <v>24</v>
      </c>
      <c r="H22" s="7" t="n">
        <v>4</v>
      </c>
      <c r="I22" s="7" t="n">
        <f aca="false">IF(G22 = "não", ROUNDDOWN(27/C22,0), ROUNDDOWN((28-C22)/H22,0))</f>
        <v>3</v>
      </c>
      <c r="J22" s="8" t="n">
        <v>80</v>
      </c>
      <c r="K22" s="8" t="n">
        <v>50</v>
      </c>
      <c r="L22" s="8" t="n">
        <v>100</v>
      </c>
      <c r="N22" s="9"/>
      <c r="O22" s="0"/>
    </row>
    <row r="23" s="7" customFormat="true" ht="12.8" hidden="false" customHeight="true" outlineLevel="0" collapsed="false">
      <c r="A23" s="7" t="s">
        <v>40</v>
      </c>
      <c r="B23" s="7" t="s">
        <v>31</v>
      </c>
      <c r="C23" s="7" t="n">
        <v>7</v>
      </c>
      <c r="D23" s="7" t="n">
        <v>1</v>
      </c>
      <c r="E23" s="7" t="n">
        <v>45</v>
      </c>
      <c r="F23" s="7" t="n">
        <v>20</v>
      </c>
      <c r="G23" s="7" t="s">
        <v>15</v>
      </c>
      <c r="I23" s="7" t="n">
        <f aca="false">IF(G23 = "não", ROUNDDOWN(27/C23,0), ROUNDDOWN((28-C23)/H23,0))</f>
        <v>3</v>
      </c>
      <c r="J23" s="8" t="n">
        <v>100</v>
      </c>
      <c r="K23" s="8" t="n">
        <v>140</v>
      </c>
      <c r="L23" s="8" t="n">
        <v>280</v>
      </c>
      <c r="N23" s="9"/>
      <c r="O23" s="0"/>
    </row>
    <row r="24" s="7" customFormat="true" ht="22.35" hidden="false" customHeight="false" outlineLevel="0" collapsed="false">
      <c r="A24" s="7" t="s">
        <v>41</v>
      </c>
      <c r="B24" s="7" t="s">
        <v>31</v>
      </c>
      <c r="C24" s="7" t="n">
        <v>5</v>
      </c>
      <c r="D24" s="7" t="n">
        <v>1</v>
      </c>
      <c r="E24" s="7" t="n">
        <v>13</v>
      </c>
      <c r="F24" s="7" t="n">
        <v>5</v>
      </c>
      <c r="G24" s="7" t="s">
        <v>24</v>
      </c>
      <c r="H24" s="7" t="n">
        <v>3</v>
      </c>
      <c r="I24" s="7" t="n">
        <f aca="false">IF(G24 = "não", ROUNDDOWN(27/C24,0), ROUNDDOWN((28-C24)/H24,0))</f>
        <v>7</v>
      </c>
      <c r="J24" s="8" t="n">
        <v>40</v>
      </c>
      <c r="K24" s="8" t="n">
        <v>40</v>
      </c>
      <c r="L24" s="8" t="n">
        <v>80</v>
      </c>
      <c r="N24" s="9"/>
      <c r="O24" s="0"/>
    </row>
    <row r="25" s="7" customFormat="true" ht="12.8" hidden="false" customHeight="true" outlineLevel="0" collapsed="false">
      <c r="A25" s="7" t="s">
        <v>42</v>
      </c>
      <c r="B25" s="7" t="s">
        <v>31</v>
      </c>
      <c r="C25" s="7" t="n">
        <v>6</v>
      </c>
      <c r="D25" s="7" t="n">
        <v>1</v>
      </c>
      <c r="E25" s="7" t="n">
        <v>45</v>
      </c>
      <c r="F25" s="7" t="n">
        <v>20</v>
      </c>
      <c r="G25" s="7" t="s">
        <v>15</v>
      </c>
      <c r="I25" s="7" t="n">
        <f aca="false">IF(G25 = "não", ROUNDDOWN(27/C25,0), ROUNDDOWN((28-C25)/H25,0))</f>
        <v>4</v>
      </c>
      <c r="J25" s="8" t="n">
        <v>40</v>
      </c>
      <c r="K25" s="8" t="n">
        <v>90</v>
      </c>
      <c r="L25" s="8" t="n">
        <v>180</v>
      </c>
      <c r="N25" s="9"/>
      <c r="O25" s="0"/>
    </row>
    <row r="26" s="7" customFormat="true" ht="22.35" hidden="false" customHeight="false" outlineLevel="0" collapsed="false">
      <c r="A26" s="7" t="s">
        <v>43</v>
      </c>
      <c r="B26" s="7" t="s">
        <v>31</v>
      </c>
      <c r="C26" s="7" t="n">
        <v>9</v>
      </c>
      <c r="D26" s="7" t="n">
        <v>1</v>
      </c>
      <c r="E26" s="7" t="n">
        <v>75</v>
      </c>
      <c r="F26" s="7" t="n">
        <v>33</v>
      </c>
      <c r="G26" s="7" t="s">
        <v>15</v>
      </c>
      <c r="I26" s="7" t="n">
        <f aca="false">IF(G26 = "não", ROUNDDOWN(27/C26,0), ROUNDDOWN((28-C26)/H26,0))</f>
        <v>3</v>
      </c>
      <c r="J26" s="8" t="n">
        <v>100</v>
      </c>
      <c r="K26" s="8" t="n">
        <v>260</v>
      </c>
      <c r="L26" s="8" t="n">
        <v>520</v>
      </c>
      <c r="M26" s="7" t="s">
        <v>44</v>
      </c>
      <c r="N26" s="9"/>
      <c r="O26" s="0"/>
    </row>
    <row r="27" s="7" customFormat="true" ht="12.8" hidden="false" customHeight="true" outlineLevel="0" collapsed="false">
      <c r="A27" s="7" t="s">
        <v>45</v>
      </c>
      <c r="B27" s="7" t="s">
        <v>31</v>
      </c>
      <c r="C27" s="7" t="n">
        <v>11</v>
      </c>
      <c r="D27" s="7" t="n">
        <v>1</v>
      </c>
      <c r="E27" s="7" t="n">
        <v>20</v>
      </c>
      <c r="F27" s="7" t="n">
        <v>9</v>
      </c>
      <c r="G27" s="7" t="s">
        <v>24</v>
      </c>
      <c r="H27" s="7" t="n">
        <v>4</v>
      </c>
      <c r="I27" s="7" t="n">
        <f aca="false">IF(G27 = "não", ROUNDDOWN(27/C27,0), ROUNDDOWN((28-C27)/H27,0))</f>
        <v>4</v>
      </c>
      <c r="J27" s="8" t="n">
        <v>50</v>
      </c>
      <c r="K27" s="8" t="n">
        <v>60</v>
      </c>
      <c r="L27" s="8" t="n">
        <v>120</v>
      </c>
      <c r="N27" s="9"/>
      <c r="O27" s="0"/>
    </row>
    <row r="28" s="7" customFormat="true" ht="13.8" hidden="false" customHeight="false" outlineLevel="0" collapsed="false">
      <c r="A28" s="7" t="s">
        <v>46</v>
      </c>
      <c r="B28" s="7" t="s">
        <v>31</v>
      </c>
      <c r="C28" s="7" t="n">
        <v>4</v>
      </c>
      <c r="D28" s="7" t="n">
        <v>1</v>
      </c>
      <c r="G28" s="7" t="s">
        <v>15</v>
      </c>
      <c r="I28" s="7" t="n">
        <f aca="false">IF(G28 = "não", ROUNDDOWN(27/C28,0), ROUNDDOWN((28-C28)/H28,0))</f>
        <v>6</v>
      </c>
      <c r="J28" s="8" t="n">
        <v>10</v>
      </c>
      <c r="K28" s="8" t="n">
        <v>25</v>
      </c>
      <c r="L28" s="8" t="n">
        <v>50</v>
      </c>
      <c r="N28" s="9"/>
      <c r="O28" s="0"/>
    </row>
    <row r="29" s="7" customFormat="true" ht="12.8" hidden="false" customHeight="true" outlineLevel="0" collapsed="false">
      <c r="A29" s="7" t="s">
        <v>47</v>
      </c>
      <c r="B29" s="7" t="s">
        <v>48</v>
      </c>
      <c r="C29" s="7" t="n">
        <v>13</v>
      </c>
      <c r="D29" s="7" t="n">
        <v>1</v>
      </c>
      <c r="G29" s="7" t="s">
        <v>15</v>
      </c>
      <c r="I29" s="7" t="n">
        <f aca="false">IF(G29 = "não", ROUNDDOWN(27/C29,0), ROUNDDOWN((28-C29)/H29,0))</f>
        <v>2</v>
      </c>
      <c r="J29" s="8" t="n">
        <v>100</v>
      </c>
      <c r="K29" s="8" t="n">
        <v>320</v>
      </c>
      <c r="L29" s="8" t="n">
        <v>640</v>
      </c>
      <c r="N29" s="9"/>
      <c r="O29" s="0"/>
    </row>
    <row r="30" s="7" customFormat="true" ht="22.35" hidden="false" customHeight="false" outlineLevel="0" collapsed="false">
      <c r="A30" s="7" t="s">
        <v>49</v>
      </c>
      <c r="B30" s="7" t="s">
        <v>48</v>
      </c>
      <c r="C30" s="7" t="n">
        <v>8</v>
      </c>
      <c r="D30" s="7" t="n">
        <v>1</v>
      </c>
      <c r="E30" s="7" t="n">
        <v>30</v>
      </c>
      <c r="F30" s="7" t="n">
        <v>13</v>
      </c>
      <c r="G30" s="7" t="s">
        <v>15</v>
      </c>
      <c r="I30" s="7" t="n">
        <f aca="false">IF(G30 = "não", ROUNDDOWN(27/C30,0), ROUNDDOWN((28-C30)/H30,0))</f>
        <v>3</v>
      </c>
      <c r="J30" s="8" t="n">
        <v>30</v>
      </c>
      <c r="K30" s="8" t="n">
        <v>160</v>
      </c>
      <c r="L30" s="8" t="n">
        <v>320</v>
      </c>
      <c r="M30" s="7" t="s">
        <v>44</v>
      </c>
      <c r="N30" s="9"/>
      <c r="O30" s="0"/>
    </row>
    <row r="31" s="7" customFormat="true" ht="12.8" hidden="false" customHeight="true" outlineLevel="0" collapsed="false">
      <c r="A31" s="7" t="s">
        <v>50</v>
      </c>
      <c r="B31" s="7" t="s">
        <v>48</v>
      </c>
      <c r="C31" s="7" t="n">
        <v>7</v>
      </c>
      <c r="D31" s="7" t="n">
        <v>1</v>
      </c>
      <c r="E31" s="7" t="n">
        <v>50</v>
      </c>
      <c r="F31" s="7" t="n">
        <v>22</v>
      </c>
      <c r="G31" s="7" t="s">
        <v>15</v>
      </c>
      <c r="I31" s="7" t="n">
        <f aca="false">IF(G31 = "não", ROUNDDOWN(27/C31,0), ROUNDDOWN((28-C31)/H31,0))</f>
        <v>3</v>
      </c>
      <c r="J31" s="8" t="n">
        <v>70</v>
      </c>
      <c r="K31" s="8" t="n">
        <v>150</v>
      </c>
      <c r="L31" s="8" t="n">
        <v>300</v>
      </c>
      <c r="N31" s="9"/>
      <c r="O31" s="0"/>
    </row>
    <row r="32" s="7" customFormat="true" ht="12.8" hidden="false" customHeight="true" outlineLevel="0" collapsed="false">
      <c r="A32" s="7" t="s">
        <v>51</v>
      </c>
      <c r="B32" s="7" t="s">
        <v>48</v>
      </c>
      <c r="C32" s="7" t="n">
        <v>5</v>
      </c>
      <c r="D32" s="7" t="n">
        <v>1</v>
      </c>
      <c r="E32" s="7" t="n">
        <v>20</v>
      </c>
      <c r="F32" s="7" t="n">
        <v>9</v>
      </c>
      <c r="G32" s="7" t="s">
        <v>24</v>
      </c>
      <c r="H32" s="7" t="n">
        <v>5</v>
      </c>
      <c r="I32" s="7" t="n">
        <f aca="false">IF(G32 = "não", ROUNDDOWN(27/C32,0), ROUNDDOWN((28-C32)/H32,0))</f>
        <v>4</v>
      </c>
      <c r="J32" s="8" t="n">
        <v>20</v>
      </c>
      <c r="K32" s="8" t="n">
        <v>60</v>
      </c>
      <c r="L32" s="8" t="n">
        <v>20</v>
      </c>
      <c r="N32" s="9"/>
      <c r="O32" s="0"/>
    </row>
    <row r="33" s="7" customFormat="true" ht="12.8" hidden="false" customHeight="true" outlineLevel="0" collapsed="false">
      <c r="A33" s="7" t="s">
        <v>52</v>
      </c>
      <c r="B33" s="7" t="s">
        <v>48</v>
      </c>
      <c r="C33" s="7" t="n">
        <v>6</v>
      </c>
      <c r="D33" s="7" t="n">
        <v>1</v>
      </c>
      <c r="E33" s="7" t="n">
        <v>30</v>
      </c>
      <c r="F33" s="7" t="n">
        <v>13</v>
      </c>
      <c r="G33" s="7" t="s">
        <v>15</v>
      </c>
      <c r="I33" s="7" t="n">
        <f aca="false">IF(G33 = "não", ROUNDDOWN(27/C33,0), ROUNDDOWN((28-C33)/H33,0))</f>
        <v>4</v>
      </c>
      <c r="J33" s="8" t="n">
        <v>20</v>
      </c>
      <c r="K33" s="8" t="n">
        <v>100</v>
      </c>
      <c r="L33" s="8" t="n">
        <v>200</v>
      </c>
      <c r="N33" s="9"/>
      <c r="O33" s="0"/>
    </row>
    <row r="34" s="7" customFormat="true" ht="12.8" hidden="false" customHeight="true" outlineLevel="0" collapsed="false">
      <c r="A34" s="7" t="s">
        <v>53</v>
      </c>
      <c r="B34" s="7" t="s">
        <v>48</v>
      </c>
      <c r="C34" s="7" t="n">
        <v>8</v>
      </c>
      <c r="D34" s="7" t="n">
        <v>1</v>
      </c>
      <c r="E34" s="7" t="n">
        <v>63</v>
      </c>
      <c r="F34" s="7" t="n">
        <v>28</v>
      </c>
      <c r="G34" s="7" t="s">
        <v>15</v>
      </c>
      <c r="I34" s="7" t="n">
        <f aca="false">IF(G34 = "não", ROUNDDOWN(27/C34,0), ROUNDDOWN((28-C34)/H34,0))</f>
        <v>3</v>
      </c>
      <c r="J34" s="8" t="n">
        <v>0</v>
      </c>
      <c r="K34" s="8" t="n">
        <v>70</v>
      </c>
      <c r="L34" s="8" t="n">
        <v>140</v>
      </c>
      <c r="N34" s="9"/>
      <c r="O34" s="0"/>
    </row>
    <row r="35" s="7" customFormat="true" ht="22.35" hidden="false" customHeight="false" outlineLevel="0" collapsed="false">
      <c r="A35" s="7" t="s">
        <v>54</v>
      </c>
      <c r="B35" s="7" t="s">
        <v>48</v>
      </c>
      <c r="C35" s="7" t="n">
        <v>4</v>
      </c>
      <c r="D35" s="7" t="n">
        <v>1</v>
      </c>
      <c r="E35" s="7" t="n">
        <v>25</v>
      </c>
      <c r="F35" s="7" t="n">
        <v>11</v>
      </c>
      <c r="G35" s="7" t="s">
        <v>15</v>
      </c>
      <c r="I35" s="7" t="n">
        <f aca="false">IF(G35 = "não", ROUNDDOWN(27/C35,0), ROUNDDOWN((28-C35)/H35,0))</f>
        <v>6</v>
      </c>
      <c r="J35" s="8" t="n">
        <v>50</v>
      </c>
      <c r="K35" s="8" t="n">
        <v>80</v>
      </c>
      <c r="L35" s="8" t="n">
        <v>160</v>
      </c>
      <c r="N35" s="9"/>
      <c r="O35" s="0"/>
    </row>
    <row r="36" s="7" customFormat="true" ht="12.8" hidden="false" customHeight="true" outlineLevel="0" collapsed="false">
      <c r="A36" s="7" t="s">
        <v>55</v>
      </c>
      <c r="B36" s="7" t="s">
        <v>48</v>
      </c>
      <c r="C36" s="7" t="n">
        <v>10</v>
      </c>
      <c r="D36" s="7" t="n">
        <v>1</v>
      </c>
      <c r="E36" s="7" t="n">
        <v>45</v>
      </c>
      <c r="F36" s="7" t="n">
        <v>20</v>
      </c>
      <c r="G36" s="7" t="s">
        <v>15</v>
      </c>
      <c r="I36" s="7" t="n">
        <f aca="false">IF(G36 = "não", ROUNDDOWN(27/C36,0), ROUNDDOWN((28-C36)/H36,0))</f>
        <v>2</v>
      </c>
      <c r="J36" s="8" t="n">
        <v>60</v>
      </c>
      <c r="K36" s="8" t="n">
        <v>160</v>
      </c>
      <c r="L36" s="8" t="n">
        <v>320</v>
      </c>
      <c r="N36" s="9"/>
      <c r="O36" s="0"/>
    </row>
    <row r="37" s="7" customFormat="true" ht="12.8" hidden="false" customHeight="true" outlineLevel="0" collapsed="false">
      <c r="A37" s="7" t="s">
        <v>56</v>
      </c>
      <c r="B37" s="7" t="s">
        <v>48</v>
      </c>
      <c r="C37" s="7" t="n">
        <v>7</v>
      </c>
      <c r="D37" s="7" t="n">
        <v>2</v>
      </c>
      <c r="E37" s="7" t="n">
        <v>38</v>
      </c>
      <c r="F37" s="7" t="n">
        <v>17</v>
      </c>
      <c r="G37" s="7" t="s">
        <v>24</v>
      </c>
      <c r="H37" s="7" t="n">
        <v>5</v>
      </c>
      <c r="I37" s="7" t="n">
        <f aca="false">IF(G37 = "não", ROUNDDOWN(27/C37,0), ROUNDDOWN((28-C37)/H37,0))</f>
        <v>4</v>
      </c>
      <c r="J37" s="8" t="n">
        <v>240</v>
      </c>
      <c r="K37" s="8" t="n">
        <v>75</v>
      </c>
      <c r="L37" s="8" t="n">
        <v>150</v>
      </c>
      <c r="N37" s="9"/>
      <c r="O37" s="0"/>
    </row>
    <row r="38" s="7" customFormat="true" ht="22.35" hidden="false" customHeight="false" outlineLevel="0" collapsed="false">
      <c r="A38" s="7" t="s">
        <v>57</v>
      </c>
      <c r="B38" s="7" t="s">
        <v>48</v>
      </c>
      <c r="C38" s="7" t="n">
        <v>12</v>
      </c>
      <c r="D38" s="7" t="n">
        <v>1</v>
      </c>
      <c r="E38" s="7" t="n">
        <v>45</v>
      </c>
      <c r="F38" s="7" t="n">
        <v>20</v>
      </c>
      <c r="G38" s="7" t="s">
        <v>15</v>
      </c>
      <c r="I38" s="7" t="n">
        <f aca="false">IF(G38 = "não", ROUNDDOWN(27/C38,0), ROUNDDOWN((28-C38)/H38,0))</f>
        <v>2</v>
      </c>
      <c r="J38" s="8" t="n">
        <v>200</v>
      </c>
      <c r="K38" s="8" t="n">
        <v>290</v>
      </c>
      <c r="L38" s="8" t="n">
        <v>580</v>
      </c>
      <c r="N38" s="9"/>
      <c r="O38" s="0"/>
    </row>
    <row r="39" s="7" customFormat="true" ht="12.8" hidden="false" customHeight="true" outlineLevel="0" collapsed="false">
      <c r="A39" s="7" t="s">
        <v>58</v>
      </c>
      <c r="B39" s="7" t="s">
        <v>48</v>
      </c>
      <c r="C39" s="7" t="n">
        <v>10</v>
      </c>
      <c r="D39" s="7" t="n">
        <v>1</v>
      </c>
      <c r="E39" s="7" t="n">
        <v>38</v>
      </c>
      <c r="F39" s="7" t="n">
        <v>17</v>
      </c>
      <c r="G39" s="7" t="s">
        <v>24</v>
      </c>
      <c r="H39" s="7" t="n">
        <v>3</v>
      </c>
      <c r="I39" s="7" t="n">
        <f aca="false">IF(G39 = "não", ROUNDDOWN(27/C39,0), ROUNDDOWN((28-C39)/H39,0))</f>
        <v>6</v>
      </c>
      <c r="J39" s="8" t="n">
        <v>60</v>
      </c>
      <c r="K39" s="8" t="n">
        <v>80</v>
      </c>
      <c r="L39" s="8" t="n">
        <v>160</v>
      </c>
      <c r="N39" s="9"/>
      <c r="O39" s="0"/>
    </row>
    <row r="40" s="7" customFormat="true" ht="22.35" hidden="false" customHeight="false" outlineLevel="0" collapsed="false">
      <c r="A40" s="7" t="s">
        <v>59</v>
      </c>
      <c r="B40" s="7" t="s">
        <v>60</v>
      </c>
      <c r="C40" s="7" t="n">
        <v>7</v>
      </c>
      <c r="D40" s="7" t="n">
        <v>1</v>
      </c>
      <c r="E40" s="7" t="n">
        <v>63</v>
      </c>
      <c r="F40" s="7" t="n">
        <v>28</v>
      </c>
      <c r="G40" s="7" t="s">
        <v>15</v>
      </c>
      <c r="I40" s="7" t="n">
        <f aca="false">IF(G40 = "não", ROUNDDOWN(27/C40,0), ROUNDDOWN((28-C40)/H40,0))</f>
        <v>3</v>
      </c>
      <c r="J40" s="8" t="n">
        <v>0</v>
      </c>
      <c r="K40" s="8" t="n">
        <v>60</v>
      </c>
      <c r="L40" s="8" t="n">
        <v>120</v>
      </c>
      <c r="N40" s="9"/>
      <c r="O40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432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2025-06-24T19:16:32Z</dcterms:created>
  <dc:creator/>
  <dc:description/>
  <dc:language>pt-BR</dc:language>
  <cp:lastModifiedBy/>
  <dcterms:modified xsi:type="dcterms:W3CDTF">2025-07-02T16:02:52Z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