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STA-2023/"/>
    </mc:Choice>
  </mc:AlternateContent>
  <xr:revisionPtr revIDLastSave="0" documentId="13_ncr:1_{9A176650-059F-C94F-8880-0BEF7CDCCE03}" xr6:coauthVersionLast="45" xr6:coauthVersionMax="45" xr10:uidLastSave="{00000000-0000-0000-0000-000000000000}"/>
  <bookViews>
    <workbookView xWindow="0" yWindow="0" windowWidth="30720" windowHeight="19200" xr2:uid="{34D5F05A-A698-714B-8EF6-AC36EAC16669}"/>
  </bookViews>
  <sheets>
    <sheet name="Random Variable x" sheetId="1" r:id="rId1"/>
    <sheet name="sdfk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D3" i="1" l="1"/>
  <c r="AD12" i="1"/>
  <c r="AD15" i="1" s="1"/>
  <c r="AC4" i="1"/>
  <c r="AC7" i="1" s="1"/>
  <c r="Q31" i="1" l="1"/>
  <c r="Q30" i="1"/>
  <c r="Q29" i="1"/>
  <c r="L19" i="1"/>
  <c r="L18" i="1"/>
  <c r="L17" i="1"/>
  <c r="L16" i="1"/>
  <c r="L15" i="1"/>
  <c r="L14" i="1"/>
  <c r="L13" i="1"/>
  <c r="L12" i="1"/>
  <c r="L11" i="1"/>
  <c r="L10" i="1"/>
  <c r="L9" i="1"/>
  <c r="N32" i="1"/>
  <c r="O13" i="1"/>
  <c r="M31" i="1"/>
  <c r="M29" i="1"/>
  <c r="M28" i="1"/>
  <c r="M27" i="1"/>
  <c r="M26" i="1"/>
  <c r="M25" i="1"/>
  <c r="M24" i="1"/>
  <c r="M23" i="1"/>
  <c r="O12" i="1"/>
  <c r="R4" i="1"/>
  <c r="Q32" i="1" l="1"/>
  <c r="O4" i="1"/>
  <c r="C7" i="1"/>
  <c r="D4" i="1" l="1"/>
</calcChain>
</file>

<file path=xl/sharedStrings.xml><?xml version="1.0" encoding="utf-8"?>
<sst xmlns="http://schemas.openxmlformats.org/spreadsheetml/2006/main" count="54" uniqueCount="45">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</sst>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85" formatCode="_(* #,##0.000000000000000000000_);_(* \(#,##0.000000000000000000000\);_(* &quot;-&quot;??_);_(@_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8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E226"/>
  <sheetViews>
    <sheetView tabSelected="1" zoomScale="106" zoomScaleNormal="106" workbookViewId="0">
      <selection activeCell="H13" sqref="H13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9" max="9" width="16.5" customWidth="1"/>
    <col min="10" max="10" width="23.6640625" bestFit="1" customWidth="1"/>
    <col min="12" max="12" width="11.33203125" customWidth="1"/>
    <col min="14" max="14" width="17.1640625" customWidth="1"/>
    <col min="15" max="15" width="33" customWidth="1"/>
    <col min="24" max="24" width="12.1640625" bestFit="1" customWidth="1"/>
  </cols>
  <sheetData>
    <row r="1" spans="1:31">
      <c r="A1" t="s">
        <v>7</v>
      </c>
      <c r="L1" t="s">
        <v>8</v>
      </c>
      <c r="Q1" s="3" t="s">
        <v>13</v>
      </c>
      <c r="AB1" t="s">
        <v>29</v>
      </c>
    </row>
    <row r="2" spans="1:31">
      <c r="C2" s="1" t="s">
        <v>3</v>
      </c>
      <c r="D2" s="8">
        <f>SUM(C7:C169)</f>
        <v>0.29472871700000003</v>
      </c>
      <c r="L2" t="s">
        <v>9</v>
      </c>
      <c r="M2" s="4">
        <v>54</v>
      </c>
      <c r="Q2" t="s">
        <v>12</v>
      </c>
      <c r="R2" t="s">
        <v>16</v>
      </c>
      <c r="AB2" t="s">
        <v>30</v>
      </c>
      <c r="AC2">
        <v>27</v>
      </c>
    </row>
    <row r="3" spans="1:31">
      <c r="C3" s="1" t="s">
        <v>5</v>
      </c>
      <c r="D3" s="9">
        <f>SUM(D7:D169)</f>
        <v>2204487.4014114193</v>
      </c>
      <c r="F3" t="s">
        <v>36</v>
      </c>
      <c r="L3" t="s">
        <v>10</v>
      </c>
      <c r="M3">
        <v>9.3200000000000005E-2</v>
      </c>
      <c r="AB3" t="s">
        <v>31</v>
      </c>
      <c r="AC3">
        <v>109</v>
      </c>
      <c r="AE3" t="s">
        <v>33</v>
      </c>
    </row>
    <row r="4" spans="1:31">
      <c r="C4" s="1" t="s">
        <v>6</v>
      </c>
      <c r="D4" s="8">
        <f>SQRT(D3 - D2^2)</f>
        <v>1484.7516002841696</v>
      </c>
      <c r="F4" t="s">
        <v>37</v>
      </c>
      <c r="L4" t="s">
        <v>11</v>
      </c>
      <c r="M4">
        <v>53</v>
      </c>
      <c r="N4" t="s">
        <v>14</v>
      </c>
      <c r="O4" s="11">
        <f>_xlfn.BINOM.DIST(M4, M2, M3, M5)</f>
        <v>1.1720567113389351E-53</v>
      </c>
      <c r="Q4" t="s">
        <v>17</v>
      </c>
      <c r="R4">
        <f>_xlfn.BINOM.DIST(8, 10, 0.9, FALSE)</f>
        <v>0.19371024450000002</v>
      </c>
      <c r="AA4" t="s">
        <v>32</v>
      </c>
      <c r="AC4">
        <f>AC2*AC3</f>
        <v>2943</v>
      </c>
    </row>
    <row r="5" spans="1:31">
      <c r="F5" t="s">
        <v>38</v>
      </c>
      <c r="L5" t="s">
        <v>15</v>
      </c>
      <c r="M5" t="b">
        <v>0</v>
      </c>
    </row>
    <row r="6" spans="1:31">
      <c r="A6" s="10" t="s">
        <v>0</v>
      </c>
      <c r="B6" s="10" t="s">
        <v>1</v>
      </c>
      <c r="C6" s="10" t="s">
        <v>2</v>
      </c>
      <c r="D6" s="10" t="s">
        <v>4</v>
      </c>
      <c r="F6" s="13" t="s">
        <v>39</v>
      </c>
      <c r="AB6" t="s">
        <v>11</v>
      </c>
      <c r="AC6">
        <v>1</v>
      </c>
    </row>
    <row r="7" spans="1:31">
      <c r="A7" s="7">
        <v>18000000</v>
      </c>
      <c r="B7">
        <v>6.7800000000000002E-9</v>
      </c>
      <c r="C7">
        <f>A7*B7</f>
        <v>0.12204000000000001</v>
      </c>
      <c r="D7" s="2">
        <f>(A7*A7)*B7</f>
        <v>2196720</v>
      </c>
      <c r="F7" t="s">
        <v>40</v>
      </c>
      <c r="Z7" t="s">
        <v>34</v>
      </c>
      <c r="AB7" t="s">
        <v>33</v>
      </c>
      <c r="AC7">
        <f>_xlfn.POISSON.DIST(AC6, AC4, TRUE)</f>
        <v>0</v>
      </c>
    </row>
    <row r="8" spans="1:31">
      <c r="A8" s="7">
        <v>200000</v>
      </c>
      <c r="B8">
        <v>1.9000000000000001E-7</v>
      </c>
      <c r="C8">
        <f t="shared" ref="C8:C71" si="0">A8*B8</f>
        <v>3.7999999999999999E-2</v>
      </c>
      <c r="D8" s="2">
        <f t="shared" ref="D8:D14" si="1">(A8*A8)*B8</f>
        <v>7600</v>
      </c>
      <c r="F8" t="s">
        <v>41</v>
      </c>
      <c r="L8" t="s">
        <v>18</v>
      </c>
      <c r="N8" t="s">
        <v>19</v>
      </c>
    </row>
    <row r="9" spans="1:31">
      <c r="A9" s="7">
        <v>10000</v>
      </c>
      <c r="B9">
        <v>1.655E-6</v>
      </c>
      <c r="C9">
        <f t="shared" si="0"/>
        <v>1.6549999999999999E-2</v>
      </c>
      <c r="D9" s="2">
        <f t="shared" si="1"/>
        <v>165.5</v>
      </c>
      <c r="F9" t="s">
        <v>42</v>
      </c>
      <c r="G9" t="s">
        <v>43</v>
      </c>
      <c r="L9">
        <f>_xlfn.BINOM.DIST(0, O$9, O$10, FALSE)</f>
        <v>2.4399573321127992E-147</v>
      </c>
      <c r="N9" t="s">
        <v>20</v>
      </c>
      <c r="O9">
        <v>400</v>
      </c>
      <c r="AB9" t="s">
        <v>35</v>
      </c>
    </row>
    <row r="10" spans="1:31">
      <c r="A10">
        <v>100</v>
      </c>
      <c r="B10">
        <v>1.46627E-4</v>
      </c>
      <c r="C10">
        <f t="shared" si="0"/>
        <v>1.4662700000000001E-2</v>
      </c>
      <c r="D10" s="2">
        <f t="shared" si="1"/>
        <v>1.46627</v>
      </c>
      <c r="L10">
        <f>_xlfn.BINOM.DIST(1, O$9, O$10, FALSE)</f>
        <v>1.2937448179575126E-144</v>
      </c>
      <c r="N10" t="s">
        <v>21</v>
      </c>
      <c r="O10">
        <v>0.56999999999999995</v>
      </c>
      <c r="AB10" s="6"/>
      <c r="AC10" s="6" t="s">
        <v>30</v>
      </c>
      <c r="AD10" s="6">
        <v>37</v>
      </c>
    </row>
    <row r="11" spans="1:31">
      <c r="A11">
        <v>7</v>
      </c>
      <c r="B11">
        <v>3.5445110000000002E-3</v>
      </c>
      <c r="C11">
        <f t="shared" si="0"/>
        <v>2.4811577000000001E-2</v>
      </c>
      <c r="D11" s="2">
        <f t="shared" si="1"/>
        <v>0.17368103900000001</v>
      </c>
      <c r="L11">
        <f>_xlfn.BINOM.DIST(2, O$9, O$10, FALSE)</f>
        <v>3.4213533017217944E-142</v>
      </c>
      <c r="O11">
        <v>0.56999999999999995</v>
      </c>
      <c r="AB11" s="6"/>
      <c r="AC11" s="6" t="s">
        <v>31</v>
      </c>
      <c r="AD11" s="6">
        <v>106</v>
      </c>
    </row>
    <row r="12" spans="1:31">
      <c r="A12">
        <v>4</v>
      </c>
      <c r="B12">
        <v>6.3667649999999999E-3</v>
      </c>
      <c r="C12">
        <f t="shared" si="0"/>
        <v>2.546706E-2</v>
      </c>
      <c r="D12" s="2">
        <f t="shared" si="1"/>
        <v>0.10186824</v>
      </c>
      <c r="L12">
        <f>_xlfn.BINOM.DIST(3, O$9, O$10, FALSE)</f>
        <v>6.0168078296788888E-140</v>
      </c>
      <c r="N12" t="s">
        <v>22</v>
      </c>
      <c r="O12">
        <f>O9*O10</f>
        <v>227.99999999999997</v>
      </c>
      <c r="AB12" s="6" t="s">
        <v>32</v>
      </c>
      <c r="AC12" s="6"/>
      <c r="AD12" s="6">
        <f>-AD10/AD11</f>
        <v>-0.34905660377358488</v>
      </c>
    </row>
    <row r="13" spans="1:31">
      <c r="A13">
        <v>3</v>
      </c>
      <c r="B13">
        <v>1.7732459999999999E-2</v>
      </c>
      <c r="C13">
        <f t="shared" si="0"/>
        <v>5.3197379999999996E-2</v>
      </c>
      <c r="D13" s="2">
        <f t="shared" si="1"/>
        <v>0.15959213999999999</v>
      </c>
      <c r="L13">
        <f>_xlfn.BINOM.DIST(4, O$9, O$10, FALSE)</f>
        <v>7.9159502545234828E-138</v>
      </c>
      <c r="N13" t="s">
        <v>23</v>
      </c>
      <c r="O13">
        <f>SQRT((O9*O10)*(1-O10))</f>
        <v>9.9015150355892505</v>
      </c>
    </row>
    <row r="14" spans="1:31">
      <c r="A14">
        <v>0</v>
      </c>
      <c r="B14">
        <v>0.97220778521999995</v>
      </c>
      <c r="C14">
        <f t="shared" si="0"/>
        <v>0</v>
      </c>
      <c r="D14" s="2">
        <f t="shared" si="1"/>
        <v>0</v>
      </c>
      <c r="L14">
        <f>_xlfn.BINOM.DIST(5, O$9, O$10, FALSE)</f>
        <v>8.3106432160515925E-136</v>
      </c>
      <c r="AC14" t="s">
        <v>11</v>
      </c>
      <c r="AD14">
        <v>1</v>
      </c>
    </row>
    <row r="15" spans="1:31">
      <c r="C15">
        <f t="shared" si="0"/>
        <v>0</v>
      </c>
      <c r="L15">
        <f>_xlfn.BINOM.DIST(6, O$9, O$10, FALSE)</f>
        <v>7.2524857367988658E-134</v>
      </c>
      <c r="AC15" s="6" t="s">
        <v>33</v>
      </c>
      <c r="AD15">
        <f>AD14*EXP(AD12)</f>
        <v>0.7053532034869342</v>
      </c>
    </row>
    <row r="16" spans="1:31">
      <c r="C16">
        <f t="shared" si="0"/>
        <v>0</v>
      </c>
      <c r="L16">
        <f>_xlfn.BINOM.DIST(7, O$9, O$10, FALSE)</f>
        <v>5.411173577309513E-132</v>
      </c>
    </row>
    <row r="17" spans="3:17">
      <c r="C17">
        <f t="shared" si="0"/>
        <v>0</v>
      </c>
      <c r="L17">
        <f>_xlfn.BINOM.DIST(8, O$9, O$10, FALSE)</f>
        <v>3.5237121891079178E-130</v>
      </c>
    </row>
    <row r="18" spans="3:17">
      <c r="C18">
        <f t="shared" si="0"/>
        <v>0</v>
      </c>
      <c r="L18">
        <f>_xlfn.BINOM.DIST(9, O$9, O$10, FALSE)</f>
        <v>2.0344657662384347E-128</v>
      </c>
    </row>
    <row r="19" spans="3:17">
      <c r="C19">
        <f t="shared" si="0"/>
        <v>0</v>
      </c>
      <c r="L19">
        <f>_xlfn.BINOM.DIST(10, O$9, O$10, FALSE)</f>
        <v>1.0544683379570883E-126</v>
      </c>
    </row>
    <row r="20" spans="3:17">
      <c r="C20">
        <f t="shared" si="0"/>
        <v>0</v>
      </c>
      <c r="L20" s="12" t="s">
        <v>44</v>
      </c>
    </row>
    <row r="21" spans="3:17">
      <c r="C21">
        <f t="shared" si="0"/>
        <v>0</v>
      </c>
      <c r="L21" t="s">
        <v>24</v>
      </c>
    </row>
    <row r="22" spans="3:17">
      <c r="C22">
        <f t="shared" si="0"/>
        <v>0</v>
      </c>
      <c r="L22" t="s">
        <v>25</v>
      </c>
      <c r="M22" t="s">
        <v>26</v>
      </c>
      <c r="N22" t="s">
        <v>27</v>
      </c>
      <c r="O22">
        <v>6</v>
      </c>
    </row>
    <row r="23" spans="3:17">
      <c r="C23">
        <f t="shared" si="0"/>
        <v>0</v>
      </c>
      <c r="L23">
        <v>0</v>
      </c>
      <c r="M23" s="5">
        <f>_xlfn.BINOM.DIST(L23,O$22,O$23, FALSE)</f>
        <v>7.2900000000000037E-4</v>
      </c>
      <c r="N23" t="s">
        <v>28</v>
      </c>
      <c r="O23">
        <v>0.7</v>
      </c>
    </row>
    <row r="24" spans="3:17">
      <c r="C24">
        <f t="shared" si="0"/>
        <v>0</v>
      </c>
      <c r="L24">
        <v>1</v>
      </c>
      <c r="M24" s="5">
        <f>_xlfn.BINOM.DIST(L24,O$22,O$23, FALSE)</f>
        <v>1.0206000000000015E-2</v>
      </c>
    </row>
    <row r="25" spans="3:17">
      <c r="C25">
        <f t="shared" si="0"/>
        <v>0</v>
      </c>
      <c r="L25">
        <v>2</v>
      </c>
      <c r="M25" s="5">
        <f>_xlfn.BINOM.DIST(L25,O$22,O$23, FALSE)</f>
        <v>5.9535000000000053E-2</v>
      </c>
    </row>
    <row r="26" spans="3:17">
      <c r="C26">
        <f t="shared" si="0"/>
        <v>0</v>
      </c>
      <c r="L26">
        <v>3</v>
      </c>
      <c r="M26" s="5">
        <f>_xlfn.BINOM.DIST(L26,O$22,O$23, FALSE)</f>
        <v>0.18522</v>
      </c>
    </row>
    <row r="27" spans="3:17">
      <c r="C27">
        <f t="shared" si="0"/>
        <v>0</v>
      </c>
      <c r="L27">
        <v>4</v>
      </c>
      <c r="M27" s="5">
        <f>_xlfn.BINOM.DIST(L27,O$22,O$23, FALSE)</f>
        <v>0.32413500000000006</v>
      </c>
    </row>
    <row r="28" spans="3:17">
      <c r="C28">
        <f t="shared" si="0"/>
        <v>0</v>
      </c>
      <c r="L28">
        <v>5</v>
      </c>
      <c r="M28" s="5">
        <f>_xlfn.BINOM.DIST(L28,O$22,O$23, FALSE)</f>
        <v>0.30252599999999991</v>
      </c>
    </row>
    <row r="29" spans="3:17">
      <c r="C29">
        <f t="shared" si="0"/>
        <v>0</v>
      </c>
      <c r="L29">
        <v>6</v>
      </c>
      <c r="M29" s="5">
        <f>_xlfn.BINOM.DIST(L29,O$22,O$23, FALSE)</f>
        <v>0.11764899999999995</v>
      </c>
      <c r="Q29">
        <f>_xlfn.BINOM.DIST(23, 25, 0.61, FALSE)</f>
        <v>5.2703162233064466E-4</v>
      </c>
    </row>
    <row r="30" spans="3:17">
      <c r="C30">
        <f t="shared" si="0"/>
        <v>0</v>
      </c>
      <c r="Q30">
        <f>_xlfn.BINOM.DIST(24, 25, 0.61, FALSE)</f>
        <v>6.8694292654207783E-5</v>
      </c>
    </row>
    <row r="31" spans="3:17">
      <c r="C31">
        <f t="shared" si="0"/>
        <v>0</v>
      </c>
      <c r="L31" t="s">
        <v>22</v>
      </c>
      <c r="M31">
        <f>O22*O23</f>
        <v>4.1999999999999993</v>
      </c>
      <c r="Q31">
        <f>_xlfn.BINOM.DIST(25, 25, 0.61, FALSE)</f>
        <v>4.2977967711863337E-6</v>
      </c>
    </row>
    <row r="32" spans="3:17">
      <c r="C32">
        <f t="shared" si="0"/>
        <v>0</v>
      </c>
      <c r="L32" t="s">
        <v>23</v>
      </c>
      <c r="N32">
        <f>SQRT((O22*O23)*(1-O23))</f>
        <v>1.1224972160321824</v>
      </c>
      <c r="Q32">
        <f>SUM(Q29:Q31)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2">A72*B72</f>
        <v>0</v>
      </c>
    </row>
    <row r="73" spans="3:3">
      <c r="C73">
        <f t="shared" si="2"/>
        <v>0</v>
      </c>
    </row>
    <row r="74" spans="3:3">
      <c r="C74">
        <f t="shared" si="2"/>
        <v>0</v>
      </c>
    </row>
    <row r="75" spans="3:3">
      <c r="C75">
        <f t="shared" si="2"/>
        <v>0</v>
      </c>
    </row>
    <row r="76" spans="3:3">
      <c r="C76">
        <f t="shared" si="2"/>
        <v>0</v>
      </c>
    </row>
    <row r="77" spans="3:3">
      <c r="C77">
        <f t="shared" si="2"/>
        <v>0</v>
      </c>
    </row>
    <row r="78" spans="3:3">
      <c r="C78">
        <f t="shared" si="2"/>
        <v>0</v>
      </c>
    </row>
    <row r="79" spans="3:3">
      <c r="C79">
        <f t="shared" si="2"/>
        <v>0</v>
      </c>
    </row>
    <row r="80" spans="3:3">
      <c r="C80">
        <f t="shared" si="2"/>
        <v>0</v>
      </c>
    </row>
    <row r="81" spans="3:3">
      <c r="C81">
        <f t="shared" si="2"/>
        <v>0</v>
      </c>
    </row>
    <row r="82" spans="3:3">
      <c r="C82">
        <f t="shared" si="2"/>
        <v>0</v>
      </c>
    </row>
    <row r="83" spans="3:3">
      <c r="C83">
        <f t="shared" si="2"/>
        <v>0</v>
      </c>
    </row>
    <row r="84" spans="3:3">
      <c r="C84">
        <f t="shared" si="2"/>
        <v>0</v>
      </c>
    </row>
    <row r="85" spans="3:3">
      <c r="C85">
        <f t="shared" si="2"/>
        <v>0</v>
      </c>
    </row>
    <row r="86" spans="3:3">
      <c r="C86">
        <f t="shared" si="2"/>
        <v>0</v>
      </c>
    </row>
    <row r="87" spans="3:3">
      <c r="C87">
        <f t="shared" si="2"/>
        <v>0</v>
      </c>
    </row>
    <row r="88" spans="3:3">
      <c r="C88">
        <f t="shared" si="2"/>
        <v>0</v>
      </c>
    </row>
    <row r="89" spans="3:3">
      <c r="C89">
        <f t="shared" si="2"/>
        <v>0</v>
      </c>
    </row>
    <row r="90" spans="3:3">
      <c r="C90">
        <f t="shared" si="2"/>
        <v>0</v>
      </c>
    </row>
    <row r="91" spans="3:3">
      <c r="C91">
        <f t="shared" si="2"/>
        <v>0</v>
      </c>
    </row>
    <row r="92" spans="3:3">
      <c r="C92">
        <f t="shared" si="2"/>
        <v>0</v>
      </c>
    </row>
    <row r="93" spans="3:3">
      <c r="C93">
        <f t="shared" si="2"/>
        <v>0</v>
      </c>
    </row>
    <row r="94" spans="3:3">
      <c r="C94">
        <f t="shared" si="2"/>
        <v>0</v>
      </c>
    </row>
    <row r="95" spans="3:3">
      <c r="C95">
        <f t="shared" si="2"/>
        <v>0</v>
      </c>
    </row>
    <row r="96" spans="3:3">
      <c r="C96">
        <f t="shared" si="2"/>
        <v>0</v>
      </c>
    </row>
    <row r="97" spans="3:3">
      <c r="C97">
        <f t="shared" si="2"/>
        <v>0</v>
      </c>
    </row>
    <row r="98" spans="3:3">
      <c r="C98">
        <f t="shared" si="2"/>
        <v>0</v>
      </c>
    </row>
    <row r="99" spans="3:3">
      <c r="C99">
        <f t="shared" si="2"/>
        <v>0</v>
      </c>
    </row>
    <row r="100" spans="3:3">
      <c r="C100">
        <f t="shared" si="2"/>
        <v>0</v>
      </c>
    </row>
    <row r="101" spans="3:3">
      <c r="C101">
        <f t="shared" si="2"/>
        <v>0</v>
      </c>
    </row>
    <row r="102" spans="3:3">
      <c r="C102">
        <f t="shared" si="2"/>
        <v>0</v>
      </c>
    </row>
    <row r="103" spans="3:3">
      <c r="C103">
        <f t="shared" si="2"/>
        <v>0</v>
      </c>
    </row>
    <row r="104" spans="3:3">
      <c r="C104">
        <f t="shared" si="2"/>
        <v>0</v>
      </c>
    </row>
    <row r="105" spans="3:3">
      <c r="C105">
        <f t="shared" si="2"/>
        <v>0</v>
      </c>
    </row>
    <row r="106" spans="3:3">
      <c r="C106">
        <f t="shared" si="2"/>
        <v>0</v>
      </c>
    </row>
    <row r="107" spans="3:3">
      <c r="C107">
        <f t="shared" si="2"/>
        <v>0</v>
      </c>
    </row>
    <row r="108" spans="3:3">
      <c r="C108">
        <f t="shared" si="2"/>
        <v>0</v>
      </c>
    </row>
    <row r="109" spans="3:3">
      <c r="C109">
        <f t="shared" si="2"/>
        <v>0</v>
      </c>
    </row>
    <row r="110" spans="3:3">
      <c r="C110">
        <f t="shared" si="2"/>
        <v>0</v>
      </c>
    </row>
    <row r="111" spans="3:3">
      <c r="C111">
        <f t="shared" si="2"/>
        <v>0</v>
      </c>
    </row>
    <row r="112" spans="3:3">
      <c r="C112">
        <f t="shared" si="2"/>
        <v>0</v>
      </c>
    </row>
    <row r="113" spans="3:3">
      <c r="C113">
        <f t="shared" si="2"/>
        <v>0</v>
      </c>
    </row>
    <row r="114" spans="3:3">
      <c r="C114">
        <f t="shared" si="2"/>
        <v>0</v>
      </c>
    </row>
    <row r="115" spans="3:3">
      <c r="C115">
        <f t="shared" si="2"/>
        <v>0</v>
      </c>
    </row>
    <row r="116" spans="3:3">
      <c r="C116">
        <f t="shared" si="2"/>
        <v>0</v>
      </c>
    </row>
    <row r="117" spans="3:3">
      <c r="C117">
        <f t="shared" si="2"/>
        <v>0</v>
      </c>
    </row>
    <row r="118" spans="3:3">
      <c r="C118">
        <f t="shared" si="2"/>
        <v>0</v>
      </c>
    </row>
    <row r="119" spans="3:3">
      <c r="C119">
        <f t="shared" si="2"/>
        <v>0</v>
      </c>
    </row>
    <row r="120" spans="3:3">
      <c r="C120">
        <f t="shared" si="2"/>
        <v>0</v>
      </c>
    </row>
    <row r="121" spans="3:3">
      <c r="C121">
        <f t="shared" si="2"/>
        <v>0</v>
      </c>
    </row>
    <row r="122" spans="3:3">
      <c r="C122">
        <f t="shared" si="2"/>
        <v>0</v>
      </c>
    </row>
    <row r="123" spans="3:3">
      <c r="C123">
        <f t="shared" si="2"/>
        <v>0</v>
      </c>
    </row>
    <row r="124" spans="3:3">
      <c r="C124">
        <f t="shared" si="2"/>
        <v>0</v>
      </c>
    </row>
    <row r="125" spans="3:3">
      <c r="C125">
        <f t="shared" si="2"/>
        <v>0</v>
      </c>
    </row>
    <row r="126" spans="3:3">
      <c r="C126">
        <f t="shared" si="2"/>
        <v>0</v>
      </c>
    </row>
    <row r="127" spans="3:3">
      <c r="C127">
        <f t="shared" si="2"/>
        <v>0</v>
      </c>
    </row>
    <row r="128" spans="3:3">
      <c r="C128">
        <f t="shared" si="2"/>
        <v>0</v>
      </c>
    </row>
    <row r="129" spans="3:3">
      <c r="C129">
        <f t="shared" si="2"/>
        <v>0</v>
      </c>
    </row>
    <row r="130" spans="3:3">
      <c r="C130">
        <f t="shared" si="2"/>
        <v>0</v>
      </c>
    </row>
    <row r="131" spans="3:3">
      <c r="C131">
        <f t="shared" si="2"/>
        <v>0</v>
      </c>
    </row>
    <row r="132" spans="3:3">
      <c r="C132">
        <f t="shared" si="2"/>
        <v>0</v>
      </c>
    </row>
    <row r="133" spans="3:3">
      <c r="C133">
        <f t="shared" si="2"/>
        <v>0</v>
      </c>
    </row>
    <row r="134" spans="3:3">
      <c r="C134">
        <f t="shared" si="2"/>
        <v>0</v>
      </c>
    </row>
    <row r="135" spans="3:3">
      <c r="C135">
        <f t="shared" si="2"/>
        <v>0</v>
      </c>
    </row>
    <row r="136" spans="3:3">
      <c r="C136">
        <f t="shared" ref="C136:C199" si="3">A136*B136</f>
        <v>0</v>
      </c>
    </row>
    <row r="137" spans="3:3">
      <c r="C137">
        <f t="shared" si="3"/>
        <v>0</v>
      </c>
    </row>
    <row r="138" spans="3:3">
      <c r="C138">
        <f t="shared" si="3"/>
        <v>0</v>
      </c>
    </row>
    <row r="139" spans="3:3">
      <c r="C139">
        <f t="shared" si="3"/>
        <v>0</v>
      </c>
    </row>
    <row r="140" spans="3:3">
      <c r="C140">
        <f t="shared" si="3"/>
        <v>0</v>
      </c>
    </row>
    <row r="141" spans="3:3">
      <c r="C141">
        <f t="shared" si="3"/>
        <v>0</v>
      </c>
    </row>
    <row r="142" spans="3:3">
      <c r="C142">
        <f t="shared" si="3"/>
        <v>0</v>
      </c>
    </row>
    <row r="143" spans="3:3">
      <c r="C143">
        <f t="shared" si="3"/>
        <v>0</v>
      </c>
    </row>
    <row r="144" spans="3:3">
      <c r="C144">
        <f t="shared" si="3"/>
        <v>0</v>
      </c>
    </row>
    <row r="145" spans="3:3">
      <c r="C145">
        <f t="shared" si="3"/>
        <v>0</v>
      </c>
    </row>
    <row r="146" spans="3:3">
      <c r="C146">
        <f t="shared" si="3"/>
        <v>0</v>
      </c>
    </row>
    <row r="147" spans="3:3">
      <c r="C147">
        <f t="shared" si="3"/>
        <v>0</v>
      </c>
    </row>
    <row r="148" spans="3:3">
      <c r="C148">
        <f t="shared" si="3"/>
        <v>0</v>
      </c>
    </row>
    <row r="149" spans="3:3">
      <c r="C149">
        <f t="shared" si="3"/>
        <v>0</v>
      </c>
    </row>
    <row r="150" spans="3:3">
      <c r="C150">
        <f t="shared" si="3"/>
        <v>0</v>
      </c>
    </row>
    <row r="151" spans="3:3">
      <c r="C151">
        <f t="shared" si="3"/>
        <v>0</v>
      </c>
    </row>
    <row r="152" spans="3:3">
      <c r="C152">
        <f t="shared" si="3"/>
        <v>0</v>
      </c>
    </row>
    <row r="153" spans="3:3">
      <c r="C153">
        <f t="shared" si="3"/>
        <v>0</v>
      </c>
    </row>
    <row r="154" spans="3:3">
      <c r="C154">
        <f t="shared" si="3"/>
        <v>0</v>
      </c>
    </row>
    <row r="155" spans="3:3">
      <c r="C155">
        <f t="shared" si="3"/>
        <v>0</v>
      </c>
    </row>
    <row r="156" spans="3:3">
      <c r="C156">
        <f t="shared" si="3"/>
        <v>0</v>
      </c>
    </row>
    <row r="157" spans="3:3">
      <c r="C157">
        <f t="shared" si="3"/>
        <v>0</v>
      </c>
    </row>
    <row r="158" spans="3:3">
      <c r="C158">
        <f t="shared" si="3"/>
        <v>0</v>
      </c>
    </row>
    <row r="159" spans="3:3">
      <c r="C159">
        <f t="shared" si="3"/>
        <v>0</v>
      </c>
    </row>
    <row r="160" spans="3:3">
      <c r="C160">
        <f t="shared" si="3"/>
        <v>0</v>
      </c>
    </row>
    <row r="161" spans="3:3">
      <c r="C161">
        <f t="shared" si="3"/>
        <v>0</v>
      </c>
    </row>
    <row r="162" spans="3:3">
      <c r="C162">
        <f t="shared" si="3"/>
        <v>0</v>
      </c>
    </row>
    <row r="163" spans="3:3">
      <c r="C163">
        <f t="shared" si="3"/>
        <v>0</v>
      </c>
    </row>
    <row r="164" spans="3:3">
      <c r="C164">
        <f t="shared" si="3"/>
        <v>0</v>
      </c>
    </row>
    <row r="165" spans="3:3">
      <c r="C165">
        <f t="shared" si="3"/>
        <v>0</v>
      </c>
    </row>
    <row r="166" spans="3:3">
      <c r="C166">
        <f t="shared" si="3"/>
        <v>0</v>
      </c>
    </row>
    <row r="167" spans="3:3">
      <c r="C167">
        <f t="shared" si="3"/>
        <v>0</v>
      </c>
    </row>
    <row r="168" spans="3:3">
      <c r="C168">
        <f t="shared" si="3"/>
        <v>0</v>
      </c>
    </row>
    <row r="169" spans="3:3">
      <c r="C169">
        <f t="shared" si="3"/>
        <v>0</v>
      </c>
    </row>
    <row r="170" spans="3:3">
      <c r="C170">
        <f t="shared" si="3"/>
        <v>0</v>
      </c>
    </row>
    <row r="171" spans="3:3">
      <c r="C171">
        <f t="shared" si="3"/>
        <v>0</v>
      </c>
    </row>
    <row r="172" spans="3:3">
      <c r="C172">
        <f t="shared" si="3"/>
        <v>0</v>
      </c>
    </row>
    <row r="173" spans="3:3">
      <c r="C173">
        <f t="shared" si="3"/>
        <v>0</v>
      </c>
    </row>
    <row r="174" spans="3:3">
      <c r="C174">
        <f t="shared" si="3"/>
        <v>0</v>
      </c>
    </row>
    <row r="175" spans="3:3">
      <c r="C175">
        <f t="shared" si="3"/>
        <v>0</v>
      </c>
    </row>
    <row r="176" spans="3:3">
      <c r="C176">
        <f t="shared" si="3"/>
        <v>0</v>
      </c>
    </row>
    <row r="177" spans="3:3">
      <c r="C177">
        <f t="shared" si="3"/>
        <v>0</v>
      </c>
    </row>
    <row r="178" spans="3:3">
      <c r="C178">
        <f t="shared" si="3"/>
        <v>0</v>
      </c>
    </row>
    <row r="179" spans="3:3">
      <c r="C179">
        <f t="shared" si="3"/>
        <v>0</v>
      </c>
    </row>
    <row r="180" spans="3:3">
      <c r="C180">
        <f t="shared" si="3"/>
        <v>0</v>
      </c>
    </row>
    <row r="181" spans="3:3">
      <c r="C181">
        <f t="shared" si="3"/>
        <v>0</v>
      </c>
    </row>
    <row r="182" spans="3:3">
      <c r="C182">
        <f t="shared" si="3"/>
        <v>0</v>
      </c>
    </row>
    <row r="183" spans="3:3">
      <c r="C183">
        <f t="shared" si="3"/>
        <v>0</v>
      </c>
    </row>
    <row r="184" spans="3:3">
      <c r="C184">
        <f t="shared" si="3"/>
        <v>0</v>
      </c>
    </row>
    <row r="185" spans="3:3">
      <c r="C185">
        <f t="shared" si="3"/>
        <v>0</v>
      </c>
    </row>
    <row r="186" spans="3:3">
      <c r="C186">
        <f t="shared" si="3"/>
        <v>0</v>
      </c>
    </row>
    <row r="187" spans="3:3">
      <c r="C187">
        <f t="shared" si="3"/>
        <v>0</v>
      </c>
    </row>
    <row r="188" spans="3:3">
      <c r="C188">
        <f t="shared" si="3"/>
        <v>0</v>
      </c>
    </row>
    <row r="189" spans="3:3">
      <c r="C189">
        <f t="shared" si="3"/>
        <v>0</v>
      </c>
    </row>
    <row r="190" spans="3:3">
      <c r="C190">
        <f t="shared" si="3"/>
        <v>0</v>
      </c>
    </row>
    <row r="191" spans="3:3">
      <c r="C191">
        <f t="shared" si="3"/>
        <v>0</v>
      </c>
    </row>
    <row r="192" spans="3:3">
      <c r="C192">
        <f t="shared" si="3"/>
        <v>0</v>
      </c>
    </row>
    <row r="193" spans="3:3">
      <c r="C193">
        <f t="shared" si="3"/>
        <v>0</v>
      </c>
    </row>
    <row r="194" spans="3:3">
      <c r="C194">
        <f t="shared" si="3"/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ref="C200:C226" si="4">A200*B200</f>
        <v>0</v>
      </c>
    </row>
    <row r="201" spans="3:3">
      <c r="C201">
        <f t="shared" si="4"/>
        <v>0</v>
      </c>
    </row>
    <row r="202" spans="3:3">
      <c r="C202">
        <f t="shared" si="4"/>
        <v>0</v>
      </c>
    </row>
    <row r="203" spans="3:3">
      <c r="C203">
        <f t="shared" si="4"/>
        <v>0</v>
      </c>
    </row>
    <row r="204" spans="3:3">
      <c r="C204">
        <f t="shared" si="4"/>
        <v>0</v>
      </c>
    </row>
    <row r="205" spans="3:3">
      <c r="C205">
        <f t="shared" si="4"/>
        <v>0</v>
      </c>
    </row>
    <row r="206" spans="3:3">
      <c r="C206">
        <f t="shared" si="4"/>
        <v>0</v>
      </c>
    </row>
    <row r="207" spans="3:3">
      <c r="C207">
        <f t="shared" si="4"/>
        <v>0</v>
      </c>
    </row>
    <row r="208" spans="3:3">
      <c r="C208">
        <f t="shared" si="4"/>
        <v>0</v>
      </c>
    </row>
    <row r="209" spans="3:3">
      <c r="C209">
        <f t="shared" si="4"/>
        <v>0</v>
      </c>
    </row>
    <row r="210" spans="3:3">
      <c r="C210">
        <f t="shared" si="4"/>
        <v>0</v>
      </c>
    </row>
    <row r="211" spans="3:3">
      <c r="C211">
        <f t="shared" si="4"/>
        <v>0</v>
      </c>
    </row>
    <row r="212" spans="3:3">
      <c r="C212">
        <f t="shared" si="4"/>
        <v>0</v>
      </c>
    </row>
    <row r="213" spans="3:3">
      <c r="C213">
        <f t="shared" si="4"/>
        <v>0</v>
      </c>
    </row>
    <row r="214" spans="3:3">
      <c r="C214">
        <f t="shared" si="4"/>
        <v>0</v>
      </c>
    </row>
    <row r="215" spans="3:3">
      <c r="C215">
        <f t="shared" si="4"/>
        <v>0</v>
      </c>
    </row>
    <row r="216" spans="3:3">
      <c r="C216">
        <f t="shared" si="4"/>
        <v>0</v>
      </c>
    </row>
    <row r="217" spans="3:3">
      <c r="C217">
        <f t="shared" si="4"/>
        <v>0</v>
      </c>
    </row>
    <row r="218" spans="3:3">
      <c r="C218">
        <f t="shared" si="4"/>
        <v>0</v>
      </c>
    </row>
    <row r="219" spans="3:3">
      <c r="C219">
        <f t="shared" si="4"/>
        <v>0</v>
      </c>
    </row>
    <row r="220" spans="3:3">
      <c r="C220">
        <f t="shared" si="4"/>
        <v>0</v>
      </c>
    </row>
    <row r="221" spans="3:3">
      <c r="C221">
        <f t="shared" si="4"/>
        <v>0</v>
      </c>
    </row>
    <row r="222" spans="3:3">
      <c r="C222">
        <f t="shared" si="4"/>
        <v>0</v>
      </c>
    </row>
    <row r="223" spans="3:3">
      <c r="C223">
        <f t="shared" si="4"/>
        <v>0</v>
      </c>
    </row>
    <row r="224" spans="3:3">
      <c r="C224">
        <f t="shared" si="4"/>
        <v>0</v>
      </c>
    </row>
    <row r="225" spans="3:3">
      <c r="C225">
        <f t="shared" si="4"/>
        <v>0</v>
      </c>
    </row>
    <row r="226" spans="3:3">
      <c r="C226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"/>
  <sheetViews>
    <sheetView topLeftCell="A3"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Variable x</vt:lpstr>
      <vt:lpstr>sdfk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2020-06-01T23:02:09Z</dcterms:modified>
</cp:coreProperties>
</file>