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AP\Curvas_PE\Recolocado\calibracion\202108\Recolocado_ADM\"/>
    </mc:Choice>
  </mc:AlternateContent>
  <bookViews>
    <workbookView xWindow="0" yWindow="0" windowWidth="28800" windowHeight="12585"/>
  </bookViews>
  <sheets>
    <sheet name="train_test" sheetId="1" r:id="rId1"/>
  </sheets>
  <definedNames>
    <definedName name="_xlnm._FilterDatabase" localSheetId="0" hidden="1">train_test!$A$1:$H$76</definedName>
  </definedNames>
  <calcPr calcId="0"/>
</workbook>
</file>

<file path=xl/calcChain.xml><?xml version="1.0" encoding="utf-8"?>
<calcChain xmlns="http://schemas.openxmlformats.org/spreadsheetml/2006/main">
  <c r="I72" i="1" l="1"/>
  <c r="I64" i="1"/>
  <c r="I63" i="1"/>
  <c r="G9" i="1"/>
  <c r="G13" i="1"/>
  <c r="G3" i="1"/>
  <c r="G2" i="1"/>
  <c r="G8" i="1"/>
  <c r="G7" i="1"/>
  <c r="G4" i="1"/>
  <c r="G6" i="1"/>
  <c r="G12" i="1"/>
  <c r="G11" i="1"/>
  <c r="G10" i="1"/>
  <c r="G17" i="1"/>
  <c r="G21" i="1"/>
  <c r="G25" i="1"/>
  <c r="G15" i="1"/>
  <c r="G14" i="1"/>
  <c r="G20" i="1"/>
  <c r="G19" i="1"/>
  <c r="G16" i="1"/>
  <c r="G18" i="1"/>
  <c r="G24" i="1"/>
  <c r="G23" i="1"/>
  <c r="G22" i="1"/>
  <c r="G29" i="1"/>
  <c r="G33" i="1"/>
  <c r="G37" i="1"/>
  <c r="G27" i="1"/>
  <c r="G26" i="1"/>
  <c r="G32" i="1"/>
  <c r="G31" i="1"/>
  <c r="G28" i="1"/>
  <c r="G30" i="1"/>
  <c r="G36" i="1"/>
  <c r="G35" i="1"/>
  <c r="G34" i="1"/>
  <c r="G41" i="1"/>
  <c r="G45" i="1"/>
  <c r="G49" i="1"/>
  <c r="G39" i="1"/>
  <c r="G38" i="1"/>
  <c r="G44" i="1"/>
  <c r="G43" i="1"/>
  <c r="G40" i="1"/>
  <c r="G42" i="1"/>
  <c r="G48" i="1"/>
  <c r="G47" i="1"/>
  <c r="G46" i="1"/>
  <c r="G53" i="1"/>
  <c r="G57" i="1"/>
  <c r="G61" i="1"/>
  <c r="G51" i="1"/>
  <c r="G50" i="1"/>
  <c r="G56" i="1"/>
  <c r="G55" i="1"/>
  <c r="G52" i="1"/>
  <c r="G54" i="1"/>
  <c r="G60" i="1"/>
  <c r="G59" i="1"/>
  <c r="G58" i="1"/>
  <c r="G63" i="1"/>
  <c r="G62" i="1"/>
  <c r="G65" i="1"/>
  <c r="G69" i="1"/>
  <c r="G73" i="1"/>
  <c r="G68" i="1"/>
  <c r="G67" i="1"/>
  <c r="G64" i="1"/>
  <c r="G66" i="1"/>
  <c r="G72" i="1"/>
  <c r="G71" i="1"/>
  <c r="G70" i="1"/>
  <c r="G75" i="1"/>
  <c r="G74" i="1"/>
  <c r="G76" i="1"/>
  <c r="G5" i="1"/>
</calcChain>
</file>

<file path=xl/sharedStrings.xml><?xml version="1.0" encoding="utf-8"?>
<sst xmlns="http://schemas.openxmlformats.org/spreadsheetml/2006/main" count="82" uniqueCount="82">
  <si>
    <t>frec_train</t>
  </si>
  <si>
    <t>tm_train</t>
  </si>
  <si>
    <t>frec_test</t>
  </si>
  <si>
    <t>tm_test</t>
  </si>
  <si>
    <t>fecha</t>
  </si>
  <si>
    <t>2013-Apr</t>
  </si>
  <si>
    <t>2013-Aug</t>
  </si>
  <si>
    <t>2013-Dec</t>
  </si>
  <si>
    <t>2013-Feb</t>
  </si>
  <si>
    <t>2013-Jan</t>
  </si>
  <si>
    <t>2013-Jul</t>
  </si>
  <si>
    <t>2013-Jun</t>
  </si>
  <si>
    <t>2013-Mar</t>
  </si>
  <si>
    <t>2013-May</t>
  </si>
  <si>
    <t>2013-Nov</t>
  </si>
  <si>
    <t>2013-Oct</t>
  </si>
  <si>
    <t>2013-Sep</t>
  </si>
  <si>
    <t>2014-Apr</t>
  </si>
  <si>
    <t>2014-Aug</t>
  </si>
  <si>
    <t>2014-Dec</t>
  </si>
  <si>
    <t>2014-Feb</t>
  </si>
  <si>
    <t>2014-Jan</t>
  </si>
  <si>
    <t>2014-Jul</t>
  </si>
  <si>
    <t>2014-Jun</t>
  </si>
  <si>
    <t>2014-Mar</t>
  </si>
  <si>
    <t>2014-May</t>
  </si>
  <si>
    <t>2014-Nov</t>
  </si>
  <si>
    <t>2014-Oct</t>
  </si>
  <si>
    <t>2014-Sep</t>
  </si>
  <si>
    <t>2015-Apr</t>
  </si>
  <si>
    <t>2015-Aug</t>
  </si>
  <si>
    <t>2015-Dec</t>
  </si>
  <si>
    <t>2015-Feb</t>
  </si>
  <si>
    <t>2015-Jan</t>
  </si>
  <si>
    <t>2015-Jul</t>
  </si>
  <si>
    <t>2015-Jun</t>
  </si>
  <si>
    <t>2015-Mar</t>
  </si>
  <si>
    <t>2015-May</t>
  </si>
  <si>
    <t>2015-Nov</t>
  </si>
  <si>
    <t>2015-Oct</t>
  </si>
  <si>
    <t>2015-Sep</t>
  </si>
  <si>
    <t>2016-Apr</t>
  </si>
  <si>
    <t>2016-Aug</t>
  </si>
  <si>
    <t>2016-Dec</t>
  </si>
  <si>
    <t>2016-Feb</t>
  </si>
  <si>
    <t>2016-Jan</t>
  </si>
  <si>
    <t>2016-Jul</t>
  </si>
  <si>
    <t>2016-Jun</t>
  </si>
  <si>
    <t>2016-Mar</t>
  </si>
  <si>
    <t>2016-May</t>
  </si>
  <si>
    <t>2016-Nov</t>
  </si>
  <si>
    <t>2016-Oct</t>
  </si>
  <si>
    <t>2016-Sep</t>
  </si>
  <si>
    <t>2017-Apr</t>
  </si>
  <si>
    <t>2017-Aug</t>
  </si>
  <si>
    <t>2017-Dec</t>
  </si>
  <si>
    <t>2017-Feb</t>
  </si>
  <si>
    <t>2017-Jan</t>
  </si>
  <si>
    <t>2017-Jul</t>
  </si>
  <si>
    <t>2017-Jun</t>
  </si>
  <si>
    <t>2017-Mar</t>
  </si>
  <si>
    <t>2017-May</t>
  </si>
  <si>
    <t>2017-Nov</t>
  </si>
  <si>
    <t>2017-Oct</t>
  </si>
  <si>
    <t>2017-Sep</t>
  </si>
  <si>
    <t>2018-Feb</t>
  </si>
  <si>
    <t>2018-Jan</t>
  </si>
  <si>
    <t>2018-Apr</t>
  </si>
  <si>
    <t>2018-Aug</t>
  </si>
  <si>
    <t>2018-Dec</t>
  </si>
  <si>
    <t>2018-Jul</t>
  </si>
  <si>
    <t>2018-Jun</t>
  </si>
  <si>
    <t>2018-Mar</t>
  </si>
  <si>
    <t>2018-May</t>
  </si>
  <si>
    <t>2018-Nov</t>
  </si>
  <si>
    <t>2018-Oct</t>
  </si>
  <si>
    <t>2018-Sep</t>
  </si>
  <si>
    <t>2019-Feb</t>
  </si>
  <si>
    <t>2019-Jan</t>
  </si>
  <si>
    <t>2019-Mar</t>
  </si>
  <si>
    <t>tm</t>
  </si>
  <si>
    <t>frec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</si>
</sst>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7" fontId="0" fillId="0" borderId="0" xfId="0" applyNumberFormat="1"/>
    <xf numFmtId="17" fontId="0" fillId="33" borderId="0" xfId="0" applyNumberFormat="1" applyFill="1"/>
    <xf numFmtId="165" fontId="0" fillId="0" borderId="0" xfId="1" applyNumberFormat="1" applyFont="1"/>
    <xf numFmtId="10" fontId="0" fillId="0" borderId="0" xfId="1" applyNumberFormat="1" applyFont="1"/>
    <xf numFmtId="0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a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train_test!$G$1</c:f>
              <c:strCache>
                <c:ptCount val="1"/>
                <c:pt idx="0">
                  <c:v>tm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7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</c:dPt>
          <c:dPt>
            <c:idx val="7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cat>
            <c:numRef>
              <c:f>train_test!$F$2:$F$76</c:f>
              <c:numCache>
                <c:formatCode>mmm\-yy</c:formatCode>
                <c:ptCount val="7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</c:numCache>
            </c:numRef>
          </c:cat>
          <c:val>
            <c:numRef>
              <c:f>train_test!$G$2:$G$76</c:f>
              <c:numCache>
                <c:formatCode>General</c:formatCode>
                <c:ptCount val="75"/>
                <c:pt idx="0">
                  <c:v>0.11111111111111099</c:v>
                </c:pt>
                <c:pt idx="1">
                  <c:v>0.125</c:v>
                </c:pt>
                <c:pt idx="2">
                  <c:v>0.33333333333333298</c:v>
                </c:pt>
                <c:pt idx="3">
                  <c:v>7.69230769230769E-2</c:v>
                </c:pt>
                <c:pt idx="4">
                  <c:v>0.375</c:v>
                </c:pt>
                <c:pt idx="5">
                  <c:v>0.25</c:v>
                </c:pt>
                <c:pt idx="6">
                  <c:v>0.1</c:v>
                </c:pt>
                <c:pt idx="7">
                  <c:v>9.0909090909090898E-2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0.28571428571428498</c:v>
                </c:pt>
                <c:pt idx="14">
                  <c:v>0.11764705882352899</c:v>
                </c:pt>
                <c:pt idx="15">
                  <c:v>0.25</c:v>
                </c:pt>
                <c:pt idx="16">
                  <c:v>0.27272727272727199</c:v>
                </c:pt>
                <c:pt idx="17">
                  <c:v>0</c:v>
                </c:pt>
                <c:pt idx="18">
                  <c:v>0</c:v>
                </c:pt>
                <c:pt idx="19">
                  <c:v>0.22222222222222199</c:v>
                </c:pt>
                <c:pt idx="20">
                  <c:v>0.66666666666666596</c:v>
                </c:pt>
                <c:pt idx="21">
                  <c:v>7.69230769230769E-2</c:v>
                </c:pt>
                <c:pt idx="22">
                  <c:v>0.148148148148148</c:v>
                </c:pt>
                <c:pt idx="23">
                  <c:v>0.16666666666666599</c:v>
                </c:pt>
                <c:pt idx="24">
                  <c:v>0.20588235294117599</c:v>
                </c:pt>
                <c:pt idx="25">
                  <c:v>0.16129032258064499</c:v>
                </c:pt>
                <c:pt idx="26">
                  <c:v>0.25</c:v>
                </c:pt>
                <c:pt idx="27">
                  <c:v>0.19047619047618999</c:v>
                </c:pt>
                <c:pt idx="28">
                  <c:v>0.15384615384615299</c:v>
                </c:pt>
                <c:pt idx="29">
                  <c:v>7.8947368421052599E-2</c:v>
                </c:pt>
                <c:pt idx="30">
                  <c:v>0.15</c:v>
                </c:pt>
                <c:pt idx="31">
                  <c:v>8.5714285714285701E-2</c:v>
                </c:pt>
                <c:pt idx="32">
                  <c:v>5.7971014492753603E-2</c:v>
                </c:pt>
                <c:pt idx="33">
                  <c:v>0.14583333333333301</c:v>
                </c:pt>
                <c:pt idx="34">
                  <c:v>8.3333333333333301E-2</c:v>
                </c:pt>
                <c:pt idx="35">
                  <c:v>4.4444444444444398E-2</c:v>
                </c:pt>
                <c:pt idx="36">
                  <c:v>2.6666666666666599E-2</c:v>
                </c:pt>
                <c:pt idx="37">
                  <c:v>0.14864864864864799</c:v>
                </c:pt>
                <c:pt idx="38">
                  <c:v>0.101123595505617</c:v>
                </c:pt>
                <c:pt idx="39">
                  <c:v>0.13580246913580199</c:v>
                </c:pt>
                <c:pt idx="40">
                  <c:v>0.183098591549295</c:v>
                </c:pt>
                <c:pt idx="41">
                  <c:v>0.17475728155339801</c:v>
                </c:pt>
                <c:pt idx="42">
                  <c:v>0.3125</c:v>
                </c:pt>
                <c:pt idx="43">
                  <c:v>0.218487394957983</c:v>
                </c:pt>
                <c:pt idx="44">
                  <c:v>0.23684210526315699</c:v>
                </c:pt>
                <c:pt idx="45">
                  <c:v>0.27083333333333298</c:v>
                </c:pt>
                <c:pt idx="46">
                  <c:v>0.22222222222222199</c:v>
                </c:pt>
                <c:pt idx="47">
                  <c:v>0.22222222222222199</c:v>
                </c:pt>
                <c:pt idx="48">
                  <c:v>0.223529411764705</c:v>
                </c:pt>
                <c:pt idx="49">
                  <c:v>0.3125</c:v>
                </c:pt>
                <c:pt idx="50">
                  <c:v>0.19101123595505601</c:v>
                </c:pt>
                <c:pt idx="51">
                  <c:v>0.18032786885245899</c:v>
                </c:pt>
                <c:pt idx="52">
                  <c:v>0.25</c:v>
                </c:pt>
                <c:pt idx="53">
                  <c:v>0.28333333333333299</c:v>
                </c:pt>
                <c:pt idx="54">
                  <c:v>0.23214285714285701</c:v>
                </c:pt>
                <c:pt idx="55">
                  <c:v>0.21686746987951799</c:v>
                </c:pt>
                <c:pt idx="56">
                  <c:v>0.19148936170212699</c:v>
                </c:pt>
                <c:pt idx="57">
                  <c:v>0.14516129032257999</c:v>
                </c:pt>
                <c:pt idx="58">
                  <c:v>0.256410256410256</c:v>
                </c:pt>
                <c:pt idx="59">
                  <c:v>0.115384615384615</c:v>
                </c:pt>
                <c:pt idx="60">
                  <c:v>0.28125</c:v>
                </c:pt>
                <c:pt idx="61">
                  <c:v>0.139240506329113</c:v>
                </c:pt>
                <c:pt idx="62">
                  <c:v>0.19191919191919099</c:v>
                </c:pt>
                <c:pt idx="63">
                  <c:v>0.1875</c:v>
                </c:pt>
                <c:pt idx="64">
                  <c:v>0.16</c:v>
                </c:pt>
                <c:pt idx="65">
                  <c:v>0.18181818181818099</c:v>
                </c:pt>
                <c:pt idx="66">
                  <c:v>0.15116279069767399</c:v>
                </c:pt>
                <c:pt idx="67">
                  <c:v>0.188888888888888</c:v>
                </c:pt>
                <c:pt idx="68">
                  <c:v>0.146341463414634</c:v>
                </c:pt>
                <c:pt idx="69">
                  <c:v>0.157894736842105</c:v>
                </c:pt>
                <c:pt idx="70">
                  <c:v>7.2289156626505993E-2</c:v>
                </c:pt>
                <c:pt idx="71">
                  <c:v>7.2727272727272696E-2</c:v>
                </c:pt>
                <c:pt idx="72">
                  <c:v>8.8607594936708806E-2</c:v>
                </c:pt>
                <c:pt idx="73">
                  <c:v>7.3170731707316999E-2</c:v>
                </c:pt>
                <c:pt idx="74">
                  <c:v>6.7307692307692304E-2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743904"/>
        <c:axId val="421731936"/>
      </c:barChart>
      <c:lineChart>
        <c:grouping val="standard"/>
        <c:varyColors val="0"/>
        <c:ser>
          <c:idx val="1"/>
          <c:order val="1"/>
          <c:tx>
            <c:strRef>
              <c:f>train_test!$H$1</c:f>
              <c:strCache>
                <c:ptCount val="1"/>
                <c:pt idx="0">
                  <c:v>frec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train_test!$F$2:$F$76</c:f>
              <c:numCache>
                <c:formatCode>mmm\-yy</c:formatCode>
                <c:ptCount val="75"/>
                <c:pt idx="0">
                  <c:v>41275</c:v>
                </c:pt>
                <c:pt idx="1">
                  <c:v>41306</c:v>
                </c:pt>
                <c:pt idx="2">
                  <c:v>41334</c:v>
                </c:pt>
                <c:pt idx="3">
                  <c:v>41365</c:v>
                </c:pt>
                <c:pt idx="4">
                  <c:v>41395</c:v>
                </c:pt>
                <c:pt idx="5">
                  <c:v>41426</c:v>
                </c:pt>
                <c:pt idx="6">
                  <c:v>41456</c:v>
                </c:pt>
                <c:pt idx="7">
                  <c:v>41487</c:v>
                </c:pt>
                <c:pt idx="8">
                  <c:v>41518</c:v>
                </c:pt>
                <c:pt idx="9">
                  <c:v>41548</c:v>
                </c:pt>
                <c:pt idx="10">
                  <c:v>41579</c:v>
                </c:pt>
                <c:pt idx="11">
                  <c:v>41609</c:v>
                </c:pt>
                <c:pt idx="12">
                  <c:v>41640</c:v>
                </c:pt>
                <c:pt idx="13">
                  <c:v>41671</c:v>
                </c:pt>
                <c:pt idx="14">
                  <c:v>41699</c:v>
                </c:pt>
                <c:pt idx="15">
                  <c:v>41730</c:v>
                </c:pt>
                <c:pt idx="16">
                  <c:v>41760</c:v>
                </c:pt>
                <c:pt idx="17">
                  <c:v>41791</c:v>
                </c:pt>
                <c:pt idx="18">
                  <c:v>41821</c:v>
                </c:pt>
                <c:pt idx="19">
                  <c:v>41852</c:v>
                </c:pt>
                <c:pt idx="20">
                  <c:v>41883</c:v>
                </c:pt>
                <c:pt idx="21">
                  <c:v>41913</c:v>
                </c:pt>
                <c:pt idx="22">
                  <c:v>41944</c:v>
                </c:pt>
                <c:pt idx="23">
                  <c:v>41974</c:v>
                </c:pt>
                <c:pt idx="24">
                  <c:v>42005</c:v>
                </c:pt>
                <c:pt idx="25">
                  <c:v>42036</c:v>
                </c:pt>
                <c:pt idx="26">
                  <c:v>42064</c:v>
                </c:pt>
                <c:pt idx="27">
                  <c:v>42095</c:v>
                </c:pt>
                <c:pt idx="28">
                  <c:v>42125</c:v>
                </c:pt>
                <c:pt idx="29">
                  <c:v>42156</c:v>
                </c:pt>
                <c:pt idx="30">
                  <c:v>42186</c:v>
                </c:pt>
                <c:pt idx="31">
                  <c:v>42217</c:v>
                </c:pt>
                <c:pt idx="32">
                  <c:v>42248</c:v>
                </c:pt>
                <c:pt idx="33">
                  <c:v>42278</c:v>
                </c:pt>
                <c:pt idx="34">
                  <c:v>42309</c:v>
                </c:pt>
                <c:pt idx="35">
                  <c:v>42339</c:v>
                </c:pt>
                <c:pt idx="36">
                  <c:v>42370</c:v>
                </c:pt>
                <c:pt idx="37">
                  <c:v>42401</c:v>
                </c:pt>
                <c:pt idx="38">
                  <c:v>42430</c:v>
                </c:pt>
                <c:pt idx="39">
                  <c:v>42461</c:v>
                </c:pt>
                <c:pt idx="40">
                  <c:v>42491</c:v>
                </c:pt>
                <c:pt idx="41">
                  <c:v>42522</c:v>
                </c:pt>
                <c:pt idx="42">
                  <c:v>42552</c:v>
                </c:pt>
                <c:pt idx="43">
                  <c:v>42583</c:v>
                </c:pt>
                <c:pt idx="44">
                  <c:v>42614</c:v>
                </c:pt>
                <c:pt idx="45">
                  <c:v>42644</c:v>
                </c:pt>
                <c:pt idx="46">
                  <c:v>42675</c:v>
                </c:pt>
                <c:pt idx="47">
                  <c:v>42705</c:v>
                </c:pt>
                <c:pt idx="48">
                  <c:v>42736</c:v>
                </c:pt>
                <c:pt idx="49">
                  <c:v>42767</c:v>
                </c:pt>
                <c:pt idx="50">
                  <c:v>42795</c:v>
                </c:pt>
                <c:pt idx="51">
                  <c:v>42826</c:v>
                </c:pt>
                <c:pt idx="52">
                  <c:v>42856</c:v>
                </c:pt>
                <c:pt idx="53">
                  <c:v>42887</c:v>
                </c:pt>
                <c:pt idx="54">
                  <c:v>42917</c:v>
                </c:pt>
                <c:pt idx="55">
                  <c:v>42948</c:v>
                </c:pt>
                <c:pt idx="56">
                  <c:v>42979</c:v>
                </c:pt>
                <c:pt idx="57">
                  <c:v>43009</c:v>
                </c:pt>
                <c:pt idx="58">
                  <c:v>43040</c:v>
                </c:pt>
                <c:pt idx="59">
                  <c:v>43070</c:v>
                </c:pt>
                <c:pt idx="60">
                  <c:v>43101</c:v>
                </c:pt>
                <c:pt idx="61">
                  <c:v>43132</c:v>
                </c:pt>
                <c:pt idx="62">
                  <c:v>43160</c:v>
                </c:pt>
                <c:pt idx="63">
                  <c:v>43191</c:v>
                </c:pt>
                <c:pt idx="64">
                  <c:v>43221</c:v>
                </c:pt>
                <c:pt idx="65">
                  <c:v>43252</c:v>
                </c:pt>
                <c:pt idx="66">
                  <c:v>43282</c:v>
                </c:pt>
                <c:pt idx="67">
                  <c:v>43313</c:v>
                </c:pt>
                <c:pt idx="68">
                  <c:v>43344</c:v>
                </c:pt>
                <c:pt idx="69">
                  <c:v>43374</c:v>
                </c:pt>
                <c:pt idx="70">
                  <c:v>43405</c:v>
                </c:pt>
                <c:pt idx="71">
                  <c:v>43435</c:v>
                </c:pt>
                <c:pt idx="72">
                  <c:v>43466</c:v>
                </c:pt>
                <c:pt idx="73">
                  <c:v>43497</c:v>
                </c:pt>
                <c:pt idx="74">
                  <c:v>43525</c:v>
                </c:pt>
              </c:numCache>
            </c:numRef>
          </c:cat>
          <c:val>
            <c:numRef>
              <c:f>train_test!$H$2:$H$76</c:f>
              <c:numCache>
                <c:formatCode>General</c:formatCode>
                <c:ptCount val="75"/>
                <c:pt idx="0">
                  <c:v>9</c:v>
                </c:pt>
                <c:pt idx="1">
                  <c:v>8</c:v>
                </c:pt>
                <c:pt idx="2">
                  <c:v>6</c:v>
                </c:pt>
                <c:pt idx="3">
                  <c:v>13</c:v>
                </c:pt>
                <c:pt idx="4">
                  <c:v>8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</c:v>
                </c:pt>
                <c:pt idx="9">
                  <c:v>1</c:v>
                </c:pt>
                <c:pt idx="10">
                  <c:v>11</c:v>
                </c:pt>
                <c:pt idx="11">
                  <c:v>8</c:v>
                </c:pt>
                <c:pt idx="12">
                  <c:v>12</c:v>
                </c:pt>
                <c:pt idx="13">
                  <c:v>7</c:v>
                </c:pt>
                <c:pt idx="14">
                  <c:v>17</c:v>
                </c:pt>
                <c:pt idx="15">
                  <c:v>8</c:v>
                </c:pt>
                <c:pt idx="16">
                  <c:v>11</c:v>
                </c:pt>
                <c:pt idx="17">
                  <c:v>10</c:v>
                </c:pt>
                <c:pt idx="18">
                  <c:v>1</c:v>
                </c:pt>
                <c:pt idx="19">
                  <c:v>9</c:v>
                </c:pt>
                <c:pt idx="20">
                  <c:v>3</c:v>
                </c:pt>
                <c:pt idx="21">
                  <c:v>13</c:v>
                </c:pt>
                <c:pt idx="22">
                  <c:v>27</c:v>
                </c:pt>
                <c:pt idx="23">
                  <c:v>36</c:v>
                </c:pt>
                <c:pt idx="24">
                  <c:v>34</c:v>
                </c:pt>
                <c:pt idx="25">
                  <c:v>31</c:v>
                </c:pt>
                <c:pt idx="26">
                  <c:v>12</c:v>
                </c:pt>
                <c:pt idx="27">
                  <c:v>21</c:v>
                </c:pt>
                <c:pt idx="28">
                  <c:v>26</c:v>
                </c:pt>
                <c:pt idx="29">
                  <c:v>38</c:v>
                </c:pt>
                <c:pt idx="30">
                  <c:v>40</c:v>
                </c:pt>
                <c:pt idx="31">
                  <c:v>70</c:v>
                </c:pt>
                <c:pt idx="32">
                  <c:v>69</c:v>
                </c:pt>
                <c:pt idx="33">
                  <c:v>48</c:v>
                </c:pt>
                <c:pt idx="34">
                  <c:v>60</c:v>
                </c:pt>
                <c:pt idx="35">
                  <c:v>45</c:v>
                </c:pt>
                <c:pt idx="36">
                  <c:v>75</c:v>
                </c:pt>
                <c:pt idx="37">
                  <c:v>74</c:v>
                </c:pt>
                <c:pt idx="38">
                  <c:v>89</c:v>
                </c:pt>
                <c:pt idx="39">
                  <c:v>81</c:v>
                </c:pt>
                <c:pt idx="40">
                  <c:v>71</c:v>
                </c:pt>
                <c:pt idx="41">
                  <c:v>103</c:v>
                </c:pt>
                <c:pt idx="42">
                  <c:v>64</c:v>
                </c:pt>
                <c:pt idx="43">
                  <c:v>119</c:v>
                </c:pt>
                <c:pt idx="44">
                  <c:v>152</c:v>
                </c:pt>
                <c:pt idx="45">
                  <c:v>96</c:v>
                </c:pt>
                <c:pt idx="46">
                  <c:v>90</c:v>
                </c:pt>
                <c:pt idx="47">
                  <c:v>90</c:v>
                </c:pt>
                <c:pt idx="48">
                  <c:v>85</c:v>
                </c:pt>
                <c:pt idx="49">
                  <c:v>64</c:v>
                </c:pt>
                <c:pt idx="50">
                  <c:v>89</c:v>
                </c:pt>
                <c:pt idx="51">
                  <c:v>61</c:v>
                </c:pt>
                <c:pt idx="52">
                  <c:v>64</c:v>
                </c:pt>
                <c:pt idx="53">
                  <c:v>60</c:v>
                </c:pt>
                <c:pt idx="54">
                  <c:v>56</c:v>
                </c:pt>
                <c:pt idx="55">
                  <c:v>83</c:v>
                </c:pt>
                <c:pt idx="56">
                  <c:v>47</c:v>
                </c:pt>
                <c:pt idx="57">
                  <c:v>62</c:v>
                </c:pt>
                <c:pt idx="58">
                  <c:v>39</c:v>
                </c:pt>
                <c:pt idx="59">
                  <c:v>52</c:v>
                </c:pt>
                <c:pt idx="60">
                  <c:v>64</c:v>
                </c:pt>
                <c:pt idx="61">
                  <c:v>79</c:v>
                </c:pt>
                <c:pt idx="62">
                  <c:v>99</c:v>
                </c:pt>
                <c:pt idx="63">
                  <c:v>80</c:v>
                </c:pt>
                <c:pt idx="64">
                  <c:v>75</c:v>
                </c:pt>
                <c:pt idx="65">
                  <c:v>99</c:v>
                </c:pt>
                <c:pt idx="66">
                  <c:v>86</c:v>
                </c:pt>
                <c:pt idx="67">
                  <c:v>90</c:v>
                </c:pt>
                <c:pt idx="68">
                  <c:v>82</c:v>
                </c:pt>
                <c:pt idx="69">
                  <c:v>76</c:v>
                </c:pt>
                <c:pt idx="70">
                  <c:v>83</c:v>
                </c:pt>
                <c:pt idx="71">
                  <c:v>55</c:v>
                </c:pt>
                <c:pt idx="72">
                  <c:v>79</c:v>
                </c:pt>
                <c:pt idx="73">
                  <c:v>82</c:v>
                </c:pt>
                <c:pt idx="74">
                  <c:v>104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57504"/>
        <c:axId val="421740640"/>
      </c:lineChart>
      <c:dateAx>
        <c:axId val="4217439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31936"/>
        <c:crosses val="autoZero"/>
        <c:auto val="1"/>
        <c:lblOffset val="100"/>
        <c:baseTimeUnit val="months"/>
      </c:dateAx>
      <c:valAx>
        <c:axId val="42173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43904"/>
        <c:crosses val="autoZero"/>
        <c:crossBetween val="between"/>
      </c:valAx>
      <c:valAx>
        <c:axId val="421740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1757504"/>
        <c:crosses val="max"/>
        <c:crossBetween val="between"/>
      </c:valAx>
      <c:dateAx>
        <c:axId val="421757504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21740640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542924</xdr:colOff>
      <xdr:row>1</xdr:row>
      <xdr:rowOff>142875</xdr:rowOff>
    </xdr:from>
    <xdr:to>
      <xdr:col>31</xdr:col>
      <xdr:colOff>219075</xdr:colOff>
      <xdr:row>36</xdr:row>
      <xdr:rowOff>171450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abSelected="1" topLeftCell="K1" workbookViewId="0">
      <selection activeCell="I72" sqref="I72"/>
    </sheetView>
  </sheetViews>
  <sheetFormatPr baseColWidth="10"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80</v>
      </c>
      <c r="H1" t="s">
        <v>81</v>
      </c>
    </row>
    <row r="2" spans="1:8" x14ac:dyDescent="0.25">
      <c r="A2" t="s">
        <v>9</v>
      </c>
      <c r="B2">
        <v>9</v>
      </c>
      <c r="C2">
        <v>0.11111111111111099</v>
      </c>
      <c r="F2" s="1">
        <v>41275</v>
      </c>
      <c r="G2">
        <f>IF(E2="",C2,E2)</f>
        <v>0.11111111111111099</v>
      </c>
      <c r="H2">
        <v>9</v>
      </c>
    </row>
    <row r="3" spans="1:8" x14ac:dyDescent="0.25">
      <c r="A3" t="s">
        <v>8</v>
      </c>
      <c r="B3">
        <v>8</v>
      </c>
      <c r="C3">
        <v>0.125</v>
      </c>
      <c r="F3" s="1">
        <v>41306</v>
      </c>
      <c r="G3">
        <f>IF(E3="",C3,E3)</f>
        <v>0.125</v>
      </c>
      <c r="H3">
        <v>8</v>
      </c>
    </row>
    <row r="4" spans="1:8" x14ac:dyDescent="0.25">
      <c r="A4" t="s">
        <v>12</v>
      </c>
      <c r="B4">
        <v>6</v>
      </c>
      <c r="C4">
        <v>0.33333333333333298</v>
      </c>
      <c r="F4" s="1">
        <v>41334</v>
      </c>
      <c r="G4">
        <f>IF(E4="",C4,E4)</f>
        <v>0.33333333333333298</v>
      </c>
      <c r="H4">
        <v>6</v>
      </c>
    </row>
    <row r="5" spans="1:8" x14ac:dyDescent="0.25">
      <c r="A5" t="s">
        <v>5</v>
      </c>
      <c r="B5">
        <v>13</v>
      </c>
      <c r="C5">
        <v>7.69230769230769E-2</v>
      </c>
      <c r="F5" s="1">
        <v>41365</v>
      </c>
      <c r="G5">
        <f>IF(E5="",C5,E5)</f>
        <v>7.69230769230769E-2</v>
      </c>
      <c r="H5">
        <v>13</v>
      </c>
    </row>
    <row r="6" spans="1:8" x14ac:dyDescent="0.25">
      <c r="A6" t="s">
        <v>13</v>
      </c>
      <c r="B6">
        <v>8</v>
      </c>
      <c r="C6">
        <v>0.375</v>
      </c>
      <c r="F6" s="1">
        <v>41395</v>
      </c>
      <c r="G6">
        <f>IF(E6="",C6,E6)</f>
        <v>0.375</v>
      </c>
      <c r="H6">
        <v>8</v>
      </c>
    </row>
    <row r="7" spans="1:8" x14ac:dyDescent="0.25">
      <c r="A7" t="s">
        <v>11</v>
      </c>
      <c r="B7">
        <v>8</v>
      </c>
      <c r="C7">
        <v>0.25</v>
      </c>
      <c r="F7" s="1">
        <v>41426</v>
      </c>
      <c r="G7">
        <f>IF(E7="",C7,E7)</f>
        <v>0.25</v>
      </c>
      <c r="H7">
        <v>8</v>
      </c>
    </row>
    <row r="8" spans="1:8" x14ac:dyDescent="0.25">
      <c r="A8" t="s">
        <v>10</v>
      </c>
      <c r="B8">
        <v>10</v>
      </c>
      <c r="C8">
        <v>0.1</v>
      </c>
      <c r="F8" s="1">
        <v>41456</v>
      </c>
      <c r="G8">
        <f>IF(E8="",C8,E8)</f>
        <v>0.1</v>
      </c>
      <c r="H8">
        <v>10</v>
      </c>
    </row>
    <row r="9" spans="1:8" x14ac:dyDescent="0.25">
      <c r="A9" t="s">
        <v>6</v>
      </c>
      <c r="B9">
        <v>11</v>
      </c>
      <c r="C9">
        <v>9.0909090909090898E-2</v>
      </c>
      <c r="F9" s="1">
        <v>41487</v>
      </c>
      <c r="G9">
        <f>IF(E9="",C9,E9)</f>
        <v>9.0909090909090898E-2</v>
      </c>
      <c r="H9">
        <v>11</v>
      </c>
    </row>
    <row r="10" spans="1:8" x14ac:dyDescent="0.25">
      <c r="A10" t="s">
        <v>16</v>
      </c>
      <c r="B10">
        <v>1</v>
      </c>
      <c r="C10">
        <v>1</v>
      </c>
      <c r="F10" s="1">
        <v>41518</v>
      </c>
      <c r="G10">
        <f>IF(E10="",C10,E10)</f>
        <v>1</v>
      </c>
      <c r="H10">
        <v>1</v>
      </c>
    </row>
    <row r="11" spans="1:8" x14ac:dyDescent="0.25">
      <c r="A11" t="s">
        <v>15</v>
      </c>
      <c r="B11">
        <v>1</v>
      </c>
      <c r="C11">
        <v>0</v>
      </c>
      <c r="F11" s="1">
        <v>41548</v>
      </c>
      <c r="G11">
        <f>IF(E11="",C11,E11)</f>
        <v>0</v>
      </c>
      <c r="H11">
        <v>1</v>
      </c>
    </row>
    <row r="12" spans="1:8" x14ac:dyDescent="0.25">
      <c r="A12" t="s">
        <v>14</v>
      </c>
      <c r="B12">
        <v>11</v>
      </c>
      <c r="C12">
        <v>0</v>
      </c>
      <c r="F12" s="1">
        <v>41579</v>
      </c>
      <c r="G12">
        <f>IF(E12="",C12,E12)</f>
        <v>0</v>
      </c>
      <c r="H12">
        <v>11</v>
      </c>
    </row>
    <row r="13" spans="1:8" x14ac:dyDescent="0.25">
      <c r="A13" t="s">
        <v>7</v>
      </c>
      <c r="B13">
        <v>8</v>
      </c>
      <c r="C13">
        <v>0</v>
      </c>
      <c r="F13" s="1">
        <v>41609</v>
      </c>
      <c r="G13">
        <f>IF(E13="",C13,E13)</f>
        <v>0</v>
      </c>
      <c r="H13">
        <v>8</v>
      </c>
    </row>
    <row r="14" spans="1:8" x14ac:dyDescent="0.25">
      <c r="A14" t="s">
        <v>21</v>
      </c>
      <c r="B14">
        <v>12</v>
      </c>
      <c r="C14">
        <v>0</v>
      </c>
      <c r="F14" s="1">
        <v>41640</v>
      </c>
      <c r="G14">
        <f>IF(E14="",C14,E14)</f>
        <v>0</v>
      </c>
      <c r="H14">
        <v>12</v>
      </c>
    </row>
    <row r="15" spans="1:8" x14ac:dyDescent="0.25">
      <c r="A15" t="s">
        <v>20</v>
      </c>
      <c r="B15">
        <v>7</v>
      </c>
      <c r="C15">
        <v>0.28571428571428498</v>
      </c>
      <c r="F15" s="1">
        <v>41671</v>
      </c>
      <c r="G15">
        <f>IF(E15="",C15,E15)</f>
        <v>0.28571428571428498</v>
      </c>
      <c r="H15">
        <v>7</v>
      </c>
    </row>
    <row r="16" spans="1:8" x14ac:dyDescent="0.25">
      <c r="A16" t="s">
        <v>24</v>
      </c>
      <c r="B16">
        <v>17</v>
      </c>
      <c r="C16">
        <v>0.11764705882352899</v>
      </c>
      <c r="F16" s="1">
        <v>41699</v>
      </c>
      <c r="G16">
        <f>IF(E16="",C16,E16)</f>
        <v>0.11764705882352899</v>
      </c>
      <c r="H16">
        <v>17</v>
      </c>
    </row>
    <row r="17" spans="1:8" x14ac:dyDescent="0.25">
      <c r="A17" t="s">
        <v>17</v>
      </c>
      <c r="B17">
        <v>8</v>
      </c>
      <c r="C17">
        <v>0.25</v>
      </c>
      <c r="F17" s="1">
        <v>41730</v>
      </c>
      <c r="G17">
        <f>IF(E17="",C17,E17)</f>
        <v>0.25</v>
      </c>
      <c r="H17">
        <v>8</v>
      </c>
    </row>
    <row r="18" spans="1:8" x14ac:dyDescent="0.25">
      <c r="A18" t="s">
        <v>25</v>
      </c>
      <c r="B18">
        <v>11</v>
      </c>
      <c r="C18">
        <v>0.27272727272727199</v>
      </c>
      <c r="F18" s="1">
        <v>41760</v>
      </c>
      <c r="G18">
        <f>IF(E18="",C18,E18)</f>
        <v>0.27272727272727199</v>
      </c>
      <c r="H18">
        <v>11</v>
      </c>
    </row>
    <row r="19" spans="1:8" x14ac:dyDescent="0.25">
      <c r="A19" t="s">
        <v>23</v>
      </c>
      <c r="B19">
        <v>10</v>
      </c>
      <c r="C19">
        <v>0</v>
      </c>
      <c r="F19" s="1">
        <v>41791</v>
      </c>
      <c r="G19">
        <f>IF(E19="",C19,E19)</f>
        <v>0</v>
      </c>
      <c r="H19">
        <v>10</v>
      </c>
    </row>
    <row r="20" spans="1:8" x14ac:dyDescent="0.25">
      <c r="A20" t="s">
        <v>22</v>
      </c>
      <c r="B20">
        <v>1</v>
      </c>
      <c r="C20">
        <v>0</v>
      </c>
      <c r="F20" s="1">
        <v>41821</v>
      </c>
      <c r="G20">
        <f>IF(E20="",C20,E20)</f>
        <v>0</v>
      </c>
      <c r="H20">
        <v>1</v>
      </c>
    </row>
    <row r="21" spans="1:8" x14ac:dyDescent="0.25">
      <c r="A21" t="s">
        <v>18</v>
      </c>
      <c r="B21">
        <v>9</v>
      </c>
      <c r="C21">
        <v>0.22222222222222199</v>
      </c>
      <c r="F21" s="1">
        <v>41852</v>
      </c>
      <c r="G21">
        <f>IF(E21="",C21,E21)</f>
        <v>0.22222222222222199</v>
      </c>
      <c r="H21">
        <v>9</v>
      </c>
    </row>
    <row r="22" spans="1:8" x14ac:dyDescent="0.25">
      <c r="A22" t="s">
        <v>28</v>
      </c>
      <c r="B22">
        <v>3</v>
      </c>
      <c r="C22">
        <v>0.66666666666666596</v>
      </c>
      <c r="F22" s="1">
        <v>41883</v>
      </c>
      <c r="G22">
        <f>IF(E22="",C22,E22)</f>
        <v>0.66666666666666596</v>
      </c>
      <c r="H22">
        <v>3</v>
      </c>
    </row>
    <row r="23" spans="1:8" x14ac:dyDescent="0.25">
      <c r="A23" t="s">
        <v>27</v>
      </c>
      <c r="B23">
        <v>13</v>
      </c>
      <c r="C23">
        <v>7.69230769230769E-2</v>
      </c>
      <c r="F23" s="1">
        <v>41913</v>
      </c>
      <c r="G23">
        <f>IF(E23="",C23,E23)</f>
        <v>7.69230769230769E-2</v>
      </c>
      <c r="H23">
        <v>13</v>
      </c>
    </row>
    <row r="24" spans="1:8" x14ac:dyDescent="0.25">
      <c r="A24" t="s">
        <v>26</v>
      </c>
      <c r="B24">
        <v>27</v>
      </c>
      <c r="C24">
        <v>0.148148148148148</v>
      </c>
      <c r="F24" s="1">
        <v>41944</v>
      </c>
      <c r="G24">
        <f>IF(E24="",C24,E24)</f>
        <v>0.148148148148148</v>
      </c>
      <c r="H24">
        <v>27</v>
      </c>
    </row>
    <row r="25" spans="1:8" x14ac:dyDescent="0.25">
      <c r="A25" t="s">
        <v>19</v>
      </c>
      <c r="B25">
        <v>36</v>
      </c>
      <c r="C25">
        <v>0.16666666666666599</v>
      </c>
      <c r="F25" s="1">
        <v>41974</v>
      </c>
      <c r="G25">
        <f>IF(E25="",C25,E25)</f>
        <v>0.16666666666666599</v>
      </c>
      <c r="H25">
        <v>36</v>
      </c>
    </row>
    <row r="26" spans="1:8" x14ac:dyDescent="0.25">
      <c r="A26" t="s">
        <v>33</v>
      </c>
      <c r="B26">
        <v>34</v>
      </c>
      <c r="C26">
        <v>0.20588235294117599</v>
      </c>
      <c r="F26" s="1">
        <v>42005</v>
      </c>
      <c r="G26">
        <f>IF(E26="",C26,E26)</f>
        <v>0.20588235294117599</v>
      </c>
      <c r="H26">
        <v>34</v>
      </c>
    </row>
    <row r="27" spans="1:8" x14ac:dyDescent="0.25">
      <c r="A27" t="s">
        <v>32</v>
      </c>
      <c r="B27">
        <v>31</v>
      </c>
      <c r="C27">
        <v>0.16129032258064499</v>
      </c>
      <c r="F27" s="1">
        <v>42036</v>
      </c>
      <c r="G27">
        <f>IF(E27="",C27,E27)</f>
        <v>0.16129032258064499</v>
      </c>
      <c r="H27">
        <v>31</v>
      </c>
    </row>
    <row r="28" spans="1:8" x14ac:dyDescent="0.25">
      <c r="A28" t="s">
        <v>36</v>
      </c>
      <c r="B28">
        <v>12</v>
      </c>
      <c r="C28">
        <v>0.25</v>
      </c>
      <c r="F28" s="1">
        <v>42064</v>
      </c>
      <c r="G28">
        <f>IF(E28="",C28,E28)</f>
        <v>0.25</v>
      </c>
      <c r="H28">
        <v>12</v>
      </c>
    </row>
    <row r="29" spans="1:8" x14ac:dyDescent="0.25">
      <c r="A29" t="s">
        <v>29</v>
      </c>
      <c r="B29">
        <v>21</v>
      </c>
      <c r="C29">
        <v>0.19047619047618999</v>
      </c>
      <c r="F29" s="1">
        <v>42095</v>
      </c>
      <c r="G29">
        <f>IF(E29="",C29,E29)</f>
        <v>0.19047619047618999</v>
      </c>
      <c r="H29">
        <v>21</v>
      </c>
    </row>
    <row r="30" spans="1:8" x14ac:dyDescent="0.25">
      <c r="A30" t="s">
        <v>37</v>
      </c>
      <c r="B30">
        <v>26</v>
      </c>
      <c r="C30">
        <v>0.15384615384615299</v>
      </c>
      <c r="F30" s="1">
        <v>42125</v>
      </c>
      <c r="G30">
        <f>IF(E30="",C30,E30)</f>
        <v>0.15384615384615299</v>
      </c>
      <c r="H30">
        <v>26</v>
      </c>
    </row>
    <row r="31" spans="1:8" x14ac:dyDescent="0.25">
      <c r="A31" t="s">
        <v>35</v>
      </c>
      <c r="B31">
        <v>38</v>
      </c>
      <c r="C31">
        <v>7.8947368421052599E-2</v>
      </c>
      <c r="F31" s="1">
        <v>42156</v>
      </c>
      <c r="G31">
        <f>IF(E31="",C31,E31)</f>
        <v>7.8947368421052599E-2</v>
      </c>
      <c r="H31">
        <v>38</v>
      </c>
    </row>
    <row r="32" spans="1:8" x14ac:dyDescent="0.25">
      <c r="A32" t="s">
        <v>34</v>
      </c>
      <c r="B32">
        <v>40</v>
      </c>
      <c r="C32">
        <v>0.15</v>
      </c>
      <c r="F32" s="1">
        <v>42186</v>
      </c>
      <c r="G32">
        <f>IF(E32="",C32,E32)</f>
        <v>0.15</v>
      </c>
      <c r="H32">
        <v>40</v>
      </c>
    </row>
    <row r="33" spans="1:8" x14ac:dyDescent="0.25">
      <c r="A33" t="s">
        <v>30</v>
      </c>
      <c r="B33">
        <v>70</v>
      </c>
      <c r="C33">
        <v>8.5714285714285701E-2</v>
      </c>
      <c r="F33" s="1">
        <v>42217</v>
      </c>
      <c r="G33">
        <f>IF(E33="",C33,E33)</f>
        <v>8.5714285714285701E-2</v>
      </c>
      <c r="H33">
        <v>70</v>
      </c>
    </row>
    <row r="34" spans="1:8" x14ac:dyDescent="0.25">
      <c r="A34" t="s">
        <v>40</v>
      </c>
      <c r="B34">
        <v>69</v>
      </c>
      <c r="C34">
        <v>5.7971014492753603E-2</v>
      </c>
      <c r="F34" s="1">
        <v>42248</v>
      </c>
      <c r="G34">
        <f>IF(E34="",C34,E34)</f>
        <v>5.7971014492753603E-2</v>
      </c>
      <c r="H34">
        <v>69</v>
      </c>
    </row>
    <row r="35" spans="1:8" x14ac:dyDescent="0.25">
      <c r="A35" t="s">
        <v>39</v>
      </c>
      <c r="B35">
        <v>48</v>
      </c>
      <c r="C35">
        <v>0.14583333333333301</v>
      </c>
      <c r="F35" s="1">
        <v>42278</v>
      </c>
      <c r="G35">
        <f>IF(E35="",C35,E35)</f>
        <v>0.14583333333333301</v>
      </c>
      <c r="H35">
        <v>48</v>
      </c>
    </row>
    <row r="36" spans="1:8" x14ac:dyDescent="0.25">
      <c r="A36" t="s">
        <v>38</v>
      </c>
      <c r="B36">
        <v>60</v>
      </c>
      <c r="C36">
        <v>8.3333333333333301E-2</v>
      </c>
      <c r="F36" s="1">
        <v>42309</v>
      </c>
      <c r="G36">
        <f>IF(E36="",C36,E36)</f>
        <v>8.3333333333333301E-2</v>
      </c>
      <c r="H36">
        <v>60</v>
      </c>
    </row>
    <row r="37" spans="1:8" x14ac:dyDescent="0.25">
      <c r="A37" t="s">
        <v>31</v>
      </c>
      <c r="B37">
        <v>45</v>
      </c>
      <c r="C37">
        <v>4.4444444444444398E-2</v>
      </c>
      <c r="F37" s="1">
        <v>42339</v>
      </c>
      <c r="G37">
        <f>IF(E37="",C37,E37)</f>
        <v>4.4444444444444398E-2</v>
      </c>
      <c r="H37">
        <v>45</v>
      </c>
    </row>
    <row r="38" spans="1:8" x14ac:dyDescent="0.25">
      <c r="A38" t="s">
        <v>45</v>
      </c>
      <c r="B38">
        <v>75</v>
      </c>
      <c r="C38">
        <v>2.6666666666666599E-2</v>
      </c>
      <c r="F38" s="1">
        <v>42370</v>
      </c>
      <c r="G38">
        <f>IF(E38="",C38,E38)</f>
        <v>2.6666666666666599E-2</v>
      </c>
      <c r="H38">
        <v>75</v>
      </c>
    </row>
    <row r="39" spans="1:8" x14ac:dyDescent="0.25">
      <c r="A39" t="s">
        <v>44</v>
      </c>
      <c r="B39">
        <v>74</v>
      </c>
      <c r="C39">
        <v>0.14864864864864799</v>
      </c>
      <c r="F39" s="1">
        <v>42401</v>
      </c>
      <c r="G39">
        <f>IF(E39="",C39,E39)</f>
        <v>0.14864864864864799</v>
      </c>
      <c r="H39">
        <v>74</v>
      </c>
    </row>
    <row r="40" spans="1:8" x14ac:dyDescent="0.25">
      <c r="A40" t="s">
        <v>48</v>
      </c>
      <c r="B40">
        <v>89</v>
      </c>
      <c r="C40">
        <v>0.101123595505617</v>
      </c>
      <c r="F40" s="1">
        <v>42430</v>
      </c>
      <c r="G40">
        <f>IF(E40="",C40,E40)</f>
        <v>0.101123595505617</v>
      </c>
      <c r="H40">
        <v>89</v>
      </c>
    </row>
    <row r="41" spans="1:8" x14ac:dyDescent="0.25">
      <c r="A41" t="s">
        <v>41</v>
      </c>
      <c r="B41">
        <v>81</v>
      </c>
      <c r="C41">
        <v>0.13580246913580199</v>
      </c>
      <c r="F41" s="1">
        <v>42461</v>
      </c>
      <c r="G41">
        <f>IF(E41="",C41,E41)</f>
        <v>0.13580246913580199</v>
      </c>
      <c r="H41">
        <v>81</v>
      </c>
    </row>
    <row r="42" spans="1:8" x14ac:dyDescent="0.25">
      <c r="A42" t="s">
        <v>49</v>
      </c>
      <c r="B42">
        <v>71</v>
      </c>
      <c r="C42">
        <v>0.183098591549295</v>
      </c>
      <c r="F42" s="1">
        <v>42491</v>
      </c>
      <c r="G42">
        <f>IF(E42="",C42,E42)</f>
        <v>0.183098591549295</v>
      </c>
      <c r="H42">
        <v>71</v>
      </c>
    </row>
    <row r="43" spans="1:8" x14ac:dyDescent="0.25">
      <c r="A43" t="s">
        <v>47</v>
      </c>
      <c r="B43">
        <v>103</v>
      </c>
      <c r="C43">
        <v>0.17475728155339801</v>
      </c>
      <c r="F43" s="1">
        <v>42522</v>
      </c>
      <c r="G43">
        <f>IF(E43="",C43,E43)</f>
        <v>0.17475728155339801</v>
      </c>
      <c r="H43">
        <v>103</v>
      </c>
    </row>
    <row r="44" spans="1:8" x14ac:dyDescent="0.25">
      <c r="A44" t="s">
        <v>46</v>
      </c>
      <c r="B44">
        <v>64</v>
      </c>
      <c r="C44">
        <v>0.3125</v>
      </c>
      <c r="F44" s="1">
        <v>42552</v>
      </c>
      <c r="G44">
        <f>IF(E44="",C44,E44)</f>
        <v>0.3125</v>
      </c>
      <c r="H44">
        <v>64</v>
      </c>
    </row>
    <row r="45" spans="1:8" x14ac:dyDescent="0.25">
      <c r="A45" t="s">
        <v>42</v>
      </c>
      <c r="B45">
        <v>119</v>
      </c>
      <c r="C45">
        <v>0.218487394957983</v>
      </c>
      <c r="F45" s="1">
        <v>42583</v>
      </c>
      <c r="G45">
        <f>IF(E45="",C45,E45)</f>
        <v>0.218487394957983</v>
      </c>
      <c r="H45">
        <v>119</v>
      </c>
    </row>
    <row r="46" spans="1:8" x14ac:dyDescent="0.25">
      <c r="A46" t="s">
        <v>52</v>
      </c>
      <c r="B46">
        <v>152</v>
      </c>
      <c r="C46">
        <v>0.23684210526315699</v>
      </c>
      <c r="F46" s="1">
        <v>42614</v>
      </c>
      <c r="G46">
        <f>IF(E46="",C46,E46)</f>
        <v>0.23684210526315699</v>
      </c>
      <c r="H46">
        <v>152</v>
      </c>
    </row>
    <row r="47" spans="1:8" x14ac:dyDescent="0.25">
      <c r="A47" t="s">
        <v>51</v>
      </c>
      <c r="B47">
        <v>96</v>
      </c>
      <c r="C47">
        <v>0.27083333333333298</v>
      </c>
      <c r="F47" s="1">
        <v>42644</v>
      </c>
      <c r="G47">
        <f>IF(E47="",C47,E47)</f>
        <v>0.27083333333333298</v>
      </c>
      <c r="H47">
        <v>96</v>
      </c>
    </row>
    <row r="48" spans="1:8" x14ac:dyDescent="0.25">
      <c r="A48" t="s">
        <v>50</v>
      </c>
      <c r="B48">
        <v>90</v>
      </c>
      <c r="C48">
        <v>0.22222222222222199</v>
      </c>
      <c r="F48" s="1">
        <v>42675</v>
      </c>
      <c r="G48">
        <f>IF(E48="",C48,E48)</f>
        <v>0.22222222222222199</v>
      </c>
      <c r="H48">
        <v>90</v>
      </c>
    </row>
    <row r="49" spans="1:9" x14ac:dyDescent="0.25">
      <c r="A49" t="s">
        <v>43</v>
      </c>
      <c r="B49">
        <v>90</v>
      </c>
      <c r="C49">
        <v>0.22222222222222199</v>
      </c>
      <c r="F49" s="1">
        <v>42705</v>
      </c>
      <c r="G49">
        <f>IF(E49="",C49,E49)</f>
        <v>0.22222222222222199</v>
      </c>
      <c r="H49">
        <v>90</v>
      </c>
    </row>
    <row r="50" spans="1:9" x14ac:dyDescent="0.25">
      <c r="A50" t="s">
        <v>57</v>
      </c>
      <c r="B50">
        <v>85</v>
      </c>
      <c r="C50">
        <v>0.223529411764705</v>
      </c>
      <c r="F50" s="1">
        <v>42736</v>
      </c>
      <c r="G50">
        <f>IF(E50="",C50,E50)</f>
        <v>0.223529411764705</v>
      </c>
      <c r="H50">
        <v>85</v>
      </c>
    </row>
    <row r="51" spans="1:9" x14ac:dyDescent="0.25">
      <c r="A51" t="s">
        <v>56</v>
      </c>
      <c r="B51">
        <v>64</v>
      </c>
      <c r="C51">
        <v>0.3125</v>
      </c>
      <c r="F51" s="1">
        <v>42767</v>
      </c>
      <c r="G51">
        <f>IF(E51="",C51,E51)</f>
        <v>0.3125</v>
      </c>
      <c r="H51">
        <v>64</v>
      </c>
    </row>
    <row r="52" spans="1:9" x14ac:dyDescent="0.25">
      <c r="A52" t="s">
        <v>60</v>
      </c>
      <c r="B52">
        <v>89</v>
      </c>
      <c r="C52">
        <v>0.19101123595505601</v>
      </c>
      <c r="F52" s="1">
        <v>42795</v>
      </c>
      <c r="G52">
        <f>IF(E52="",C52,E52)</f>
        <v>0.19101123595505601</v>
      </c>
      <c r="H52">
        <v>89</v>
      </c>
    </row>
    <row r="53" spans="1:9" x14ac:dyDescent="0.25">
      <c r="A53" t="s">
        <v>53</v>
      </c>
      <c r="B53">
        <v>61</v>
      </c>
      <c r="C53">
        <v>0.18032786885245899</v>
      </c>
      <c r="F53" s="1">
        <v>42826</v>
      </c>
      <c r="G53">
        <f>IF(E53="",C53,E53)</f>
        <v>0.18032786885245899</v>
      </c>
      <c r="H53">
        <v>61</v>
      </c>
    </row>
    <row r="54" spans="1:9" x14ac:dyDescent="0.25">
      <c r="A54" t="s">
        <v>61</v>
      </c>
      <c r="B54">
        <v>64</v>
      </c>
      <c r="C54">
        <v>0.25</v>
      </c>
      <c r="F54" s="1">
        <v>42856</v>
      </c>
      <c r="G54">
        <f>IF(E54="",C54,E54)</f>
        <v>0.25</v>
      </c>
      <c r="H54">
        <v>64</v>
      </c>
    </row>
    <row r="55" spans="1:9" x14ac:dyDescent="0.25">
      <c r="A55" t="s">
        <v>59</v>
      </c>
      <c r="B55">
        <v>60</v>
      </c>
      <c r="C55">
        <v>0.28333333333333299</v>
      </c>
      <c r="F55" s="1">
        <v>42887</v>
      </c>
      <c r="G55">
        <f>IF(E55="",C55,E55)</f>
        <v>0.28333333333333299</v>
      </c>
      <c r="H55">
        <v>60</v>
      </c>
    </row>
    <row r="56" spans="1:9" x14ac:dyDescent="0.25">
      <c r="A56" t="s">
        <v>58</v>
      </c>
      <c r="B56">
        <v>56</v>
      </c>
      <c r="C56">
        <v>0.23214285714285701</v>
      </c>
      <c r="F56" s="1">
        <v>42917</v>
      </c>
      <c r="G56">
        <f>IF(E56="",C56,E56)</f>
        <v>0.23214285714285701</v>
      </c>
      <c r="H56">
        <v>56</v>
      </c>
    </row>
    <row r="57" spans="1:9" x14ac:dyDescent="0.25">
      <c r="A57" t="s">
        <v>54</v>
      </c>
      <c r="B57">
        <v>83</v>
      </c>
      <c r="C57">
        <v>0.21686746987951799</v>
      </c>
      <c r="F57" s="1">
        <v>42948</v>
      </c>
      <c r="G57">
        <f>IF(E57="",C57,E57)</f>
        <v>0.21686746987951799</v>
      </c>
      <c r="H57">
        <v>83</v>
      </c>
    </row>
    <row r="58" spans="1:9" x14ac:dyDescent="0.25">
      <c r="A58" t="s">
        <v>64</v>
      </c>
      <c r="B58">
        <v>47</v>
      </c>
      <c r="C58">
        <v>0.19148936170212699</v>
      </c>
      <c r="F58" s="1">
        <v>42979</v>
      </c>
      <c r="G58">
        <f>IF(E58="",C58,E58)</f>
        <v>0.19148936170212699</v>
      </c>
      <c r="H58">
        <v>47</v>
      </c>
    </row>
    <row r="59" spans="1:9" x14ac:dyDescent="0.25">
      <c r="A59" t="s">
        <v>63</v>
      </c>
      <c r="B59">
        <v>62</v>
      </c>
      <c r="C59">
        <v>0.14516129032257999</v>
      </c>
      <c r="F59" s="1">
        <v>43009</v>
      </c>
      <c r="G59">
        <f>IF(E59="",C59,E59)</f>
        <v>0.14516129032257999</v>
      </c>
      <c r="H59">
        <v>62</v>
      </c>
    </row>
    <row r="60" spans="1:9" x14ac:dyDescent="0.25">
      <c r="A60" t="s">
        <v>62</v>
      </c>
      <c r="B60">
        <v>39</v>
      </c>
      <c r="C60">
        <v>0.256410256410256</v>
      </c>
      <c r="F60" s="1">
        <v>43040</v>
      </c>
      <c r="G60">
        <f>IF(E60="",C60,E60)</f>
        <v>0.256410256410256</v>
      </c>
      <c r="H60">
        <v>39</v>
      </c>
    </row>
    <row r="61" spans="1:9" x14ac:dyDescent="0.25">
      <c r="A61" t="s">
        <v>55</v>
      </c>
      <c r="B61">
        <v>52</v>
      </c>
      <c r="C61">
        <v>0.115384615384615</v>
      </c>
      <c r="F61" s="1">
        <v>43070</v>
      </c>
      <c r="G61">
        <f>IF(E61="",C61,E61)</f>
        <v>0.115384615384615</v>
      </c>
      <c r="H61">
        <v>52</v>
      </c>
    </row>
    <row r="62" spans="1:9" x14ac:dyDescent="0.25">
      <c r="A62" t="s">
        <v>66</v>
      </c>
      <c r="B62">
        <v>64</v>
      </c>
      <c r="C62">
        <v>0.28125</v>
      </c>
      <c r="F62" s="1">
        <v>43101</v>
      </c>
      <c r="G62">
        <f>IF(E62="",C62,E62)</f>
        <v>0.28125</v>
      </c>
      <c r="H62">
        <v>64</v>
      </c>
    </row>
    <row r="63" spans="1:9" x14ac:dyDescent="0.25">
      <c r="A63" t="s">
        <v>65</v>
      </c>
      <c r="B63">
        <v>79</v>
      </c>
      <c r="C63">
        <v>0.139240506329113</v>
      </c>
      <c r="F63" s="1">
        <v>43132</v>
      </c>
      <c r="G63">
        <f>IF(E63="",C63,E63)</f>
        <v>0.139240506329113</v>
      </c>
      <c r="H63" s="5">
        <v>79</v>
      </c>
      <c r="I63" s="4">
        <f>SUMPRODUCT(G2:G63,H2:H63)/SUM(H2:H63)</f>
        <v>0.18138858596873836</v>
      </c>
    </row>
    <row r="64" spans="1:9" x14ac:dyDescent="0.25">
      <c r="A64" t="s">
        <v>72</v>
      </c>
      <c r="D64">
        <v>99</v>
      </c>
      <c r="E64">
        <v>0.19191919191919099</v>
      </c>
      <c r="F64" s="2">
        <v>43160</v>
      </c>
      <c r="G64">
        <f>IF(E64="",C64,E64)</f>
        <v>0.19191919191919099</v>
      </c>
      <c r="H64">
        <v>99</v>
      </c>
      <c r="I64" s="4">
        <f>SUMPRODUCT(G64:G76,H64:H76)/SUM(H64:H76)</f>
        <v>0.13577981651376114</v>
      </c>
    </row>
    <row r="65" spans="1:9" x14ac:dyDescent="0.25">
      <c r="A65" t="s">
        <v>67</v>
      </c>
      <c r="D65">
        <v>80</v>
      </c>
      <c r="E65">
        <v>0.1875</v>
      </c>
      <c r="F65" s="1">
        <v>43191</v>
      </c>
      <c r="G65">
        <f>IF(E65="",C65,E65)</f>
        <v>0.1875</v>
      </c>
      <c r="H65">
        <v>80</v>
      </c>
    </row>
    <row r="66" spans="1:9" x14ac:dyDescent="0.25">
      <c r="A66" t="s">
        <v>73</v>
      </c>
      <c r="D66">
        <v>75</v>
      </c>
      <c r="E66">
        <v>0.16</v>
      </c>
      <c r="F66" s="1">
        <v>43221</v>
      </c>
      <c r="G66">
        <f>IF(E66="",C66,E66)</f>
        <v>0.16</v>
      </c>
      <c r="H66">
        <v>75</v>
      </c>
    </row>
    <row r="67" spans="1:9" x14ac:dyDescent="0.25">
      <c r="A67" t="s">
        <v>71</v>
      </c>
      <c r="D67">
        <v>99</v>
      </c>
      <c r="E67">
        <v>0.18181818181818099</v>
      </c>
      <c r="F67" s="1">
        <v>43252</v>
      </c>
      <c r="G67">
        <f>IF(E67="",C67,E67)</f>
        <v>0.18181818181818099</v>
      </c>
      <c r="H67">
        <v>99</v>
      </c>
    </row>
    <row r="68" spans="1:9" x14ac:dyDescent="0.25">
      <c r="A68" t="s">
        <v>70</v>
      </c>
      <c r="D68">
        <v>86</v>
      </c>
      <c r="E68">
        <v>0.15116279069767399</v>
      </c>
      <c r="F68" s="1">
        <v>43282</v>
      </c>
      <c r="G68">
        <f>IF(E68="",C68,E68)</f>
        <v>0.15116279069767399</v>
      </c>
      <c r="H68">
        <v>86</v>
      </c>
    </row>
    <row r="69" spans="1:9" x14ac:dyDescent="0.25">
      <c r="A69" t="s">
        <v>68</v>
      </c>
      <c r="D69">
        <v>90</v>
      </c>
      <c r="E69">
        <v>0.188888888888888</v>
      </c>
      <c r="F69" s="1">
        <v>43313</v>
      </c>
      <c r="G69">
        <f>IF(E69="",C69,E69)</f>
        <v>0.188888888888888</v>
      </c>
      <c r="H69">
        <v>90</v>
      </c>
    </row>
    <row r="70" spans="1:9" x14ac:dyDescent="0.25">
      <c r="A70" t="s">
        <v>76</v>
      </c>
      <c r="D70">
        <v>82</v>
      </c>
      <c r="E70">
        <v>0.146341463414634</v>
      </c>
      <c r="F70" s="1">
        <v>43344</v>
      </c>
      <c r="G70">
        <f>IF(E70="",C70,E70)</f>
        <v>0.146341463414634</v>
      </c>
      <c r="H70">
        <v>82</v>
      </c>
    </row>
    <row r="71" spans="1:9" x14ac:dyDescent="0.25">
      <c r="A71" t="s">
        <v>75</v>
      </c>
      <c r="D71">
        <v>76</v>
      </c>
      <c r="E71">
        <v>0.157894736842105</v>
      </c>
      <c r="F71" s="1">
        <v>43374</v>
      </c>
      <c r="G71">
        <f>IF(E71="",C71,E71)</f>
        <v>0.157894736842105</v>
      </c>
      <c r="H71">
        <v>76</v>
      </c>
    </row>
    <row r="72" spans="1:9" x14ac:dyDescent="0.25">
      <c r="A72" t="s">
        <v>74</v>
      </c>
      <c r="D72">
        <v>83</v>
      </c>
      <c r="E72">
        <v>7.2289156626505993E-2</v>
      </c>
      <c r="F72" s="1">
        <v>43405</v>
      </c>
      <c r="G72">
        <f>IF(E72="",C72,E72)</f>
        <v>7.2289156626505993E-2</v>
      </c>
      <c r="H72">
        <v>83</v>
      </c>
      <c r="I72" s="3">
        <f>SUM(H72:H76)/SUM(H2:H76)</f>
        <v>0.10492059359541786</v>
      </c>
    </row>
    <row r="73" spans="1:9" x14ac:dyDescent="0.25">
      <c r="A73" t="s">
        <v>69</v>
      </c>
      <c r="D73">
        <v>55</v>
      </c>
      <c r="E73">
        <v>7.2727272727272696E-2</v>
      </c>
      <c r="F73" s="1">
        <v>43435</v>
      </c>
      <c r="G73">
        <f>IF(E73="",C73,E73)</f>
        <v>7.2727272727272696E-2</v>
      </c>
      <c r="H73">
        <v>55</v>
      </c>
    </row>
    <row r="74" spans="1:9" x14ac:dyDescent="0.25">
      <c r="A74" t="s">
        <v>78</v>
      </c>
      <c r="D74">
        <v>79</v>
      </c>
      <c r="E74">
        <v>8.8607594936708806E-2</v>
      </c>
      <c r="F74" s="1">
        <v>43466</v>
      </c>
      <c r="G74">
        <f>IF(E74="",C74,E74)</f>
        <v>8.8607594936708806E-2</v>
      </c>
      <c r="H74">
        <v>79</v>
      </c>
    </row>
    <row r="75" spans="1:9" x14ac:dyDescent="0.25">
      <c r="A75" t="s">
        <v>77</v>
      </c>
      <c r="D75">
        <v>82</v>
      </c>
      <c r="E75">
        <v>7.3170731707316999E-2</v>
      </c>
      <c r="F75" s="1">
        <v>43497</v>
      </c>
      <c r="G75">
        <f>IF(E75="",C75,E75)</f>
        <v>7.3170731707316999E-2</v>
      </c>
      <c r="H75">
        <v>82</v>
      </c>
    </row>
    <row r="76" spans="1:9" x14ac:dyDescent="0.25">
      <c r="A76" t="s">
        <v>79</v>
      </c>
      <c r="D76">
        <v>104</v>
      </c>
      <c r="E76">
        <v>6.7307692307692304E-2</v>
      </c>
      <c r="F76" s="1">
        <v>43525</v>
      </c>
      <c r="G76">
        <f>IF(E76="",C76,E76)</f>
        <v>6.7307692307692304E-2</v>
      </c>
      <c r="H76">
        <v>104</v>
      </c>
    </row>
  </sheetData>
  <autoFilter ref="A1:H76">
    <sortState ref="A2:H76">
      <sortCondition ref="F1:F76"/>
    </sortState>
  </autoFilter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train_test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Usuario-Acceso</dc:creator>
  <cp:lastModifiedBy>Usuario-Acceso</cp:lastModifiedBy>
  <dcterms:created xsi:type="dcterms:W3CDTF">2021-08-17T23:56:11Z</dcterms:created>
  <dcterms:modified xsi:type="dcterms:W3CDTF">2021-08-17T23:56:11Z</dcterms:modified>
</cp:coreProperties>
</file>