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ngiordano_ksu_edu/Documents/KSU Wheat shared files/KSU-WHEAT-APP-main-3/"/>
    </mc:Choice>
  </mc:AlternateContent>
  <xr:revisionPtr revIDLastSave="18" documentId="11_4099D2E901DF4E0F7AA293991A645A5E6CCAC7ED" xr6:coauthVersionLast="47" xr6:coauthVersionMax="47" xr10:uidLastSave="{F7E989EC-F6D2-3441-9455-3143E2C1C83E}"/>
  <bookViews>
    <workbookView xWindow="0" yWindow="0" windowWidth="28800" windowHeight="18000" xr2:uid="{00000000-000D-0000-FFFF-FFFF00000000}"/>
  </bookViews>
  <sheets>
    <sheet name="LABELS_INPUT" sheetId="1" r:id="rId1"/>
    <sheet name="Trials And Locations" sheetId="2" r:id="rId2"/>
  </sheets>
  <definedNames>
    <definedName name="_xlnm._FilterDatabase" localSheetId="0" hidden="1">LABELS_INPUT!$A$1:$J$110</definedName>
    <definedName name="_xlnm._FilterDatabase" localSheetId="1" hidden="1">'Trials And Locations'!$D$1:$E$1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0" i="1" l="1"/>
  <c r="I110" i="1"/>
  <c r="D109" i="1"/>
  <c r="F109" i="1"/>
  <c r="I109" i="1"/>
  <c r="D108" i="1" l="1"/>
  <c r="F108" i="1"/>
  <c r="I108" i="1"/>
  <c r="D107" i="1"/>
  <c r="F107" i="1"/>
  <c r="I107" i="1"/>
  <c r="D106" i="1"/>
  <c r="F106" i="1"/>
  <c r="I106" i="1"/>
  <c r="D105" i="1"/>
  <c r="F105" i="1"/>
  <c r="I105" i="1"/>
  <c r="D104" i="1"/>
  <c r="F104" i="1"/>
  <c r="I104" i="1"/>
  <c r="D103" i="1"/>
  <c r="F103" i="1"/>
  <c r="I103" i="1"/>
  <c r="D102" i="1"/>
  <c r="F102" i="1"/>
  <c r="I102" i="1"/>
  <c r="D101" i="1"/>
  <c r="F101" i="1"/>
  <c r="I101" i="1"/>
  <c r="D100" i="1"/>
  <c r="F100" i="1"/>
  <c r="I100" i="1"/>
  <c r="D99" i="1"/>
  <c r="F99" i="1"/>
  <c r="I99" i="1"/>
  <c r="D77" i="1"/>
  <c r="F77" i="1"/>
  <c r="I77" i="1"/>
  <c r="D64" i="1"/>
  <c r="F64" i="1"/>
  <c r="I64" i="1"/>
  <c r="D76" i="1"/>
  <c r="F76" i="1"/>
  <c r="I76" i="1"/>
  <c r="D68" i="1"/>
  <c r="F68" i="1"/>
  <c r="I68" i="1"/>
  <c r="D67" i="1"/>
  <c r="F67" i="1"/>
  <c r="I67" i="1"/>
  <c r="D92" i="1"/>
  <c r="F92" i="1"/>
  <c r="I92" i="1"/>
  <c r="D29" i="1"/>
  <c r="F29" i="1"/>
  <c r="I29" i="1"/>
  <c r="D28" i="1"/>
  <c r="F28" i="1"/>
  <c r="I28" i="1"/>
  <c r="D8" i="1"/>
  <c r="F8" i="1"/>
  <c r="I8" i="1"/>
  <c r="D26" i="1"/>
  <c r="F26" i="1"/>
  <c r="I26" i="1"/>
  <c r="D25" i="1"/>
  <c r="F25" i="1"/>
  <c r="I25" i="1"/>
  <c r="D53" i="1"/>
  <c r="F53" i="1"/>
  <c r="I53" i="1"/>
  <c r="D52" i="1"/>
  <c r="F52" i="1"/>
  <c r="I52" i="1"/>
  <c r="D12" i="1"/>
  <c r="F12" i="1"/>
  <c r="I12" i="1"/>
  <c r="D50" i="1"/>
  <c r="F50" i="1"/>
  <c r="I50" i="1"/>
  <c r="D49" i="1"/>
  <c r="F49" i="1"/>
  <c r="I49" i="1"/>
  <c r="D62" i="1"/>
  <c r="F62" i="1"/>
  <c r="I62" i="1"/>
  <c r="D61" i="1"/>
  <c r="F61" i="1"/>
  <c r="I61" i="1"/>
  <c r="D60" i="1"/>
  <c r="F60" i="1"/>
  <c r="I60" i="1"/>
  <c r="D59" i="1"/>
  <c r="F59" i="1"/>
  <c r="I59" i="1"/>
  <c r="D58" i="1"/>
  <c r="F58" i="1"/>
  <c r="I58" i="1"/>
  <c r="D57" i="1"/>
  <c r="F57" i="1"/>
  <c r="I57" i="1"/>
  <c r="D14" i="1"/>
  <c r="F14" i="1"/>
  <c r="I14" i="1"/>
  <c r="D41" i="1"/>
  <c r="F41" i="1"/>
  <c r="I41" i="1"/>
  <c r="D40" i="1"/>
  <c r="F40" i="1"/>
  <c r="I40" i="1"/>
  <c r="D39" i="1"/>
  <c r="F39" i="1"/>
  <c r="I39" i="1"/>
  <c r="D46" i="1"/>
  <c r="F46" i="1"/>
  <c r="I46" i="1"/>
  <c r="D45" i="1"/>
  <c r="F45" i="1"/>
  <c r="I45" i="1"/>
  <c r="D44" i="1"/>
  <c r="F44" i="1"/>
  <c r="I44" i="1"/>
  <c r="D43" i="1"/>
  <c r="F43" i="1"/>
  <c r="I43" i="1"/>
  <c r="D38" i="1"/>
  <c r="F38" i="1"/>
  <c r="I38" i="1"/>
  <c r="D9" i="1"/>
  <c r="F9" i="1"/>
  <c r="I9" i="1"/>
  <c r="D36" i="1"/>
  <c r="F36" i="1"/>
  <c r="I36" i="1"/>
  <c r="D35" i="1"/>
  <c r="F35" i="1"/>
  <c r="I35" i="1"/>
  <c r="D34" i="1"/>
  <c r="F34" i="1"/>
  <c r="I34" i="1"/>
  <c r="D33" i="1"/>
  <c r="F33" i="1"/>
  <c r="I33" i="1"/>
  <c r="D15" i="1"/>
  <c r="F15" i="1"/>
  <c r="I15" i="1"/>
  <c r="D30" i="1"/>
  <c r="F30" i="1"/>
  <c r="I30" i="1"/>
  <c r="D21" i="1"/>
  <c r="F21" i="1"/>
  <c r="I21" i="1"/>
  <c r="D20" i="1"/>
  <c r="F20" i="1"/>
  <c r="I20" i="1"/>
  <c r="I18" i="1"/>
  <c r="I83" i="1"/>
  <c r="I84" i="1"/>
  <c r="I81" i="1"/>
  <c r="F18" i="1"/>
  <c r="F83" i="1"/>
  <c r="F84" i="1"/>
  <c r="F81" i="1"/>
  <c r="D18" i="1"/>
  <c r="D83" i="1"/>
  <c r="D84" i="1"/>
  <c r="D81" i="1"/>
  <c r="I94" i="1"/>
  <c r="F94" i="1"/>
  <c r="D94" i="1"/>
  <c r="I98" i="1"/>
  <c r="F98" i="1"/>
  <c r="D98" i="1"/>
  <c r="I97" i="1"/>
  <c r="F97" i="1"/>
  <c r="D97" i="1"/>
  <c r="I24" i="1"/>
  <c r="F24" i="1"/>
  <c r="D24" i="1"/>
  <c r="I91" i="1"/>
  <c r="F91" i="1"/>
  <c r="D91" i="1"/>
  <c r="I22" i="1"/>
  <c r="F22" i="1"/>
  <c r="D22" i="1"/>
  <c r="I90" i="1"/>
  <c r="F90" i="1"/>
  <c r="D90" i="1"/>
  <c r="I89" i="1"/>
  <c r="F89" i="1"/>
  <c r="D89" i="1"/>
  <c r="I85" i="1"/>
  <c r="F85" i="1"/>
  <c r="D85" i="1"/>
  <c r="I17" i="1"/>
  <c r="F17" i="1"/>
  <c r="D17" i="1"/>
  <c r="I74" i="1"/>
  <c r="F74" i="1"/>
  <c r="D74" i="1"/>
  <c r="I73" i="1"/>
  <c r="F73" i="1"/>
  <c r="D73" i="1"/>
  <c r="I75" i="1"/>
  <c r="F75" i="1"/>
  <c r="D75" i="1"/>
  <c r="I6" i="1"/>
  <c r="F6" i="1"/>
  <c r="D6" i="1"/>
  <c r="I7" i="1"/>
  <c r="F7" i="1"/>
  <c r="D7" i="1"/>
  <c r="I11" i="1"/>
  <c r="F11" i="1"/>
  <c r="D11" i="1"/>
  <c r="I13" i="1"/>
  <c r="F13" i="1"/>
  <c r="D13" i="1"/>
  <c r="I4" i="1"/>
  <c r="F4" i="1"/>
  <c r="D4" i="1"/>
  <c r="I10" i="1"/>
  <c r="F10" i="1"/>
  <c r="D10" i="1"/>
  <c r="I3" i="1"/>
  <c r="F3" i="1"/>
  <c r="D3" i="1"/>
  <c r="I5" i="1"/>
  <c r="F5" i="1"/>
  <c r="D5" i="1"/>
  <c r="I2" i="1"/>
  <c r="I56" i="1"/>
  <c r="I80" i="1"/>
  <c r="I27" i="1"/>
  <c r="I19" i="1"/>
  <c r="I16" i="1"/>
  <c r="I47" i="1"/>
  <c r="I31" i="1"/>
  <c r="I63" i="1"/>
  <c r="I65" i="1"/>
  <c r="I32" i="1"/>
  <c r="I86" i="1"/>
  <c r="I69" i="1"/>
  <c r="I37" i="1"/>
  <c r="I87" i="1"/>
  <c r="I70" i="1"/>
  <c r="I71" i="1"/>
  <c r="I42" i="1"/>
  <c r="I88" i="1"/>
  <c r="I72" i="1"/>
  <c r="I95" i="1"/>
  <c r="I82" i="1"/>
  <c r="I66" i="1"/>
  <c r="I96" i="1"/>
  <c r="I78" i="1"/>
  <c r="I48" i="1"/>
  <c r="I51" i="1"/>
  <c r="I54" i="1"/>
  <c r="I79" i="1"/>
  <c r="I55" i="1"/>
  <c r="I93" i="1"/>
  <c r="I23" i="1"/>
  <c r="F2" i="1"/>
  <c r="D2" i="1"/>
  <c r="D23" i="1"/>
  <c r="F23" i="1"/>
  <c r="D51" i="1"/>
  <c r="F51" i="1"/>
  <c r="F93" i="1"/>
  <c r="F56" i="1"/>
  <c r="F19" i="1"/>
  <c r="F47" i="1"/>
  <c r="F65" i="1"/>
  <c r="F69" i="1"/>
  <c r="F70" i="1"/>
  <c r="F71" i="1"/>
  <c r="F72" i="1"/>
  <c r="F82" i="1"/>
  <c r="F78" i="1"/>
  <c r="F79" i="1"/>
  <c r="F80" i="1"/>
  <c r="F27" i="1"/>
  <c r="F16" i="1"/>
  <c r="F31" i="1"/>
  <c r="F32" i="1"/>
  <c r="F37" i="1"/>
  <c r="F42" i="1"/>
  <c r="F66" i="1"/>
  <c r="F48" i="1"/>
  <c r="F54" i="1"/>
  <c r="F55" i="1"/>
  <c r="F86" i="1"/>
  <c r="F87" i="1"/>
  <c r="F95" i="1"/>
  <c r="F88" i="1"/>
  <c r="F96" i="1"/>
  <c r="F63" i="1"/>
  <c r="D93" i="1"/>
  <c r="D56" i="1"/>
  <c r="D19" i="1"/>
  <c r="D47" i="1"/>
  <c r="D65" i="1"/>
  <c r="D69" i="1"/>
  <c r="D70" i="1"/>
  <c r="D71" i="1"/>
  <c r="D72" i="1"/>
  <c r="D82" i="1"/>
  <c r="D78" i="1"/>
  <c r="D79" i="1"/>
  <c r="D80" i="1"/>
  <c r="D27" i="1"/>
  <c r="D16" i="1"/>
  <c r="D31" i="1"/>
  <c r="D32" i="1"/>
  <c r="D37" i="1"/>
  <c r="D42" i="1"/>
  <c r="D66" i="1"/>
  <c r="D48" i="1"/>
  <c r="D54" i="1"/>
  <c r="D55" i="1"/>
  <c r="D86" i="1"/>
  <c r="D87" i="1"/>
  <c r="D95" i="1"/>
  <c r="D88" i="1"/>
  <c r="D96" i="1"/>
  <c r="D63" i="1"/>
</calcChain>
</file>

<file path=xl/sharedStrings.xml><?xml version="1.0" encoding="utf-8"?>
<sst xmlns="http://schemas.openxmlformats.org/spreadsheetml/2006/main" count="546" uniqueCount="117">
  <si>
    <t>PI</t>
  </si>
  <si>
    <t>YEAR</t>
  </si>
  <si>
    <t>Trial</t>
  </si>
  <si>
    <t>TRIAL_SHORT</t>
  </si>
  <si>
    <t>Location</t>
  </si>
  <si>
    <t>LOC_SHORT</t>
  </si>
  <si>
    <t>Trt</t>
  </si>
  <si>
    <t>Reps</t>
  </si>
  <si>
    <t>Plots</t>
  </si>
  <si>
    <t>SAMPLING</t>
  </si>
  <si>
    <t>Lollato</t>
  </si>
  <si>
    <t>Kelsey's Fungicide UFT</t>
  </si>
  <si>
    <t>Ashland Bottoms</t>
  </si>
  <si>
    <t>HI, CB</t>
  </si>
  <si>
    <t>Chloride (2) x variety (24)</t>
  </si>
  <si>
    <t>F10.5, CB</t>
  </si>
  <si>
    <t>Cl x 2 varieties</t>
  </si>
  <si>
    <t>Fungicide Residual Life</t>
  </si>
  <si>
    <t>Indigo seed treatment</t>
  </si>
  <si>
    <t>Kelsey FMC</t>
  </si>
  <si>
    <t>Great Bend</t>
  </si>
  <si>
    <t>Hays</t>
  </si>
  <si>
    <t>Predictive Model Stripe</t>
  </si>
  <si>
    <t>Predictive Model tan spot</t>
  </si>
  <si>
    <t>Hutchinson Late</t>
  </si>
  <si>
    <t>S presence</t>
  </si>
  <si>
    <t>Hutchinson Optimum</t>
  </si>
  <si>
    <t>Leoti</t>
  </si>
  <si>
    <t>USWBSI IM</t>
  </si>
  <si>
    <t>Belleville Optimum</t>
  </si>
  <si>
    <t>Manhattan</t>
  </si>
  <si>
    <t>Solomon Cover Crop</t>
  </si>
  <si>
    <t>Belleville Soybeans</t>
  </si>
  <si>
    <t>Solomon Soybeans</t>
  </si>
  <si>
    <t>Solomon Winter Wheat</t>
  </si>
  <si>
    <t>CB</t>
  </si>
  <si>
    <t>KWC IWM</t>
  </si>
  <si>
    <t>Urea FMC</t>
  </si>
  <si>
    <t>TBD</t>
  </si>
  <si>
    <t>Valent Growth Regulator</t>
  </si>
  <si>
    <t>Grain Only</t>
  </si>
  <si>
    <t>Hutchinson optimum 23B</t>
  </si>
  <si>
    <t>Dual purpose</t>
  </si>
  <si>
    <t>Hutchinson Early</t>
  </si>
  <si>
    <t>Manhattan Late</t>
  </si>
  <si>
    <t>Kelsey's Syngenta</t>
  </si>
  <si>
    <t>Mitchell</t>
  </si>
  <si>
    <t>Nitrogen x fungicide</t>
  </si>
  <si>
    <t>Horton seed rate</t>
  </si>
  <si>
    <t>RAIN Ag rotation - forage</t>
  </si>
  <si>
    <t>Tillering Plasticity</t>
  </si>
  <si>
    <t>Variety Ranking vs crop seq.</t>
  </si>
  <si>
    <t>Hutchinson</t>
  </si>
  <si>
    <t>WP</t>
  </si>
  <si>
    <t>Short Location</t>
  </si>
  <si>
    <t>Trial Name</t>
  </si>
  <si>
    <t>Short Trial Name</t>
  </si>
  <si>
    <t>AB</t>
  </si>
  <si>
    <t>FKF</t>
  </si>
  <si>
    <t xml:space="preserve">Belleville </t>
  </si>
  <si>
    <t>BE</t>
  </si>
  <si>
    <t>Cl24</t>
  </si>
  <si>
    <t>BE.O</t>
  </si>
  <si>
    <t>Clx2</t>
  </si>
  <si>
    <t>BE.S</t>
  </si>
  <si>
    <t>DP</t>
  </si>
  <si>
    <t>Colby</t>
  </si>
  <si>
    <t>THD</t>
  </si>
  <si>
    <t>FRL</t>
  </si>
  <si>
    <t>Decatur</t>
  </si>
  <si>
    <t>DCD</t>
  </si>
  <si>
    <t>GO</t>
  </si>
  <si>
    <t>GB</t>
  </si>
  <si>
    <t>HSR</t>
  </si>
  <si>
    <t>HAYS</t>
  </si>
  <si>
    <t>IND</t>
  </si>
  <si>
    <t>HUT</t>
  </si>
  <si>
    <t>KFMC</t>
  </si>
  <si>
    <t>HUT23</t>
  </si>
  <si>
    <t>IWM</t>
  </si>
  <si>
    <t>HUT.E</t>
  </si>
  <si>
    <t>NxF</t>
  </si>
  <si>
    <t>HUT.L</t>
  </si>
  <si>
    <t>PMS</t>
  </si>
  <si>
    <t>HUT.O</t>
  </si>
  <si>
    <t>PMT</t>
  </si>
  <si>
    <t>LEO</t>
  </si>
  <si>
    <t>RAIN</t>
  </si>
  <si>
    <t>MNH</t>
  </si>
  <si>
    <t>SP</t>
  </si>
  <si>
    <t>MNH.L</t>
  </si>
  <si>
    <t>MCD</t>
  </si>
  <si>
    <t>TP</t>
  </si>
  <si>
    <t>SO.CC</t>
  </si>
  <si>
    <t>UFMC</t>
  </si>
  <si>
    <t>SO.S</t>
  </si>
  <si>
    <t>US</t>
  </si>
  <si>
    <t>SO.WW</t>
  </si>
  <si>
    <t>VGR</t>
  </si>
  <si>
    <t>VR</t>
  </si>
  <si>
    <t>Variety Performance Trial</t>
  </si>
  <si>
    <t>VPT</t>
  </si>
  <si>
    <t>First Hollow Stem</t>
  </si>
  <si>
    <t>FHS</t>
  </si>
  <si>
    <t>KFS</t>
  </si>
  <si>
    <t>ALF 2.1</t>
  </si>
  <si>
    <t>DON</t>
  </si>
  <si>
    <t>HI, CB,DON</t>
  </si>
  <si>
    <t>Garden City</t>
  </si>
  <si>
    <t>GC</t>
  </si>
  <si>
    <t>ALF 2.2</t>
  </si>
  <si>
    <t>Alfalfa 2nd</t>
  </si>
  <si>
    <t>Alfalfa 2st</t>
  </si>
  <si>
    <t>Alfalfa 3rd</t>
  </si>
  <si>
    <t>ALF 3.1</t>
  </si>
  <si>
    <t>F6, F10.5-HD,F10.5-ST, SD, HI, CB, SD_CHAFF, SD_ST, HI_CH, HI_ST</t>
  </si>
  <si>
    <t>ALF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</si>
</sst>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0" xfId="0" applyFont="1" applyFill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4" borderId="1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J110" totalsRowShown="0" headerRowDxfId="14" dataDxfId="12" headerRowBorderDxfId="13" tableBorderDxfId="11" totalsRowBorderDxfId="10">
  <autoFilter ref="A1:J110" xr:uid="{00000000-0009-0000-0100-000004000000}"/>
  <tableColumns count="10">
    <tableColumn id="1" xr3:uid="{00000000-0010-0000-0000-000001000000}" name="PI" dataDxfId="9"/>
    <tableColumn id="2" xr3:uid="{00000000-0010-0000-0000-000002000000}" name="YEAR" dataDxfId="8"/>
    <tableColumn id="3" xr3:uid="{00000000-0010-0000-0000-000003000000}" name="Trial" dataDxfId="7"/>
    <tableColumn id="4" xr3:uid="{00000000-0010-0000-0000-000004000000}" name="TRIAL_SHORT" dataDxfId="6">
      <calculatedColumnFormula>VLOOKUP(C2,'Trials And Locations'!D:E,2,FALSE)</calculatedColumnFormula>
    </tableColumn>
    <tableColumn id="5" xr3:uid="{00000000-0010-0000-0000-000005000000}" name="Location" dataDxfId="5"/>
    <tableColumn id="6" xr3:uid="{00000000-0010-0000-0000-000006000000}" name="LOC_SHORT" dataDxfId="4">
      <calculatedColumnFormula>VLOOKUP(E2,'Trials And Locations'!A:B,2,FALSE)</calculatedColumnFormula>
    </tableColumn>
    <tableColumn id="7" xr3:uid="{00000000-0010-0000-0000-000007000000}" name="Trt" dataDxfId="3"/>
    <tableColumn id="8" xr3:uid="{00000000-0010-0000-0000-000008000000}" name="Reps" dataDxfId="2"/>
    <tableColumn id="9" xr3:uid="{00000000-0010-0000-0000-000009000000}" name="Plots" dataDxfId="1">
      <calculatedColumnFormula>Table4[[#This Row],[Reps]]*Table4[[#This Row],[Trt]]</calculatedColumnFormula>
    </tableColumn>
    <tableColumn id="10" xr3:uid="{00000000-0010-0000-0000-00000A000000}" name="SAMPLING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workbookViewId="0">
      <pane ySplit="1" topLeftCell="A87" activePane="bottomLeft" state="frozen"/>
      <selection pane="bottomLeft" activeCell="J110" sqref="J110"/>
    </sheetView>
  </sheetViews>
  <sheetFormatPr baseColWidth="10" defaultColWidth="11" defaultRowHeight="16" x14ac:dyDescent="0.2"/>
  <cols>
    <col min="1" max="1" width="6.5" bestFit="1" customWidth="1"/>
    <col min="2" max="2" width="8" bestFit="1" customWidth="1"/>
    <col min="3" max="3" width="24.33203125" bestFit="1" customWidth="1"/>
    <col min="4" max="4" width="15.1640625" bestFit="1" customWidth="1"/>
    <col min="5" max="5" width="22.1640625" bestFit="1" customWidth="1"/>
    <col min="6" max="6" width="13.6640625" bestFit="1" customWidth="1"/>
    <col min="7" max="7" width="6" bestFit="1" customWidth="1"/>
    <col min="8" max="9" width="7.6640625" bestFit="1" customWidth="1"/>
    <col min="10" max="10" width="56.83203125" bestFit="1" customWidth="1"/>
  </cols>
  <sheetData>
    <row r="1" spans="1:10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">
      <c r="A2" s="5" t="s">
        <v>10</v>
      </c>
      <c r="B2" s="6">
        <v>22</v>
      </c>
      <c r="C2" s="6" t="s">
        <v>11</v>
      </c>
      <c r="D2" s="6" t="str">
        <f>VLOOKUP(C2,'Trials And Locations'!D:E,2,FALSE)</f>
        <v>FKF</v>
      </c>
      <c r="E2" s="6" t="s">
        <v>12</v>
      </c>
      <c r="F2" s="6" t="str">
        <f>VLOOKUP(E2,'Trials And Locations'!A:B,2,FALSE)</f>
        <v>AB</v>
      </c>
      <c r="G2" s="6">
        <v>12</v>
      </c>
      <c r="H2" s="6">
        <v>4</v>
      </c>
      <c r="I2" s="6">
        <f>Table4[[#This Row],[Reps]]*Table4[[#This Row],[Trt]]</f>
        <v>48</v>
      </c>
      <c r="J2" s="7" t="s">
        <v>13</v>
      </c>
    </row>
    <row r="3" spans="1:10" x14ac:dyDescent="0.2">
      <c r="A3" s="5" t="s">
        <v>10</v>
      </c>
      <c r="B3" s="6">
        <v>22</v>
      </c>
      <c r="C3" s="6" t="s">
        <v>14</v>
      </c>
      <c r="D3" s="6" t="str">
        <f>VLOOKUP(C3,'Trials And Locations'!D:E,2,FALSE)</f>
        <v>Cl24</v>
      </c>
      <c r="E3" s="6" t="s">
        <v>12</v>
      </c>
      <c r="F3" s="6" t="str">
        <f>VLOOKUP(E3,'Trials And Locations'!A:B,2,FALSE)</f>
        <v>AB</v>
      </c>
      <c r="G3" s="6">
        <v>48</v>
      </c>
      <c r="H3" s="6">
        <v>3</v>
      </c>
      <c r="I3" s="6">
        <f>Table4[[#This Row],[Reps]]*Table4[[#This Row],[Trt]]</f>
        <v>144</v>
      </c>
      <c r="J3" s="7" t="s">
        <v>15</v>
      </c>
    </row>
    <row r="4" spans="1:10" x14ac:dyDescent="0.2">
      <c r="A4" s="5" t="s">
        <v>10</v>
      </c>
      <c r="B4" s="6">
        <v>22</v>
      </c>
      <c r="C4" s="6" t="s">
        <v>16</v>
      </c>
      <c r="D4" s="6" t="str">
        <f>VLOOKUP(C4,'Trials And Locations'!D:E,2,FALSE)</f>
        <v>Clx2</v>
      </c>
      <c r="E4" s="6" t="s">
        <v>12</v>
      </c>
      <c r="F4" s="6" t="str">
        <f>VLOOKUP(E4,'Trials And Locations'!A:B,2,FALSE)</f>
        <v>AB</v>
      </c>
      <c r="G4" s="6">
        <v>4</v>
      </c>
      <c r="H4" s="6">
        <v>4</v>
      </c>
      <c r="I4" s="6">
        <f>Table4[[#This Row],[Reps]]*Table4[[#This Row],[Trt]]</f>
        <v>16</v>
      </c>
      <c r="J4" s="7" t="s">
        <v>15</v>
      </c>
    </row>
    <row r="5" spans="1:10" x14ac:dyDescent="0.2">
      <c r="A5" s="5" t="s">
        <v>10</v>
      </c>
      <c r="B5" s="6">
        <v>22</v>
      </c>
      <c r="C5" s="6" t="s">
        <v>17</v>
      </c>
      <c r="D5" s="6" t="str">
        <f>VLOOKUP(C5,'Trials And Locations'!D:E,2,FALSE)</f>
        <v>FRL</v>
      </c>
      <c r="E5" s="6" t="s">
        <v>12</v>
      </c>
      <c r="F5" s="6" t="str">
        <f>VLOOKUP(E5,'Trials And Locations'!A:B,2,FALSE)</f>
        <v>AB</v>
      </c>
      <c r="G5" s="6">
        <v>24</v>
      </c>
      <c r="H5" s="6">
        <v>3</v>
      </c>
      <c r="I5" s="6">
        <f>Table4[[#This Row],[Reps]]*Table4[[#This Row],[Trt]]</f>
        <v>72</v>
      </c>
      <c r="J5" s="7" t="s">
        <v>13</v>
      </c>
    </row>
    <row r="6" spans="1:10" x14ac:dyDescent="0.2">
      <c r="A6" s="5" t="s">
        <v>10</v>
      </c>
      <c r="B6" s="6">
        <v>22</v>
      </c>
      <c r="C6" s="6" t="s">
        <v>18</v>
      </c>
      <c r="D6" s="6" t="str">
        <f>VLOOKUP(C6,'Trials And Locations'!D:E,2,FALSE)</f>
        <v>IND</v>
      </c>
      <c r="E6" s="6" t="s">
        <v>12</v>
      </c>
      <c r="F6" s="6" t="str">
        <f>VLOOKUP(E6,'Trials And Locations'!A:B,2,FALSE)</f>
        <v>AB</v>
      </c>
      <c r="G6" s="6">
        <v>3</v>
      </c>
      <c r="H6" s="6">
        <v>4</v>
      </c>
      <c r="I6" s="6">
        <f>Table4[[#This Row],[Reps]]*Table4[[#This Row],[Trt]]</f>
        <v>12</v>
      </c>
      <c r="J6" s="7" t="s">
        <v>13</v>
      </c>
    </row>
    <row r="7" spans="1:10" x14ac:dyDescent="0.2">
      <c r="A7" s="5" t="s">
        <v>10</v>
      </c>
      <c r="B7" s="6">
        <v>22</v>
      </c>
      <c r="C7" s="6" t="s">
        <v>19</v>
      </c>
      <c r="D7" s="6" t="str">
        <f>VLOOKUP(C7,'Trials And Locations'!D:E,2,FALSE)</f>
        <v>KFMC</v>
      </c>
      <c r="E7" s="6" t="s">
        <v>12</v>
      </c>
      <c r="F7" s="6" t="str">
        <f>VLOOKUP(E7,'Trials And Locations'!A:B,2,FALSE)</f>
        <v>AB</v>
      </c>
      <c r="G7" s="6">
        <v>12</v>
      </c>
      <c r="H7" s="6">
        <v>4</v>
      </c>
      <c r="I7" s="6">
        <f>Table4[[#This Row],[Reps]]*Table4[[#This Row],[Trt]]</f>
        <v>48</v>
      </c>
      <c r="J7" s="7" t="s">
        <v>13</v>
      </c>
    </row>
    <row r="8" spans="1:10" x14ac:dyDescent="0.2">
      <c r="A8" s="5" t="s">
        <v>10</v>
      </c>
      <c r="B8" s="6">
        <v>22</v>
      </c>
      <c r="C8" s="6" t="s">
        <v>18</v>
      </c>
      <c r="D8" s="6" t="str">
        <f>VLOOKUP(C8,'Trials And Locations'!D:E,2,FALSE)</f>
        <v>IND</v>
      </c>
      <c r="E8" s="6" t="s">
        <v>20</v>
      </c>
      <c r="F8" s="6" t="str">
        <f>VLOOKUP(E8,'Trials And Locations'!A:B,2,FALSE)</f>
        <v>GB</v>
      </c>
      <c r="G8" s="6">
        <v>3</v>
      </c>
      <c r="H8" s="6">
        <v>6</v>
      </c>
      <c r="I8" s="6">
        <f>Table4[[#This Row],[Reps]]*Table4[[#This Row],[Trt]]</f>
        <v>18</v>
      </c>
      <c r="J8" s="7" t="s">
        <v>13</v>
      </c>
    </row>
    <row r="9" spans="1:10" x14ac:dyDescent="0.2">
      <c r="A9" s="5" t="s">
        <v>10</v>
      </c>
      <c r="B9" s="6">
        <v>22</v>
      </c>
      <c r="C9" s="6" t="s">
        <v>18</v>
      </c>
      <c r="D9" s="6" t="str">
        <f>VLOOKUP(C9,'Trials And Locations'!D:E,2,FALSE)</f>
        <v>IND</v>
      </c>
      <c r="E9" s="6" t="s">
        <v>21</v>
      </c>
      <c r="F9" s="6" t="str">
        <f>VLOOKUP(E9,'Trials And Locations'!A:B,2,FALSE)</f>
        <v>HAYS</v>
      </c>
      <c r="G9" s="6">
        <v>3</v>
      </c>
      <c r="H9" s="6">
        <v>8</v>
      </c>
      <c r="I9" s="6">
        <f>Table4[[#This Row],[Reps]]*Table4[[#This Row],[Trt]]</f>
        <v>24</v>
      </c>
      <c r="J9" s="7" t="s">
        <v>13</v>
      </c>
    </row>
    <row r="10" spans="1:10" x14ac:dyDescent="0.2">
      <c r="A10" s="5" t="s">
        <v>10</v>
      </c>
      <c r="B10" s="6">
        <v>22</v>
      </c>
      <c r="C10" s="6" t="s">
        <v>22</v>
      </c>
      <c r="D10" s="6" t="str">
        <f>VLOOKUP(C10,'Trials And Locations'!D:E,2,FALSE)</f>
        <v>PMS</v>
      </c>
      <c r="E10" s="6" t="s">
        <v>12</v>
      </c>
      <c r="F10" s="6" t="str">
        <f>VLOOKUP(E10,'Trials And Locations'!A:B,2,FALSE)</f>
        <v>AB</v>
      </c>
      <c r="G10" s="6">
        <v>6</v>
      </c>
      <c r="H10" s="6">
        <v>4</v>
      </c>
      <c r="I10" s="6">
        <f>Table4[[#This Row],[Reps]]*Table4[[#This Row],[Trt]]</f>
        <v>24</v>
      </c>
      <c r="J10" s="7" t="s">
        <v>13</v>
      </c>
    </row>
    <row r="11" spans="1:10" x14ac:dyDescent="0.2">
      <c r="A11" s="5" t="s">
        <v>10</v>
      </c>
      <c r="B11" s="6">
        <v>22</v>
      </c>
      <c r="C11" s="6" t="s">
        <v>23</v>
      </c>
      <c r="D11" s="6" t="str">
        <f>VLOOKUP(C11,'Trials And Locations'!D:E,2,FALSE)</f>
        <v>PMT</v>
      </c>
      <c r="E11" s="6" t="s">
        <v>12</v>
      </c>
      <c r="F11" s="6" t="str">
        <f>VLOOKUP(E11,'Trials And Locations'!A:B,2,FALSE)</f>
        <v>AB</v>
      </c>
      <c r="G11" s="6">
        <v>12</v>
      </c>
      <c r="H11" s="6">
        <v>4</v>
      </c>
      <c r="I11" s="6">
        <f>Table4[[#This Row],[Reps]]*Table4[[#This Row],[Trt]]</f>
        <v>48</v>
      </c>
      <c r="J11" s="7" t="s">
        <v>13</v>
      </c>
    </row>
    <row r="12" spans="1:10" x14ac:dyDescent="0.2">
      <c r="A12" s="5" t="s">
        <v>10</v>
      </c>
      <c r="B12" s="6">
        <v>22</v>
      </c>
      <c r="C12" s="6" t="s">
        <v>18</v>
      </c>
      <c r="D12" s="6" t="str">
        <f>VLOOKUP(C12,'Trials And Locations'!D:E,2,FALSE)</f>
        <v>IND</v>
      </c>
      <c r="E12" s="6" t="s">
        <v>24</v>
      </c>
      <c r="F12" s="6" t="str">
        <f>VLOOKUP(E12,'Trials And Locations'!A:B,2,FALSE)</f>
        <v>HUT.L</v>
      </c>
      <c r="G12" s="6">
        <v>3</v>
      </c>
      <c r="H12" s="6">
        <v>8</v>
      </c>
      <c r="I12" s="6">
        <f>Table4[[#This Row],[Reps]]*Table4[[#This Row],[Trt]]</f>
        <v>24</v>
      </c>
      <c r="J12" s="7" t="s">
        <v>13</v>
      </c>
    </row>
    <row r="13" spans="1:10" x14ac:dyDescent="0.2">
      <c r="A13" s="5" t="s">
        <v>10</v>
      </c>
      <c r="B13" s="6">
        <v>22</v>
      </c>
      <c r="C13" s="6" t="s">
        <v>25</v>
      </c>
      <c r="D13" s="6" t="str">
        <f>VLOOKUP(C13,'Trials And Locations'!D:E,2,FALSE)</f>
        <v>SP</v>
      </c>
      <c r="E13" s="6" t="s">
        <v>12</v>
      </c>
      <c r="F13" s="6" t="str">
        <f>VLOOKUP(E13,'Trials And Locations'!A:B,2,FALSE)</f>
        <v>AB</v>
      </c>
      <c r="G13" s="6">
        <v>3</v>
      </c>
      <c r="H13" s="6">
        <v>4</v>
      </c>
      <c r="I13" s="6">
        <f>Table4[[#This Row],[Reps]]*Table4[[#This Row],[Trt]]</f>
        <v>12</v>
      </c>
      <c r="J13" s="7" t="s">
        <v>13</v>
      </c>
    </row>
    <row r="14" spans="1:10" x14ac:dyDescent="0.2">
      <c r="A14" s="5" t="s">
        <v>10</v>
      </c>
      <c r="B14" s="6">
        <v>22</v>
      </c>
      <c r="C14" s="6" t="s">
        <v>18</v>
      </c>
      <c r="D14" s="6" t="str">
        <f>VLOOKUP(C14,'Trials And Locations'!D:E,2,FALSE)</f>
        <v>IND</v>
      </c>
      <c r="E14" s="6" t="s">
        <v>26</v>
      </c>
      <c r="F14" s="6" t="str">
        <f>VLOOKUP(E14,'Trials And Locations'!A:B,2,FALSE)</f>
        <v>HUT.O</v>
      </c>
      <c r="G14" s="6">
        <v>3</v>
      </c>
      <c r="H14" s="6">
        <v>8</v>
      </c>
      <c r="I14" s="6">
        <f>Table4[[#This Row],[Reps]]*Table4[[#This Row],[Trt]]</f>
        <v>24</v>
      </c>
      <c r="J14" s="7" t="s">
        <v>13</v>
      </c>
    </row>
    <row r="15" spans="1:10" x14ac:dyDescent="0.2">
      <c r="A15" s="5" t="s">
        <v>10</v>
      </c>
      <c r="B15" s="6">
        <v>22</v>
      </c>
      <c r="C15" s="6" t="s">
        <v>28</v>
      </c>
      <c r="D15" s="6" t="str">
        <f>VLOOKUP(C15,'Trials And Locations'!D:E,2,FALSE)</f>
        <v>US</v>
      </c>
      <c r="E15" s="6" t="s">
        <v>29</v>
      </c>
      <c r="F15" s="6" t="str">
        <f>VLOOKUP(E15,'Trials And Locations'!A:B,2,FALSE)</f>
        <v>BE.O</v>
      </c>
      <c r="G15" s="6">
        <v>18</v>
      </c>
      <c r="H15" s="6">
        <v>3</v>
      </c>
      <c r="I15" s="6">
        <f>Table4[[#This Row],[Reps]]*Table4[[#This Row],[Trt]]</f>
        <v>54</v>
      </c>
      <c r="J15" s="7" t="s">
        <v>35</v>
      </c>
    </row>
    <row r="16" spans="1:10" x14ac:dyDescent="0.2">
      <c r="A16" s="5" t="s">
        <v>10</v>
      </c>
      <c r="B16" s="6">
        <v>22</v>
      </c>
      <c r="C16" s="6" t="s">
        <v>36</v>
      </c>
      <c r="D16" s="6" t="str">
        <f>VLOOKUP(C16,'Trials And Locations'!D:E,2,FALSE)</f>
        <v>IWM</v>
      </c>
      <c r="E16" s="6" t="s">
        <v>29</v>
      </c>
      <c r="F16" s="6" t="str">
        <f>VLOOKUP(E16,'Trials And Locations'!A:B,2,FALSE)</f>
        <v>BE.O</v>
      </c>
      <c r="G16" s="6">
        <v>8</v>
      </c>
      <c r="H16" s="6">
        <v>5</v>
      </c>
      <c r="I16" s="6">
        <f>Table4[[#This Row],[Reps]]*Table4[[#This Row],[Trt]]</f>
        <v>40</v>
      </c>
      <c r="J16" s="7" t="s">
        <v>107</v>
      </c>
    </row>
    <row r="17" spans="1:10" x14ac:dyDescent="0.2">
      <c r="A17" s="5" t="s">
        <v>10</v>
      </c>
      <c r="B17" s="6">
        <v>22</v>
      </c>
      <c r="C17" s="6" t="s">
        <v>18</v>
      </c>
      <c r="D17" s="6" t="str">
        <f>VLOOKUP(C17,'Trials And Locations'!D:E,2,FALSE)</f>
        <v>IND</v>
      </c>
      <c r="E17" s="6" t="s">
        <v>30</v>
      </c>
      <c r="F17" s="6" t="str">
        <f>VLOOKUP(E17,'Trials And Locations'!A:B,2,FALSE)</f>
        <v>MNH</v>
      </c>
      <c r="G17" s="6">
        <v>3</v>
      </c>
      <c r="H17" s="6">
        <v>8</v>
      </c>
      <c r="I17" s="6">
        <f>Table4[[#This Row],[Reps]]*Table4[[#This Row],[Trt]]</f>
        <v>24</v>
      </c>
      <c r="J17" s="7" t="s">
        <v>13</v>
      </c>
    </row>
    <row r="18" spans="1:10" x14ac:dyDescent="0.2">
      <c r="A18" s="5" t="s">
        <v>10</v>
      </c>
      <c r="B18" s="6">
        <v>22</v>
      </c>
      <c r="C18" s="6" t="s">
        <v>18</v>
      </c>
      <c r="D18" s="6" t="str">
        <f>VLOOKUP(C18,'Trials And Locations'!D:E,2,FALSE)</f>
        <v>IND</v>
      </c>
      <c r="E18" s="6" t="s">
        <v>31</v>
      </c>
      <c r="F18" s="6" t="str">
        <f>VLOOKUP(E18,'Trials And Locations'!A:B,2,FALSE)</f>
        <v>SO.CC</v>
      </c>
      <c r="G18" s="6">
        <v>3</v>
      </c>
      <c r="H18" s="6">
        <v>8</v>
      </c>
      <c r="I18" s="6">
        <f>Table4[[#This Row],[Reps]]*Table4[[#This Row],[Trt]]</f>
        <v>24</v>
      </c>
      <c r="J18" s="7" t="s">
        <v>13</v>
      </c>
    </row>
    <row r="19" spans="1:10" x14ac:dyDescent="0.2">
      <c r="A19" s="5" t="s">
        <v>10</v>
      </c>
      <c r="B19" s="6">
        <v>22</v>
      </c>
      <c r="C19" s="6" t="s">
        <v>47</v>
      </c>
      <c r="D19" s="6" t="str">
        <f>VLOOKUP(C19,'Trials And Locations'!D:E,2,FALSE)</f>
        <v>NxF</v>
      </c>
      <c r="E19" s="6" t="s">
        <v>29</v>
      </c>
      <c r="F19" s="6" t="str">
        <f>VLOOKUP(E19,'Trials And Locations'!A:B,2,FALSE)</f>
        <v>BE.O</v>
      </c>
      <c r="G19" s="6">
        <v>20</v>
      </c>
      <c r="H19" s="6">
        <v>3</v>
      </c>
      <c r="I19" s="6">
        <f>Table4[[#This Row],[Reps]]*Table4[[#This Row],[Trt]]</f>
        <v>60</v>
      </c>
      <c r="J19" s="7" t="s">
        <v>13</v>
      </c>
    </row>
    <row r="20" spans="1:10" x14ac:dyDescent="0.2">
      <c r="A20" s="5" t="s">
        <v>10</v>
      </c>
      <c r="B20" s="6">
        <v>22</v>
      </c>
      <c r="C20" s="6" t="s">
        <v>22</v>
      </c>
      <c r="D20" s="6" t="str">
        <f>VLOOKUP(C20,'Trials And Locations'!D:E,2,FALSE)</f>
        <v>PMS</v>
      </c>
      <c r="E20" s="6" t="s">
        <v>32</v>
      </c>
      <c r="F20" s="6" t="str">
        <f>VLOOKUP(E20,'Trials And Locations'!A:B,2,FALSE)</f>
        <v>BE.S</v>
      </c>
      <c r="G20" s="6">
        <v>6</v>
      </c>
      <c r="H20" s="6">
        <v>4</v>
      </c>
      <c r="I20" s="6">
        <f>Table4[[#This Row],[Reps]]*Table4[[#This Row],[Trt]]</f>
        <v>24</v>
      </c>
      <c r="J20" s="7" t="s">
        <v>13</v>
      </c>
    </row>
    <row r="21" spans="1:10" x14ac:dyDescent="0.2">
      <c r="A21" s="5" t="s">
        <v>10</v>
      </c>
      <c r="B21" s="6">
        <v>22</v>
      </c>
      <c r="C21" s="6" t="s">
        <v>16</v>
      </c>
      <c r="D21" s="6" t="str">
        <f>VLOOKUP(C21,'Trials And Locations'!D:E,2,FALSE)</f>
        <v>Clx2</v>
      </c>
      <c r="E21" s="6" t="s">
        <v>32</v>
      </c>
      <c r="F21" s="6" t="str">
        <f>VLOOKUP(E21,'Trials And Locations'!A:B,2,FALSE)</f>
        <v>BE.S</v>
      </c>
      <c r="G21" s="6">
        <v>4</v>
      </c>
      <c r="H21" s="6">
        <v>4</v>
      </c>
      <c r="I21" s="6">
        <f>Table4[[#This Row],[Reps]]*Table4[[#This Row],[Trt]]</f>
        <v>16</v>
      </c>
      <c r="J21" s="7" t="s">
        <v>15</v>
      </c>
    </row>
    <row r="22" spans="1:10" x14ac:dyDescent="0.2">
      <c r="A22" s="5" t="s">
        <v>10</v>
      </c>
      <c r="B22" s="6">
        <v>22</v>
      </c>
      <c r="C22" s="6" t="s">
        <v>18</v>
      </c>
      <c r="D22" s="6" t="str">
        <f>VLOOKUP(C22,'Trials And Locations'!D:E,2,FALSE)</f>
        <v>IND</v>
      </c>
      <c r="E22" s="6" t="s">
        <v>33</v>
      </c>
      <c r="F22" s="6" t="str">
        <f>VLOOKUP(E22,'Trials And Locations'!A:B,2,FALSE)</f>
        <v>SO.S</v>
      </c>
      <c r="G22" s="6">
        <v>3</v>
      </c>
      <c r="H22" s="6">
        <v>8</v>
      </c>
      <c r="I22" s="6">
        <f>Table4[[#This Row],[Reps]]*Table4[[#This Row],[Trt]]</f>
        <v>24</v>
      </c>
      <c r="J22" s="7" t="s">
        <v>13</v>
      </c>
    </row>
    <row r="23" spans="1:10" x14ac:dyDescent="0.2">
      <c r="A23" s="5" t="s">
        <v>10</v>
      </c>
      <c r="B23" s="6">
        <v>22</v>
      </c>
      <c r="C23" s="6" t="s">
        <v>18</v>
      </c>
      <c r="D23" s="6" t="str">
        <f>VLOOKUP(C23,'Trials And Locations'!D:E,2,FALSE)</f>
        <v>IND</v>
      </c>
      <c r="E23" s="6" t="s">
        <v>34</v>
      </c>
      <c r="F23" s="6" t="str">
        <f>VLOOKUP(E23,'Trials And Locations'!A:B,2,FALSE)</f>
        <v>SO.WW</v>
      </c>
      <c r="G23" s="6">
        <v>3</v>
      </c>
      <c r="H23" s="6">
        <v>8</v>
      </c>
      <c r="I23" s="6">
        <f>Table4[[#This Row],[Reps]]*Table4[[#This Row],[Trt]]</f>
        <v>24</v>
      </c>
      <c r="J23" s="7" t="s">
        <v>13</v>
      </c>
    </row>
    <row r="24" spans="1:10" x14ac:dyDescent="0.2">
      <c r="A24" s="5" t="s">
        <v>10</v>
      </c>
      <c r="B24" s="6">
        <v>22</v>
      </c>
      <c r="C24" s="6" t="s">
        <v>18</v>
      </c>
      <c r="D24" s="6" t="str">
        <f>VLOOKUP(C24,'Trials And Locations'!D:E,2,FALSE)</f>
        <v>IND</v>
      </c>
      <c r="E24" s="6" t="s">
        <v>34</v>
      </c>
      <c r="F24" s="6" t="str">
        <f>VLOOKUP(E24,'Trials And Locations'!A:B,2,FALSE)</f>
        <v>SO.WW</v>
      </c>
      <c r="G24" s="6">
        <v>3</v>
      </c>
      <c r="H24" s="6">
        <v>8</v>
      </c>
      <c r="I24" s="6">
        <f>Table4[[#This Row],[Reps]]*Table4[[#This Row],[Trt]]</f>
        <v>24</v>
      </c>
      <c r="J24" s="7" t="s">
        <v>13</v>
      </c>
    </row>
    <row r="25" spans="1:10" x14ac:dyDescent="0.2">
      <c r="A25" s="5" t="s">
        <v>10</v>
      </c>
      <c r="B25" s="6">
        <v>22</v>
      </c>
      <c r="C25" s="6" t="s">
        <v>16</v>
      </c>
      <c r="D25" s="6" t="str">
        <f>VLOOKUP(C25,'Trials And Locations'!D:E,2,FALSE)</f>
        <v>Clx2</v>
      </c>
      <c r="E25" s="6" t="s">
        <v>20</v>
      </c>
      <c r="F25" s="6" t="str">
        <f>VLOOKUP(E25,'Trials And Locations'!A:B,2,FALSE)</f>
        <v>GB</v>
      </c>
      <c r="G25" s="6">
        <v>4</v>
      </c>
      <c r="H25" s="6">
        <v>4</v>
      </c>
      <c r="I25" s="6">
        <f>Table4[[#This Row],[Reps]]*Table4[[#This Row],[Trt]]</f>
        <v>16</v>
      </c>
      <c r="J25" s="7" t="s">
        <v>15</v>
      </c>
    </row>
    <row r="26" spans="1:10" x14ac:dyDescent="0.2">
      <c r="A26" s="5" t="s">
        <v>10</v>
      </c>
      <c r="B26" s="6">
        <v>22</v>
      </c>
      <c r="C26" s="6" t="s">
        <v>25</v>
      </c>
      <c r="D26" s="6" t="str">
        <f>VLOOKUP(C26,'Trials And Locations'!D:E,2,FALSE)</f>
        <v>SP</v>
      </c>
      <c r="E26" s="6" t="s">
        <v>20</v>
      </c>
      <c r="F26" s="6" t="str">
        <f>VLOOKUP(E26,'Trials And Locations'!A:B,2,FALSE)</f>
        <v>GB</v>
      </c>
      <c r="G26" s="6">
        <v>3</v>
      </c>
      <c r="H26" s="6">
        <v>4</v>
      </c>
      <c r="I26" s="6">
        <f>Table4[[#This Row],[Reps]]*Table4[[#This Row],[Trt]]</f>
        <v>12</v>
      </c>
      <c r="J26" s="7" t="s">
        <v>35</v>
      </c>
    </row>
    <row r="27" spans="1:10" x14ac:dyDescent="0.2">
      <c r="A27" s="5" t="s">
        <v>10</v>
      </c>
      <c r="B27" s="6">
        <v>22</v>
      </c>
      <c r="C27" s="6" t="s">
        <v>36</v>
      </c>
      <c r="D27" s="6" t="str">
        <f>VLOOKUP(C27,'Trials And Locations'!D:E,2,FALSE)</f>
        <v>IWM</v>
      </c>
      <c r="E27" s="6" t="s">
        <v>12</v>
      </c>
      <c r="F27" s="6" t="str">
        <f>VLOOKUP(E27,'Trials And Locations'!A:B,2,FALSE)</f>
        <v>AB</v>
      </c>
      <c r="G27" s="6">
        <v>8</v>
      </c>
      <c r="H27" s="6">
        <v>6</v>
      </c>
      <c r="I27" s="6">
        <f>Table4[[#This Row],[Reps]]*Table4[[#This Row],[Trt]]</f>
        <v>48</v>
      </c>
      <c r="J27" s="7" t="s">
        <v>107</v>
      </c>
    </row>
    <row r="28" spans="1:10" x14ac:dyDescent="0.2">
      <c r="A28" s="5" t="s">
        <v>10</v>
      </c>
      <c r="B28" s="6">
        <v>22</v>
      </c>
      <c r="C28" s="6" t="s">
        <v>37</v>
      </c>
      <c r="D28" s="6" t="str">
        <f>VLOOKUP(C28,'Trials And Locations'!D:E,2,FALSE)</f>
        <v>UFMC</v>
      </c>
      <c r="E28" s="6" t="s">
        <v>20</v>
      </c>
      <c r="F28" s="6" t="str">
        <f>VLOOKUP(E28,'Trials And Locations'!A:B,2,FALSE)</f>
        <v>GB</v>
      </c>
      <c r="G28" s="6">
        <v>13</v>
      </c>
      <c r="H28" s="6">
        <v>4</v>
      </c>
      <c r="I28" s="6">
        <f>Table4[[#This Row],[Reps]]*Table4[[#This Row],[Trt]]</f>
        <v>52</v>
      </c>
      <c r="J28" s="7" t="s">
        <v>35</v>
      </c>
    </row>
    <row r="29" spans="1:10" x14ac:dyDescent="0.2">
      <c r="A29" s="5" t="s">
        <v>10</v>
      </c>
      <c r="B29" s="6">
        <v>22</v>
      </c>
      <c r="C29" s="6" t="s">
        <v>38</v>
      </c>
      <c r="D29" s="6" t="str">
        <f>VLOOKUP(C29,'Trials And Locations'!D:E,2,FALSE)</f>
        <v>TBD</v>
      </c>
      <c r="E29" s="6" t="s">
        <v>20</v>
      </c>
      <c r="F29" s="6" t="str">
        <f>VLOOKUP(E29,'Trials And Locations'!A:B,2,FALSE)</f>
        <v>GB</v>
      </c>
      <c r="G29" s="6">
        <v>20</v>
      </c>
      <c r="H29" s="6">
        <v>1</v>
      </c>
      <c r="I29" s="6">
        <f>Table4[[#This Row],[Reps]]*Table4[[#This Row],[Trt]]</f>
        <v>20</v>
      </c>
      <c r="J29" s="7" t="s">
        <v>35</v>
      </c>
    </row>
    <row r="30" spans="1:10" x14ac:dyDescent="0.2">
      <c r="A30" s="5" t="s">
        <v>10</v>
      </c>
      <c r="B30" s="6">
        <v>22</v>
      </c>
      <c r="C30" s="6" t="s">
        <v>25</v>
      </c>
      <c r="D30" s="6" t="str">
        <f>VLOOKUP(C30,'Trials And Locations'!D:E,2,FALSE)</f>
        <v>SP</v>
      </c>
      <c r="E30" s="6" t="s">
        <v>32</v>
      </c>
      <c r="F30" s="6" t="str">
        <f>VLOOKUP(E30,'Trials And Locations'!A:B,2,FALSE)</f>
        <v>BE.S</v>
      </c>
      <c r="G30" s="6">
        <v>3</v>
      </c>
      <c r="H30" s="6">
        <v>4</v>
      </c>
      <c r="I30" s="6">
        <f>Table4[[#This Row],[Reps]]*Table4[[#This Row],[Trt]]</f>
        <v>12</v>
      </c>
      <c r="J30" s="7" t="s">
        <v>13</v>
      </c>
    </row>
    <row r="31" spans="1:10" x14ac:dyDescent="0.2">
      <c r="A31" s="5" t="s">
        <v>10</v>
      </c>
      <c r="B31" s="6">
        <v>22</v>
      </c>
      <c r="C31" s="6" t="s">
        <v>36</v>
      </c>
      <c r="D31" s="6" t="str">
        <f>VLOOKUP(C31,'Trials And Locations'!D:E,2,FALSE)</f>
        <v>IWM</v>
      </c>
      <c r="E31" s="6" t="s">
        <v>32</v>
      </c>
      <c r="F31" s="6" t="str">
        <f>VLOOKUP(E31,'Trials And Locations'!A:B,2,FALSE)</f>
        <v>BE.S</v>
      </c>
      <c r="G31" s="6">
        <v>8</v>
      </c>
      <c r="H31" s="6">
        <v>4</v>
      </c>
      <c r="I31" s="6">
        <f>Table4[[#This Row],[Reps]]*Table4[[#This Row],[Trt]]</f>
        <v>32</v>
      </c>
      <c r="J31" s="7" t="s">
        <v>107</v>
      </c>
    </row>
    <row r="32" spans="1:10" x14ac:dyDescent="0.2">
      <c r="A32" s="5" t="s">
        <v>10</v>
      </c>
      <c r="B32" s="6">
        <v>22</v>
      </c>
      <c r="C32" s="6" t="s">
        <v>36</v>
      </c>
      <c r="D32" s="6" t="str">
        <f>VLOOKUP(C32,'Trials And Locations'!D:E,2,FALSE)</f>
        <v>IWM</v>
      </c>
      <c r="E32" s="6" t="s">
        <v>20</v>
      </c>
      <c r="F32" s="6" t="str">
        <f>VLOOKUP(E32,'Trials And Locations'!A:B,2,FALSE)</f>
        <v>GB</v>
      </c>
      <c r="G32" s="6">
        <v>8</v>
      </c>
      <c r="H32" s="6">
        <v>4</v>
      </c>
      <c r="I32" s="6">
        <f>Table4[[#This Row],[Reps]]*Table4[[#This Row],[Trt]]</f>
        <v>32</v>
      </c>
      <c r="J32" s="7" t="s">
        <v>107</v>
      </c>
    </row>
    <row r="33" spans="1:10" x14ac:dyDescent="0.2">
      <c r="A33" s="8" t="s">
        <v>10</v>
      </c>
      <c r="B33" s="9">
        <v>22</v>
      </c>
      <c r="C33" s="9" t="s">
        <v>14</v>
      </c>
      <c r="D33" s="9" t="str">
        <f>VLOOKUP(C33,'Trials And Locations'!D:E,2,FALSE)</f>
        <v>Cl24</v>
      </c>
      <c r="E33" s="9" t="s">
        <v>21</v>
      </c>
      <c r="F33" s="9" t="str">
        <f>VLOOKUP(E33,'Trials And Locations'!A:B,2,FALSE)</f>
        <v>HAYS</v>
      </c>
      <c r="G33" s="9">
        <v>48</v>
      </c>
      <c r="H33" s="9">
        <v>2</v>
      </c>
      <c r="I33" s="6">
        <f>Table4[[#This Row],[Reps]]*Table4[[#This Row],[Trt]]</f>
        <v>96</v>
      </c>
      <c r="J33" s="7" t="s">
        <v>15</v>
      </c>
    </row>
    <row r="34" spans="1:10" x14ac:dyDescent="0.2">
      <c r="A34" s="8" t="s">
        <v>10</v>
      </c>
      <c r="B34" s="9">
        <v>22</v>
      </c>
      <c r="C34" s="9" t="s">
        <v>16</v>
      </c>
      <c r="D34" s="9" t="str">
        <f>VLOOKUP(C34,'Trials And Locations'!D:E,2,FALSE)</f>
        <v>Clx2</v>
      </c>
      <c r="E34" s="9" t="s">
        <v>21</v>
      </c>
      <c r="F34" s="9" t="str">
        <f>VLOOKUP(E34,'Trials And Locations'!A:B,2,FALSE)</f>
        <v>HAYS</v>
      </c>
      <c r="G34" s="9">
        <v>4</v>
      </c>
      <c r="H34" s="9">
        <v>4</v>
      </c>
      <c r="I34" s="9">
        <f>Table4[[#This Row],[Reps]]*Table4[[#This Row],[Trt]]</f>
        <v>16</v>
      </c>
      <c r="J34" s="7" t="s">
        <v>15</v>
      </c>
    </row>
    <row r="35" spans="1:10" x14ac:dyDescent="0.2">
      <c r="A35" s="8" t="s">
        <v>10</v>
      </c>
      <c r="B35" s="9">
        <v>22</v>
      </c>
      <c r="C35" s="9" t="s">
        <v>25</v>
      </c>
      <c r="D35" s="9" t="str">
        <f>VLOOKUP(C35,'Trials And Locations'!D:E,2,FALSE)</f>
        <v>SP</v>
      </c>
      <c r="E35" s="9" t="s">
        <v>21</v>
      </c>
      <c r="F35" s="9" t="str">
        <f>VLOOKUP(E35,'Trials And Locations'!A:B,2,FALSE)</f>
        <v>HAYS</v>
      </c>
      <c r="G35" s="9">
        <v>3</v>
      </c>
      <c r="H35" s="9">
        <v>8</v>
      </c>
      <c r="I35" s="9">
        <f>Table4[[#This Row],[Reps]]*Table4[[#This Row],[Trt]]</f>
        <v>24</v>
      </c>
      <c r="J35" s="7" t="s">
        <v>35</v>
      </c>
    </row>
    <row r="36" spans="1:10" x14ac:dyDescent="0.2">
      <c r="A36" s="8" t="s">
        <v>10</v>
      </c>
      <c r="B36" s="9">
        <v>22</v>
      </c>
      <c r="C36" s="9" t="s">
        <v>22</v>
      </c>
      <c r="D36" s="9" t="str">
        <f>VLOOKUP(C36,'Trials And Locations'!D:E,2,FALSE)</f>
        <v>PMS</v>
      </c>
      <c r="E36" s="9" t="s">
        <v>21</v>
      </c>
      <c r="F36" s="9" t="str">
        <f>VLOOKUP(E36,'Trials And Locations'!A:B,2,FALSE)</f>
        <v>HAYS</v>
      </c>
      <c r="G36" s="9">
        <v>6</v>
      </c>
      <c r="H36" s="9">
        <v>4</v>
      </c>
      <c r="I36" s="9">
        <f>Table4[[#This Row],[Reps]]*Table4[[#This Row],[Trt]]</f>
        <v>24</v>
      </c>
      <c r="J36" s="7" t="s">
        <v>35</v>
      </c>
    </row>
    <row r="37" spans="1:10" x14ac:dyDescent="0.2">
      <c r="A37" s="8" t="s">
        <v>10</v>
      </c>
      <c r="B37" s="9">
        <v>22</v>
      </c>
      <c r="C37" s="9" t="s">
        <v>36</v>
      </c>
      <c r="D37" s="9" t="str">
        <f>VLOOKUP(C37,'Trials And Locations'!D:E,2,FALSE)</f>
        <v>IWM</v>
      </c>
      <c r="E37" s="9" t="s">
        <v>21</v>
      </c>
      <c r="F37" s="9" t="str">
        <f>VLOOKUP(E37,'Trials And Locations'!A:B,2,FALSE)</f>
        <v>HAYS</v>
      </c>
      <c r="G37" s="9">
        <v>8</v>
      </c>
      <c r="H37" s="9">
        <v>8</v>
      </c>
      <c r="I37" s="9">
        <f>Table4[[#This Row],[Reps]]*Table4[[#This Row],[Trt]]</f>
        <v>64</v>
      </c>
      <c r="J37" s="7" t="s">
        <v>107</v>
      </c>
    </row>
    <row r="38" spans="1:10" x14ac:dyDescent="0.2">
      <c r="A38" s="8" t="s">
        <v>10</v>
      </c>
      <c r="B38" s="9">
        <v>22</v>
      </c>
      <c r="C38" s="9" t="s">
        <v>39</v>
      </c>
      <c r="D38" s="9" t="str">
        <f>VLOOKUP(C38,'Trials And Locations'!D:E,2,FALSE)</f>
        <v>VGR</v>
      </c>
      <c r="E38" s="9" t="s">
        <v>21</v>
      </c>
      <c r="F38" s="9" t="str">
        <f>VLOOKUP(E38,'Trials And Locations'!A:B,2,FALSE)</f>
        <v>HAYS</v>
      </c>
      <c r="G38" s="9">
        <v>5</v>
      </c>
      <c r="H38" s="9">
        <v>8</v>
      </c>
      <c r="I38" s="9">
        <f>Table4[[#This Row],[Reps]]*Table4[[#This Row],[Trt]]</f>
        <v>40</v>
      </c>
      <c r="J38" s="7" t="s">
        <v>35</v>
      </c>
    </row>
    <row r="39" spans="1:10" x14ac:dyDescent="0.2">
      <c r="A39" s="8" t="s">
        <v>10</v>
      </c>
      <c r="B39" s="9">
        <v>22</v>
      </c>
      <c r="C39" s="9" t="s">
        <v>40</v>
      </c>
      <c r="D39" s="9" t="str">
        <f>VLOOKUP(C39,'Trials And Locations'!D:E,2,FALSE)</f>
        <v>GO</v>
      </c>
      <c r="E39" s="9" t="s">
        <v>41</v>
      </c>
      <c r="F39" s="9" t="str">
        <f>VLOOKUP(E39,'Trials And Locations'!A:B,2,FALSE)</f>
        <v>HUT23</v>
      </c>
      <c r="G39" s="9">
        <v>19</v>
      </c>
      <c r="H39" s="9">
        <v>4</v>
      </c>
      <c r="I39" s="9">
        <f>Table4[[#This Row],[Reps]]*Table4[[#This Row],[Trt]]</f>
        <v>76</v>
      </c>
      <c r="J39" s="7" t="s">
        <v>35</v>
      </c>
    </row>
    <row r="40" spans="1:10" x14ac:dyDescent="0.2">
      <c r="A40" s="8" t="s">
        <v>10</v>
      </c>
      <c r="B40" s="9">
        <v>22</v>
      </c>
      <c r="C40" s="9" t="s">
        <v>16</v>
      </c>
      <c r="D40" s="9" t="str">
        <f>VLOOKUP(C40,'Trials And Locations'!D:E,2,FALSE)</f>
        <v>Clx2</v>
      </c>
      <c r="E40" s="9" t="s">
        <v>41</v>
      </c>
      <c r="F40" s="9" t="str">
        <f>VLOOKUP(E40,'Trials And Locations'!A:B,2,FALSE)</f>
        <v>HUT23</v>
      </c>
      <c r="G40" s="9">
        <v>4</v>
      </c>
      <c r="H40" s="9">
        <v>3</v>
      </c>
      <c r="I40" s="9">
        <f>Table4[[#This Row],[Reps]]*Table4[[#This Row],[Trt]]</f>
        <v>12</v>
      </c>
      <c r="J40" s="7" t="s">
        <v>15</v>
      </c>
    </row>
    <row r="41" spans="1:10" x14ac:dyDescent="0.2">
      <c r="A41" s="8" t="s">
        <v>10</v>
      </c>
      <c r="B41" s="9">
        <v>22</v>
      </c>
      <c r="C41" s="9" t="s">
        <v>25</v>
      </c>
      <c r="D41" s="9" t="str">
        <f>VLOOKUP(C41,'Trials And Locations'!D:E,2,FALSE)</f>
        <v>SP</v>
      </c>
      <c r="E41" s="9" t="s">
        <v>41</v>
      </c>
      <c r="F41" s="9" t="str">
        <f>VLOOKUP(E41,'Trials And Locations'!A:B,2,FALSE)</f>
        <v>HUT23</v>
      </c>
      <c r="G41" s="9">
        <v>3</v>
      </c>
      <c r="H41" s="9">
        <v>3</v>
      </c>
      <c r="I41" s="9">
        <f>Table4[[#This Row],[Reps]]*Table4[[#This Row],[Trt]]</f>
        <v>9</v>
      </c>
      <c r="J41" s="7" t="s">
        <v>35</v>
      </c>
    </row>
    <row r="42" spans="1:10" x14ac:dyDescent="0.2">
      <c r="A42" s="8" t="s">
        <v>10</v>
      </c>
      <c r="B42" s="9">
        <v>22</v>
      </c>
      <c r="C42" s="9" t="s">
        <v>36</v>
      </c>
      <c r="D42" s="9" t="str">
        <f>VLOOKUP(C42,'Trials And Locations'!D:E,2,FALSE)</f>
        <v>IWM</v>
      </c>
      <c r="E42" s="9" t="s">
        <v>24</v>
      </c>
      <c r="F42" s="9" t="str">
        <f>VLOOKUP(E42,'Trials And Locations'!A:B,2,FALSE)</f>
        <v>HUT.L</v>
      </c>
      <c r="G42" s="9">
        <v>8</v>
      </c>
      <c r="H42" s="9">
        <v>4</v>
      </c>
      <c r="I42" s="9">
        <f>Table4[[#This Row],[Reps]]*Table4[[#This Row],[Trt]]</f>
        <v>32</v>
      </c>
      <c r="J42" s="7" t="s">
        <v>107</v>
      </c>
    </row>
    <row r="43" spans="1:10" x14ac:dyDescent="0.2">
      <c r="A43" s="8" t="s">
        <v>10</v>
      </c>
      <c r="B43" s="9">
        <v>22</v>
      </c>
      <c r="C43" s="9" t="s">
        <v>42</v>
      </c>
      <c r="D43" s="9" t="str">
        <f>VLOOKUP(C43,'Trials And Locations'!D:E,2,FALSE)</f>
        <v>DP</v>
      </c>
      <c r="E43" s="9" t="s">
        <v>43</v>
      </c>
      <c r="F43" s="9" t="str">
        <f>VLOOKUP(E43,'Trials And Locations'!A:B,2,FALSE)</f>
        <v>HUT.E</v>
      </c>
      <c r="G43" s="9">
        <v>19</v>
      </c>
      <c r="H43" s="9">
        <v>4</v>
      </c>
      <c r="I43" s="9">
        <f>Table4[[#This Row],[Reps]]*Table4[[#This Row],[Trt]]</f>
        <v>76</v>
      </c>
      <c r="J43" s="7" t="s">
        <v>35</v>
      </c>
    </row>
    <row r="44" spans="1:10" x14ac:dyDescent="0.2">
      <c r="A44" s="8" t="s">
        <v>10</v>
      </c>
      <c r="B44" s="9">
        <v>22</v>
      </c>
      <c r="C44" s="9" t="s">
        <v>11</v>
      </c>
      <c r="D44" s="9" t="str">
        <f>VLOOKUP(C44,'Trials And Locations'!D:E,2,FALSE)</f>
        <v>FKF</v>
      </c>
      <c r="E44" s="9" t="s">
        <v>43</v>
      </c>
      <c r="F44" s="9" t="str">
        <f>VLOOKUP(E44,'Trials And Locations'!A:B,2,FALSE)</f>
        <v>HUT.E</v>
      </c>
      <c r="G44" s="9">
        <v>12</v>
      </c>
      <c r="H44" s="9">
        <v>4</v>
      </c>
      <c r="I44" s="9">
        <f>Table4[[#This Row],[Reps]]*Table4[[#This Row],[Trt]]</f>
        <v>48</v>
      </c>
      <c r="J44" s="7" t="s">
        <v>35</v>
      </c>
    </row>
    <row r="45" spans="1:10" x14ac:dyDescent="0.2">
      <c r="A45" s="8" t="s">
        <v>10</v>
      </c>
      <c r="B45" s="9">
        <v>22</v>
      </c>
      <c r="C45" s="9" t="s">
        <v>16</v>
      </c>
      <c r="D45" s="9" t="str">
        <f>VLOOKUP(C45,'Trials And Locations'!D:E,2,FALSE)</f>
        <v>Clx2</v>
      </c>
      <c r="E45" s="9" t="s">
        <v>43</v>
      </c>
      <c r="F45" s="9" t="str">
        <f>VLOOKUP(E45,'Trials And Locations'!A:B,2,FALSE)</f>
        <v>HUT.E</v>
      </c>
      <c r="G45" s="9">
        <v>4</v>
      </c>
      <c r="H45" s="9">
        <v>4</v>
      </c>
      <c r="I45" s="9">
        <f>Table4[[#This Row],[Reps]]*Table4[[#This Row],[Trt]]</f>
        <v>16</v>
      </c>
      <c r="J45" s="7" t="s">
        <v>15</v>
      </c>
    </row>
    <row r="46" spans="1:10" x14ac:dyDescent="0.2">
      <c r="A46" s="8" t="s">
        <v>10</v>
      </c>
      <c r="B46" s="9">
        <v>22</v>
      </c>
      <c r="C46" s="9" t="s">
        <v>25</v>
      </c>
      <c r="D46" s="9" t="str">
        <f>VLOOKUP(C46,'Trials And Locations'!D:E,2,FALSE)</f>
        <v>SP</v>
      </c>
      <c r="E46" s="9" t="s">
        <v>43</v>
      </c>
      <c r="F46" s="9" t="str">
        <f>VLOOKUP(E46,'Trials And Locations'!A:B,2,FALSE)</f>
        <v>HUT.E</v>
      </c>
      <c r="G46" s="9">
        <v>3</v>
      </c>
      <c r="H46" s="9">
        <v>4</v>
      </c>
      <c r="I46" s="9">
        <f>Table4[[#This Row],[Reps]]*Table4[[#This Row],[Trt]]</f>
        <v>12</v>
      </c>
      <c r="J46" s="7" t="s">
        <v>35</v>
      </c>
    </row>
    <row r="47" spans="1:10" x14ac:dyDescent="0.2">
      <c r="A47" s="8" t="s">
        <v>10</v>
      </c>
      <c r="B47" s="9">
        <v>22</v>
      </c>
      <c r="C47" s="9" t="s">
        <v>47</v>
      </c>
      <c r="D47" s="9" t="str">
        <f>VLOOKUP(C47,'Trials And Locations'!D:E,2,FALSE)</f>
        <v>NxF</v>
      </c>
      <c r="E47" s="9" t="s">
        <v>32</v>
      </c>
      <c r="F47" s="9" t="str">
        <f>VLOOKUP(E47,'Trials And Locations'!A:B,2,FALSE)</f>
        <v>BE.S</v>
      </c>
      <c r="G47" s="9">
        <v>20</v>
      </c>
      <c r="H47" s="9">
        <v>3</v>
      </c>
      <c r="I47" s="9">
        <f>Table4[[#This Row],[Reps]]*Table4[[#This Row],[Trt]]</f>
        <v>60</v>
      </c>
      <c r="J47" s="7" t="s">
        <v>13</v>
      </c>
    </row>
    <row r="48" spans="1:10" x14ac:dyDescent="0.2">
      <c r="A48" s="8" t="s">
        <v>10</v>
      </c>
      <c r="B48" s="9">
        <v>22</v>
      </c>
      <c r="C48" s="9" t="s">
        <v>36</v>
      </c>
      <c r="D48" s="9" t="str">
        <f>VLOOKUP(C48,'Trials And Locations'!D:E,2,FALSE)</f>
        <v>IWM</v>
      </c>
      <c r="E48" s="9" t="s">
        <v>30</v>
      </c>
      <c r="F48" s="9" t="str">
        <f>VLOOKUP(E48,'Trials And Locations'!A:B,2,FALSE)</f>
        <v>MNH</v>
      </c>
      <c r="G48" s="9">
        <v>8</v>
      </c>
      <c r="H48" s="9">
        <v>7</v>
      </c>
      <c r="I48" s="9">
        <f>Table4[[#This Row],[Reps]]*Table4[[#This Row],[Trt]]</f>
        <v>56</v>
      </c>
      <c r="J48" s="7" t="s">
        <v>107</v>
      </c>
    </row>
    <row r="49" spans="1:10" x14ac:dyDescent="0.2">
      <c r="A49" s="8" t="s">
        <v>10</v>
      </c>
      <c r="B49" s="9">
        <v>22</v>
      </c>
      <c r="C49" s="9" t="s">
        <v>16</v>
      </c>
      <c r="D49" s="9" t="str">
        <f>VLOOKUP(C49,'Trials And Locations'!D:E,2,FALSE)</f>
        <v>Clx2</v>
      </c>
      <c r="E49" s="9" t="s">
        <v>24</v>
      </c>
      <c r="F49" s="9" t="str">
        <f>VLOOKUP(E49,'Trials And Locations'!A:B,2,FALSE)</f>
        <v>HUT.L</v>
      </c>
      <c r="G49" s="9">
        <v>4</v>
      </c>
      <c r="H49" s="9">
        <v>4</v>
      </c>
      <c r="I49" s="9">
        <f>Table4[[#This Row],[Reps]]*Table4[[#This Row],[Trt]]</f>
        <v>16</v>
      </c>
      <c r="J49" s="7" t="s">
        <v>15</v>
      </c>
    </row>
    <row r="50" spans="1:10" x14ac:dyDescent="0.2">
      <c r="A50" s="8" t="s">
        <v>10</v>
      </c>
      <c r="B50" s="9">
        <v>22</v>
      </c>
      <c r="C50" s="9" t="s">
        <v>25</v>
      </c>
      <c r="D50" s="9" t="str">
        <f>VLOOKUP(C50,'Trials And Locations'!D:E,2,FALSE)</f>
        <v>SP</v>
      </c>
      <c r="E50" s="9" t="s">
        <v>24</v>
      </c>
      <c r="F50" s="9" t="str">
        <f>VLOOKUP(E50,'Trials And Locations'!A:B,2,FALSE)</f>
        <v>HUT.L</v>
      </c>
      <c r="G50" s="9">
        <v>3</v>
      </c>
      <c r="H50" s="9">
        <v>4</v>
      </c>
      <c r="I50" s="9">
        <f>Table4[[#This Row],[Reps]]*Table4[[#This Row],[Trt]]</f>
        <v>12</v>
      </c>
      <c r="J50" s="7" t="s">
        <v>35</v>
      </c>
    </row>
    <row r="51" spans="1:10" x14ac:dyDescent="0.2">
      <c r="A51" s="8" t="s">
        <v>10</v>
      </c>
      <c r="B51" s="9">
        <v>22</v>
      </c>
      <c r="C51" s="9" t="s">
        <v>36</v>
      </c>
      <c r="D51" s="9" t="str">
        <f>VLOOKUP(C51,'Trials And Locations'!D:E,2,FALSE)</f>
        <v>IWM</v>
      </c>
      <c r="E51" s="9" t="s">
        <v>44</v>
      </c>
      <c r="F51" s="9" t="str">
        <f>VLOOKUP(E51,'Trials And Locations'!A:B,2,FALSE)</f>
        <v>MNH.L</v>
      </c>
      <c r="G51" s="9">
        <v>8</v>
      </c>
      <c r="H51" s="9">
        <v>5</v>
      </c>
      <c r="I51" s="9">
        <f>Table4[[#This Row],[Reps]]*Table4[[#This Row],[Trt]]</f>
        <v>40</v>
      </c>
      <c r="J51" s="7" t="s">
        <v>107</v>
      </c>
    </row>
    <row r="52" spans="1:10" x14ac:dyDescent="0.2">
      <c r="A52" s="8" t="s">
        <v>10</v>
      </c>
      <c r="B52" s="9">
        <v>22</v>
      </c>
      <c r="C52" s="9" t="s">
        <v>11</v>
      </c>
      <c r="D52" s="9" t="str">
        <f>VLOOKUP(C52,'Trials And Locations'!D:E,2,FALSE)</f>
        <v>FKF</v>
      </c>
      <c r="E52" s="9" t="s">
        <v>24</v>
      </c>
      <c r="F52" s="9" t="str">
        <f>VLOOKUP(E52,'Trials And Locations'!A:B,2,FALSE)</f>
        <v>HUT.L</v>
      </c>
      <c r="G52" s="9">
        <v>12</v>
      </c>
      <c r="H52" s="9">
        <v>4</v>
      </c>
      <c r="I52" s="9">
        <f>Table4[[#This Row],[Reps]]*Table4[[#This Row],[Trt]]</f>
        <v>48</v>
      </c>
      <c r="J52" s="7" t="s">
        <v>35</v>
      </c>
    </row>
    <row r="53" spans="1:10" x14ac:dyDescent="0.2">
      <c r="A53" s="8" t="s">
        <v>10</v>
      </c>
      <c r="B53" s="9">
        <v>22</v>
      </c>
      <c r="C53" s="9" t="s">
        <v>45</v>
      </c>
      <c r="D53" s="9" t="str">
        <f>VLOOKUP(C53,'Trials And Locations'!D:E,2,FALSE)</f>
        <v>KFS</v>
      </c>
      <c r="E53" s="9" t="s">
        <v>24</v>
      </c>
      <c r="F53" s="9" t="str">
        <f>VLOOKUP(E53,'Trials And Locations'!A:B,2,FALSE)</f>
        <v>HUT.L</v>
      </c>
      <c r="G53" s="9">
        <v>8</v>
      </c>
      <c r="H53" s="9">
        <v>4</v>
      </c>
      <c r="I53" s="9">
        <f>Table4[[#This Row],[Reps]]*Table4[[#This Row],[Trt]]</f>
        <v>32</v>
      </c>
      <c r="J53" s="7" t="s">
        <v>35</v>
      </c>
    </row>
    <row r="54" spans="1:10" x14ac:dyDescent="0.2">
      <c r="A54" s="5" t="s">
        <v>10</v>
      </c>
      <c r="B54" s="6">
        <v>22</v>
      </c>
      <c r="C54" s="6" t="s">
        <v>36</v>
      </c>
      <c r="D54" s="6" t="str">
        <f>VLOOKUP(C54,'Trials And Locations'!D:E,2,FALSE)</f>
        <v>IWM</v>
      </c>
      <c r="E54" s="6" t="s">
        <v>46</v>
      </c>
      <c r="F54" s="6" t="str">
        <f>VLOOKUP(E54,'Trials And Locations'!A:B,2,FALSE)</f>
        <v>MCD</v>
      </c>
      <c r="G54" s="9">
        <v>4</v>
      </c>
      <c r="H54" s="9">
        <v>10</v>
      </c>
      <c r="I54" s="6">
        <f>Table4[[#This Row],[Reps]]*Table4[[#This Row],[Trt]]</f>
        <v>40</v>
      </c>
      <c r="J54" s="7" t="s">
        <v>107</v>
      </c>
    </row>
    <row r="55" spans="1:10" x14ac:dyDescent="0.2">
      <c r="A55" s="5" t="s">
        <v>10</v>
      </c>
      <c r="B55" s="6">
        <v>22</v>
      </c>
      <c r="C55" s="6" t="s">
        <v>36</v>
      </c>
      <c r="D55" s="6" t="str">
        <f>VLOOKUP(C55,'Trials And Locations'!D:E,2,FALSE)</f>
        <v>IWM</v>
      </c>
      <c r="E55" s="6" t="s">
        <v>33</v>
      </c>
      <c r="F55" s="6" t="str">
        <f>VLOOKUP(E55,'Trials And Locations'!A:B,2,FALSE)</f>
        <v>SO.S</v>
      </c>
      <c r="G55" s="9">
        <v>8</v>
      </c>
      <c r="H55" s="9">
        <v>4</v>
      </c>
      <c r="I55" s="6">
        <f>Table4[[#This Row],[Reps]]*Table4[[#This Row],[Trt]]</f>
        <v>32</v>
      </c>
      <c r="J55" s="7" t="s">
        <v>107</v>
      </c>
    </row>
    <row r="56" spans="1:10" x14ac:dyDescent="0.2">
      <c r="A56" s="5" t="s">
        <v>10</v>
      </c>
      <c r="B56" s="6">
        <v>22</v>
      </c>
      <c r="C56" s="6" t="s">
        <v>47</v>
      </c>
      <c r="D56" s="6" t="str">
        <f>VLOOKUP(C56,'Trials And Locations'!D:E,2,FALSE)</f>
        <v>NxF</v>
      </c>
      <c r="E56" s="6" t="s">
        <v>12</v>
      </c>
      <c r="F56" s="6" t="str">
        <f>VLOOKUP(E56,'Trials And Locations'!A:B,2,FALSE)</f>
        <v>AB</v>
      </c>
      <c r="G56" s="9">
        <v>20</v>
      </c>
      <c r="H56" s="9">
        <v>4</v>
      </c>
      <c r="I56" s="6">
        <f>Table4[[#This Row],[Reps]]*Table4[[#This Row],[Trt]]</f>
        <v>80</v>
      </c>
      <c r="J56" s="7" t="s">
        <v>13</v>
      </c>
    </row>
    <row r="57" spans="1:10" x14ac:dyDescent="0.2">
      <c r="A57" s="8" t="s">
        <v>10</v>
      </c>
      <c r="B57" s="9">
        <v>22</v>
      </c>
      <c r="C57" s="9" t="s">
        <v>14</v>
      </c>
      <c r="D57" s="9" t="str">
        <f>VLOOKUP(C57,'Trials And Locations'!D:E,2,FALSE)</f>
        <v>Cl24</v>
      </c>
      <c r="E57" s="6" t="s">
        <v>26</v>
      </c>
      <c r="F57" s="9" t="str">
        <f>VLOOKUP(E57,'Trials And Locations'!A:B,2,FALSE)</f>
        <v>HUT.O</v>
      </c>
      <c r="G57" s="9">
        <v>48</v>
      </c>
      <c r="H57" s="9">
        <v>4</v>
      </c>
      <c r="I57" s="9">
        <f>Table4[[#This Row],[Reps]]*Table4[[#This Row],[Trt]]</f>
        <v>192</v>
      </c>
      <c r="J57" s="7" t="s">
        <v>15</v>
      </c>
    </row>
    <row r="58" spans="1:10" x14ac:dyDescent="0.2">
      <c r="A58" s="8" t="s">
        <v>10</v>
      </c>
      <c r="B58" s="9">
        <v>22</v>
      </c>
      <c r="C58" s="9" t="s">
        <v>17</v>
      </c>
      <c r="D58" s="9" t="str">
        <f>VLOOKUP(C58,'Trials And Locations'!D:E,2,FALSE)</f>
        <v>FRL</v>
      </c>
      <c r="E58" s="9" t="s">
        <v>26</v>
      </c>
      <c r="F58" s="9" t="str">
        <f>VLOOKUP(E58,'Trials And Locations'!A:B,2,FALSE)</f>
        <v>HUT.O</v>
      </c>
      <c r="G58" s="9">
        <v>24</v>
      </c>
      <c r="H58" s="9">
        <v>4</v>
      </c>
      <c r="I58" s="9">
        <f>Table4[[#This Row],[Reps]]*Table4[[#This Row],[Trt]]</f>
        <v>96</v>
      </c>
      <c r="J58" s="13" t="s">
        <v>35</v>
      </c>
    </row>
    <row r="59" spans="1:10" x14ac:dyDescent="0.2">
      <c r="A59" s="8" t="s">
        <v>10</v>
      </c>
      <c r="B59" s="9">
        <v>22</v>
      </c>
      <c r="C59" s="9" t="s">
        <v>22</v>
      </c>
      <c r="D59" s="9" t="str">
        <f>VLOOKUP(C59,'Trials And Locations'!D:E,2,FALSE)</f>
        <v>PMS</v>
      </c>
      <c r="E59" s="9" t="s">
        <v>26</v>
      </c>
      <c r="F59" s="9" t="str">
        <f>VLOOKUP(E59,'Trials And Locations'!A:B,2,FALSE)</f>
        <v>HUT.O</v>
      </c>
      <c r="G59" s="9">
        <v>6</v>
      </c>
      <c r="H59" s="9">
        <v>4</v>
      </c>
      <c r="I59" s="9">
        <f>Table4[[#This Row],[Reps]]*Table4[[#This Row],[Trt]]</f>
        <v>24</v>
      </c>
      <c r="J59" s="13" t="s">
        <v>35</v>
      </c>
    </row>
    <row r="60" spans="1:10" x14ac:dyDescent="0.2">
      <c r="A60" s="8" t="s">
        <v>10</v>
      </c>
      <c r="B60" s="9">
        <v>22</v>
      </c>
      <c r="C60" s="9" t="s">
        <v>25</v>
      </c>
      <c r="D60" s="9" t="str">
        <f>VLOOKUP(C60,'Trials And Locations'!D:E,2,FALSE)</f>
        <v>SP</v>
      </c>
      <c r="E60" s="9" t="s">
        <v>26</v>
      </c>
      <c r="F60" s="9" t="str">
        <f>VLOOKUP(E60,'Trials And Locations'!A:B,2,FALSE)</f>
        <v>HUT.O</v>
      </c>
      <c r="G60" s="9">
        <v>3</v>
      </c>
      <c r="H60" s="9">
        <v>8</v>
      </c>
      <c r="I60" s="9">
        <f>Table4[[#This Row],[Reps]]*Table4[[#This Row],[Trt]]</f>
        <v>24</v>
      </c>
      <c r="J60" s="13" t="s">
        <v>35</v>
      </c>
    </row>
    <row r="61" spans="1:10" x14ac:dyDescent="0.2">
      <c r="A61" s="8" t="s">
        <v>10</v>
      </c>
      <c r="B61" s="9">
        <v>22</v>
      </c>
      <c r="C61" s="9" t="s">
        <v>39</v>
      </c>
      <c r="D61" s="9" t="str">
        <f>VLOOKUP(C61,'Trials And Locations'!D:E,2,FALSE)</f>
        <v>VGR</v>
      </c>
      <c r="E61" s="9" t="s">
        <v>26</v>
      </c>
      <c r="F61" s="9" t="str">
        <f>VLOOKUP(E61,'Trials And Locations'!A:B,2,FALSE)</f>
        <v>HUT.O</v>
      </c>
      <c r="G61" s="9">
        <v>8</v>
      </c>
      <c r="H61" s="9">
        <v>8</v>
      </c>
      <c r="I61" s="9">
        <f>Table4[[#This Row],[Reps]]*Table4[[#This Row],[Trt]]</f>
        <v>64</v>
      </c>
      <c r="J61" s="7" t="s">
        <v>35</v>
      </c>
    </row>
    <row r="62" spans="1:10" x14ac:dyDescent="0.2">
      <c r="A62" s="8" t="s">
        <v>10</v>
      </c>
      <c r="B62" s="9">
        <v>22</v>
      </c>
      <c r="C62" s="9" t="s">
        <v>38</v>
      </c>
      <c r="D62" s="9" t="str">
        <f>VLOOKUP(C62,'Trials And Locations'!D:E,2,FALSE)</f>
        <v>TBD</v>
      </c>
      <c r="E62" s="9" t="s">
        <v>26</v>
      </c>
      <c r="F62" s="9" t="str">
        <f>VLOOKUP(E62,'Trials And Locations'!A:B,2,FALSE)</f>
        <v>HUT.O</v>
      </c>
      <c r="G62" s="9">
        <v>8</v>
      </c>
      <c r="H62" s="9">
        <v>1</v>
      </c>
      <c r="I62" s="9">
        <f>Table4[[#This Row],[Reps]]*Table4[[#This Row],[Trt]]</f>
        <v>8</v>
      </c>
      <c r="J62" s="13" t="s">
        <v>35</v>
      </c>
    </row>
    <row r="63" spans="1:10" x14ac:dyDescent="0.2">
      <c r="A63" s="8" t="s">
        <v>10</v>
      </c>
      <c r="B63" s="9">
        <v>22</v>
      </c>
      <c r="C63" s="9" t="s">
        <v>50</v>
      </c>
      <c r="D63" s="9" t="str">
        <f>VLOOKUP(C63,'Trials And Locations'!D:E,2,FALSE)</f>
        <v>TP</v>
      </c>
      <c r="E63" s="9" t="s">
        <v>32</v>
      </c>
      <c r="F63" s="9" t="str">
        <f>VLOOKUP(E63,'Trials And Locations'!A:B,2,FALSE)</f>
        <v>BE.S</v>
      </c>
      <c r="G63" s="9">
        <v>50</v>
      </c>
      <c r="H63" s="9">
        <v>3</v>
      </c>
      <c r="I63" s="9">
        <f>Table4[[#This Row],[Reps]]*Table4[[#This Row],[Trt]]</f>
        <v>150</v>
      </c>
      <c r="J63" s="13" t="s">
        <v>13</v>
      </c>
    </row>
    <row r="64" spans="1:10" x14ac:dyDescent="0.2">
      <c r="A64" s="8" t="s">
        <v>10</v>
      </c>
      <c r="B64" s="9">
        <v>22</v>
      </c>
      <c r="C64" s="9" t="s">
        <v>18</v>
      </c>
      <c r="D64" s="9" t="str">
        <f>VLOOKUP(C64,'Trials And Locations'!D:E,2,FALSE)</f>
        <v>IND</v>
      </c>
      <c r="E64" s="9" t="s">
        <v>27</v>
      </c>
      <c r="F64" s="9" t="str">
        <f>VLOOKUP(E64,'Trials And Locations'!A:B,2,FALSE)</f>
        <v>LEO</v>
      </c>
      <c r="G64" s="9">
        <v>3</v>
      </c>
      <c r="H64" s="9">
        <v>8</v>
      </c>
      <c r="I64" s="9">
        <f>Table4[[#This Row],[Reps]]*Table4[[#This Row],[Trt]]</f>
        <v>24</v>
      </c>
      <c r="J64" s="13" t="s">
        <v>13</v>
      </c>
    </row>
    <row r="65" spans="1:10" x14ac:dyDescent="0.2">
      <c r="A65" s="8" t="s">
        <v>10</v>
      </c>
      <c r="B65" s="9">
        <v>22</v>
      </c>
      <c r="C65" s="9" t="s">
        <v>47</v>
      </c>
      <c r="D65" s="9" t="str">
        <f>VLOOKUP(C65,'Trials And Locations'!D:E,2,FALSE)</f>
        <v>NxF</v>
      </c>
      <c r="E65" s="9" t="s">
        <v>20</v>
      </c>
      <c r="F65" s="9" t="str">
        <f>VLOOKUP(E65,'Trials And Locations'!A:B,2,FALSE)</f>
        <v>GB</v>
      </c>
      <c r="G65" s="9">
        <v>20</v>
      </c>
      <c r="H65" s="9">
        <v>4</v>
      </c>
      <c r="I65" s="9">
        <f>Table4[[#This Row],[Reps]]*Table4[[#This Row],[Trt]]</f>
        <v>80</v>
      </c>
      <c r="J65" s="13" t="s">
        <v>13</v>
      </c>
    </row>
    <row r="66" spans="1:10" x14ac:dyDescent="0.2">
      <c r="A66" s="8" t="s">
        <v>10</v>
      </c>
      <c r="B66" s="9">
        <v>22</v>
      </c>
      <c r="C66" s="9" t="s">
        <v>36</v>
      </c>
      <c r="D66" s="9" t="str">
        <f>VLOOKUP(C66,'Trials And Locations'!D:E,2,FALSE)</f>
        <v>IWM</v>
      </c>
      <c r="E66" s="9" t="s">
        <v>27</v>
      </c>
      <c r="F66" s="9" t="str">
        <f>VLOOKUP(E66,'Trials And Locations'!A:B,2,FALSE)</f>
        <v>LEO</v>
      </c>
      <c r="G66" s="9">
        <v>8</v>
      </c>
      <c r="H66" s="9">
        <v>6</v>
      </c>
      <c r="I66" s="9">
        <f>Table4[[#This Row],[Reps]]*Table4[[#This Row],[Trt]]</f>
        <v>48</v>
      </c>
      <c r="J66" s="13" t="s">
        <v>107</v>
      </c>
    </row>
    <row r="67" spans="1:10" x14ac:dyDescent="0.2">
      <c r="A67" s="8" t="s">
        <v>10</v>
      </c>
      <c r="B67" s="9">
        <v>22</v>
      </c>
      <c r="C67" s="9" t="s">
        <v>48</v>
      </c>
      <c r="D67" s="9" t="str">
        <f>VLOOKUP(C67,'Trials And Locations'!D:E,2,FALSE)</f>
        <v>HSR</v>
      </c>
      <c r="E67" s="9" t="s">
        <v>27</v>
      </c>
      <c r="F67" s="9" t="str">
        <f>VLOOKUP(E67,'Trials And Locations'!A:B,2,FALSE)</f>
        <v>LEO</v>
      </c>
      <c r="G67" s="9">
        <v>20</v>
      </c>
      <c r="H67" s="9">
        <v>4</v>
      </c>
      <c r="I67" s="9">
        <f>Table4[[#This Row],[Reps]]*Table4[[#This Row],[Trt]]</f>
        <v>80</v>
      </c>
      <c r="J67" s="7" t="s">
        <v>35</v>
      </c>
    </row>
    <row r="68" spans="1:10" x14ac:dyDescent="0.2">
      <c r="A68" s="8" t="s">
        <v>10</v>
      </c>
      <c r="B68" s="9">
        <v>22</v>
      </c>
      <c r="C68" s="9" t="s">
        <v>16</v>
      </c>
      <c r="D68" s="9" t="str">
        <f>VLOOKUP(C68,'Trials And Locations'!D:E,2,FALSE)</f>
        <v>Clx2</v>
      </c>
      <c r="E68" s="9" t="s">
        <v>27</v>
      </c>
      <c r="F68" s="9" t="str">
        <f>VLOOKUP(E68,'Trials And Locations'!A:B,2,FALSE)</f>
        <v>LEO</v>
      </c>
      <c r="G68" s="9">
        <v>4</v>
      </c>
      <c r="H68" s="9">
        <v>4</v>
      </c>
      <c r="I68" s="9">
        <f>Table4[[#This Row],[Reps]]*Table4[[#This Row],[Trt]]</f>
        <v>16</v>
      </c>
      <c r="J68" s="13" t="s">
        <v>15</v>
      </c>
    </row>
    <row r="69" spans="1:10" x14ac:dyDescent="0.2">
      <c r="A69" s="8" t="s">
        <v>10</v>
      </c>
      <c r="B69" s="9">
        <v>22</v>
      </c>
      <c r="C69" s="9" t="s">
        <v>47</v>
      </c>
      <c r="D69" s="9" t="str">
        <f>VLOOKUP(C69,'Trials And Locations'!D:E,2,FALSE)</f>
        <v>NxF</v>
      </c>
      <c r="E69" s="9" t="s">
        <v>21</v>
      </c>
      <c r="F69" s="9" t="str">
        <f>VLOOKUP(E69,'Trials And Locations'!A:B,2,FALSE)</f>
        <v>HAYS</v>
      </c>
      <c r="G69" s="9">
        <v>20</v>
      </c>
      <c r="H69" s="9">
        <v>4</v>
      </c>
      <c r="I69" s="9">
        <f>Table4[[#This Row],[Reps]]*Table4[[#This Row],[Trt]]</f>
        <v>80</v>
      </c>
      <c r="J69" s="13" t="s">
        <v>13</v>
      </c>
    </row>
    <row r="70" spans="1:10" x14ac:dyDescent="0.2">
      <c r="A70" s="8" t="s">
        <v>10</v>
      </c>
      <c r="B70" s="9">
        <v>22</v>
      </c>
      <c r="C70" s="9" t="s">
        <v>47</v>
      </c>
      <c r="D70" s="9" t="str">
        <f>VLOOKUP(C70,'Trials And Locations'!D:E,2,FALSE)</f>
        <v>NxF</v>
      </c>
      <c r="E70" s="9" t="s">
        <v>43</v>
      </c>
      <c r="F70" s="9" t="str">
        <f>VLOOKUP(E70,'Trials And Locations'!A:B,2,FALSE)</f>
        <v>HUT.E</v>
      </c>
      <c r="G70" s="9">
        <v>20</v>
      </c>
      <c r="H70" s="9">
        <v>3</v>
      </c>
      <c r="I70" s="9">
        <f>Table4[[#This Row],[Reps]]*Table4[[#This Row],[Trt]]</f>
        <v>60</v>
      </c>
      <c r="J70" s="13" t="s">
        <v>13</v>
      </c>
    </row>
    <row r="71" spans="1:10" x14ac:dyDescent="0.2">
      <c r="A71" s="8" t="s">
        <v>10</v>
      </c>
      <c r="B71" s="9">
        <v>22</v>
      </c>
      <c r="C71" s="9" t="s">
        <v>47</v>
      </c>
      <c r="D71" s="9" t="str">
        <f>VLOOKUP(C71,'Trials And Locations'!D:E,2,FALSE)</f>
        <v>NxF</v>
      </c>
      <c r="E71" s="9" t="s">
        <v>24</v>
      </c>
      <c r="F71" s="9" t="str">
        <f>VLOOKUP(E71,'Trials And Locations'!A:B,2,FALSE)</f>
        <v>HUT.L</v>
      </c>
      <c r="G71" s="9">
        <v>20</v>
      </c>
      <c r="H71" s="9">
        <v>4</v>
      </c>
      <c r="I71" s="9">
        <f>Table4[[#This Row],[Reps]]*Table4[[#This Row],[Trt]]</f>
        <v>80</v>
      </c>
      <c r="J71" s="13" t="s">
        <v>13</v>
      </c>
    </row>
    <row r="72" spans="1:10" x14ac:dyDescent="0.2">
      <c r="A72" s="8" t="s">
        <v>10</v>
      </c>
      <c r="B72" s="9">
        <v>22</v>
      </c>
      <c r="C72" s="9" t="s">
        <v>47</v>
      </c>
      <c r="D72" s="9" t="str">
        <f>VLOOKUP(C72,'Trials And Locations'!D:E,2,FALSE)</f>
        <v>NxF</v>
      </c>
      <c r="E72" s="9" t="s">
        <v>26</v>
      </c>
      <c r="F72" s="9" t="str">
        <f>VLOOKUP(E72,'Trials And Locations'!A:B,2,FALSE)</f>
        <v>HUT.O</v>
      </c>
      <c r="G72" s="9">
        <v>20</v>
      </c>
      <c r="H72" s="9">
        <v>4</v>
      </c>
      <c r="I72" s="9">
        <f>Table4[[#This Row],[Reps]]*Table4[[#This Row],[Trt]]</f>
        <v>80</v>
      </c>
      <c r="J72" s="13" t="s">
        <v>13</v>
      </c>
    </row>
    <row r="73" spans="1:10" x14ac:dyDescent="0.2">
      <c r="A73" s="8" t="s">
        <v>10</v>
      </c>
      <c r="B73" s="9">
        <v>22</v>
      </c>
      <c r="C73" s="9" t="s">
        <v>22</v>
      </c>
      <c r="D73" s="9" t="str">
        <f>VLOOKUP(C73,'Trials And Locations'!D:E,2,FALSE)</f>
        <v>PMS</v>
      </c>
      <c r="E73" s="9" t="s">
        <v>30</v>
      </c>
      <c r="F73" s="9" t="str">
        <f>VLOOKUP(E73,'Trials And Locations'!A:B,2,FALSE)</f>
        <v>MNH</v>
      </c>
      <c r="G73" s="9">
        <v>6</v>
      </c>
      <c r="H73" s="9">
        <v>4</v>
      </c>
      <c r="I73" s="9">
        <f>Table4[[#This Row],[Reps]]*Table4[[#This Row],[Trt]]</f>
        <v>24</v>
      </c>
      <c r="J73" s="13" t="s">
        <v>13</v>
      </c>
    </row>
    <row r="74" spans="1:10" x14ac:dyDescent="0.2">
      <c r="A74" s="8" t="s">
        <v>10</v>
      </c>
      <c r="B74" s="9">
        <v>22</v>
      </c>
      <c r="C74" s="9" t="s">
        <v>25</v>
      </c>
      <c r="D74" s="9" t="str">
        <f>VLOOKUP(C74,'Trials And Locations'!D:E,2,FALSE)</f>
        <v>SP</v>
      </c>
      <c r="E74" s="9" t="s">
        <v>30</v>
      </c>
      <c r="F74" s="9" t="str">
        <f>VLOOKUP(E74,'Trials And Locations'!A:B,2,FALSE)</f>
        <v>MNH</v>
      </c>
      <c r="G74" s="9">
        <v>3</v>
      </c>
      <c r="H74" s="9">
        <v>5</v>
      </c>
      <c r="I74" s="9">
        <f>Table4[[#This Row],[Reps]]*Table4[[#This Row],[Trt]]</f>
        <v>15</v>
      </c>
      <c r="J74" s="13" t="s">
        <v>13</v>
      </c>
    </row>
    <row r="75" spans="1:10" x14ac:dyDescent="0.2">
      <c r="A75" s="8" t="s">
        <v>10</v>
      </c>
      <c r="B75" s="9">
        <v>22</v>
      </c>
      <c r="C75" s="9" t="s">
        <v>28</v>
      </c>
      <c r="D75" s="9" t="str">
        <f>VLOOKUP(C75,'Trials And Locations'!D:E,2,FALSE)</f>
        <v>US</v>
      </c>
      <c r="E75" s="9" t="s">
        <v>30</v>
      </c>
      <c r="F75" s="9" t="str">
        <f>VLOOKUP(E75,'Trials And Locations'!A:B,2,FALSE)</f>
        <v>MNH</v>
      </c>
      <c r="G75" s="9">
        <v>18</v>
      </c>
      <c r="H75" s="9">
        <v>4</v>
      </c>
      <c r="I75" s="9">
        <f>Table4[[#This Row],[Reps]]*Table4[[#This Row],[Trt]]</f>
        <v>72</v>
      </c>
      <c r="J75" s="13" t="s">
        <v>13</v>
      </c>
    </row>
    <row r="76" spans="1:10" x14ac:dyDescent="0.2">
      <c r="A76" s="8" t="s">
        <v>10</v>
      </c>
      <c r="B76" s="9">
        <v>22</v>
      </c>
      <c r="C76" s="9" t="s">
        <v>25</v>
      </c>
      <c r="D76" s="9" t="str">
        <f>VLOOKUP(C76,'Trials And Locations'!D:E,2,FALSE)</f>
        <v>SP</v>
      </c>
      <c r="E76" s="9" t="s">
        <v>27</v>
      </c>
      <c r="F76" s="9" t="str">
        <f>VLOOKUP(E76,'Trials And Locations'!A:B,2,FALSE)</f>
        <v>LEO</v>
      </c>
      <c r="G76" s="9">
        <v>3</v>
      </c>
      <c r="H76" s="9">
        <v>4</v>
      </c>
      <c r="I76" s="9">
        <f>Table4[[#This Row],[Reps]]*Table4[[#This Row],[Trt]]</f>
        <v>12</v>
      </c>
      <c r="J76" s="13" t="s">
        <v>35</v>
      </c>
    </row>
    <row r="77" spans="1:10" x14ac:dyDescent="0.2">
      <c r="A77" s="8" t="s">
        <v>10</v>
      </c>
      <c r="B77" s="9">
        <v>22</v>
      </c>
      <c r="C77" s="9" t="s">
        <v>38</v>
      </c>
      <c r="D77" s="9" t="str">
        <f>VLOOKUP(C77,'Trials And Locations'!D:E,2,FALSE)</f>
        <v>TBD</v>
      </c>
      <c r="E77" s="9" t="s">
        <v>30</v>
      </c>
      <c r="F77" s="9" t="str">
        <f>VLOOKUP(E77,'Trials And Locations'!A:B,2,FALSE)</f>
        <v>MNH</v>
      </c>
      <c r="G77" s="9">
        <v>4</v>
      </c>
      <c r="H77" s="9">
        <v>7</v>
      </c>
      <c r="I77" s="9">
        <f>Table4[[#This Row],[Reps]]*Table4[[#This Row],[Trt]]</f>
        <v>28</v>
      </c>
      <c r="J77" s="13" t="s">
        <v>35</v>
      </c>
    </row>
    <row r="78" spans="1:10" x14ac:dyDescent="0.2">
      <c r="A78" s="8" t="s">
        <v>10</v>
      </c>
      <c r="B78" s="9">
        <v>22</v>
      </c>
      <c r="C78" s="9" t="s">
        <v>47</v>
      </c>
      <c r="D78" s="9" t="str">
        <f>VLOOKUP(C78,'Trials And Locations'!D:E,2,FALSE)</f>
        <v>NxF</v>
      </c>
      <c r="E78" s="9" t="s">
        <v>30</v>
      </c>
      <c r="F78" s="9" t="str">
        <f>VLOOKUP(E78,'Trials And Locations'!A:B,2,FALSE)</f>
        <v>MNH</v>
      </c>
      <c r="G78" s="9">
        <v>20</v>
      </c>
      <c r="H78" s="9">
        <v>4</v>
      </c>
      <c r="I78" s="9">
        <f>Table4[[#This Row],[Reps]]*Table4[[#This Row],[Trt]]</f>
        <v>80</v>
      </c>
      <c r="J78" s="13" t="s">
        <v>13</v>
      </c>
    </row>
    <row r="79" spans="1:10" x14ac:dyDescent="0.2">
      <c r="A79" s="8" t="s">
        <v>10</v>
      </c>
      <c r="B79" s="9">
        <v>22</v>
      </c>
      <c r="C79" s="9" t="s">
        <v>47</v>
      </c>
      <c r="D79" s="9" t="str">
        <f>VLOOKUP(C79,'Trials And Locations'!D:E,2,FALSE)</f>
        <v>NxF</v>
      </c>
      <c r="E79" s="9" t="s">
        <v>33</v>
      </c>
      <c r="F79" s="9" t="str">
        <f>VLOOKUP(E79,'Trials And Locations'!A:B,2,FALSE)</f>
        <v>SO.S</v>
      </c>
      <c r="G79" s="9">
        <v>20</v>
      </c>
      <c r="H79" s="9">
        <v>4</v>
      </c>
      <c r="I79" s="9">
        <f>Table4[[#This Row],[Reps]]*Table4[[#This Row],[Trt]]</f>
        <v>80</v>
      </c>
      <c r="J79" s="13" t="s">
        <v>13</v>
      </c>
    </row>
    <row r="80" spans="1:10" x14ac:dyDescent="0.2">
      <c r="A80" s="8" t="s">
        <v>10</v>
      </c>
      <c r="B80" s="9">
        <v>22</v>
      </c>
      <c r="C80" s="9" t="s">
        <v>49</v>
      </c>
      <c r="D80" s="9" t="str">
        <f>VLOOKUP(C80,'Trials And Locations'!D:E,2,FALSE)</f>
        <v>RAIN</v>
      </c>
      <c r="E80" s="9" t="s">
        <v>12</v>
      </c>
      <c r="F80" s="9" t="str">
        <f>VLOOKUP(E80,'Trials And Locations'!A:B,2,FALSE)</f>
        <v>AB</v>
      </c>
      <c r="G80" s="9">
        <v>17</v>
      </c>
      <c r="H80" s="9">
        <v>4</v>
      </c>
      <c r="I80" s="9">
        <f>Table4[[#This Row],[Reps]]*Table4[[#This Row],[Trt]]</f>
        <v>68</v>
      </c>
      <c r="J80" s="13" t="s">
        <v>115</v>
      </c>
    </row>
    <row r="81" spans="1:10" x14ac:dyDescent="0.2">
      <c r="A81" s="8" t="s">
        <v>10</v>
      </c>
      <c r="B81" s="9">
        <v>22</v>
      </c>
      <c r="C81" s="9" t="s">
        <v>16</v>
      </c>
      <c r="D81" s="9" t="str">
        <f>VLOOKUP(C81,'Trials And Locations'!D:E,2,FALSE)</f>
        <v>Clx2</v>
      </c>
      <c r="E81" s="9" t="s">
        <v>31</v>
      </c>
      <c r="F81" s="9" t="str">
        <f>VLOOKUP(E81,'Trials And Locations'!A:B,2,FALSE)</f>
        <v>SO.CC</v>
      </c>
      <c r="G81" s="9">
        <v>4</v>
      </c>
      <c r="H81" s="9">
        <v>4</v>
      </c>
      <c r="I81" s="9">
        <f>Table4[[#This Row],[Reps]]*Table4[[#This Row],[Trt]]</f>
        <v>16</v>
      </c>
      <c r="J81" s="7" t="s">
        <v>15</v>
      </c>
    </row>
    <row r="82" spans="1:10" x14ac:dyDescent="0.2">
      <c r="A82" s="8" t="s">
        <v>10</v>
      </c>
      <c r="B82" s="9">
        <v>22</v>
      </c>
      <c r="C82" s="9" t="s">
        <v>47</v>
      </c>
      <c r="D82" s="9" t="str">
        <f>VLOOKUP(C82,'Trials And Locations'!D:E,2,FALSE)</f>
        <v>NxF</v>
      </c>
      <c r="E82" s="9" t="s">
        <v>27</v>
      </c>
      <c r="F82" s="9" t="str">
        <f>VLOOKUP(E82,'Trials And Locations'!A:B,2,FALSE)</f>
        <v>LEO</v>
      </c>
      <c r="G82" s="9">
        <v>20</v>
      </c>
      <c r="H82" s="9">
        <v>4</v>
      </c>
      <c r="I82" s="9">
        <f>Table4[[#This Row],[Reps]]*Table4[[#This Row],[Trt]]</f>
        <v>80</v>
      </c>
      <c r="J82" s="13" t="s">
        <v>13</v>
      </c>
    </row>
    <row r="83" spans="1:10" x14ac:dyDescent="0.2">
      <c r="A83" s="8" t="s">
        <v>10</v>
      </c>
      <c r="B83" s="9">
        <v>22</v>
      </c>
      <c r="C83" s="9" t="s">
        <v>25</v>
      </c>
      <c r="D83" s="9" t="str">
        <f>VLOOKUP(C83,'Trials And Locations'!D:E,2,FALSE)</f>
        <v>SP</v>
      </c>
      <c r="E83" s="9" t="s">
        <v>31</v>
      </c>
      <c r="F83" s="9" t="str">
        <f>VLOOKUP(E83,'Trials And Locations'!A:B,2,FALSE)</f>
        <v>SO.CC</v>
      </c>
      <c r="G83" s="9">
        <v>3</v>
      </c>
      <c r="H83" s="9">
        <v>4</v>
      </c>
      <c r="I83" s="9">
        <f>Table4[[#This Row],[Reps]]*Table4[[#This Row],[Trt]]</f>
        <v>12</v>
      </c>
      <c r="J83" s="13" t="s">
        <v>13</v>
      </c>
    </row>
    <row r="84" spans="1:10" x14ac:dyDescent="0.2">
      <c r="A84" s="8" t="s">
        <v>10</v>
      </c>
      <c r="B84" s="9">
        <v>22</v>
      </c>
      <c r="C84" s="9" t="s">
        <v>51</v>
      </c>
      <c r="D84" s="9" t="str">
        <f>VLOOKUP(C84,'Trials And Locations'!D:E,2,FALSE)</f>
        <v>VR</v>
      </c>
      <c r="E84" s="9" t="s">
        <v>31</v>
      </c>
      <c r="F84" s="9" t="str">
        <f>VLOOKUP(E84,'Trials And Locations'!A:B,2,FALSE)</f>
        <v>SO.CC</v>
      </c>
      <c r="G84" s="9">
        <v>40</v>
      </c>
      <c r="H84" s="9">
        <v>4</v>
      </c>
      <c r="I84" s="9">
        <f>Table4[[#This Row],[Reps]]*Table4[[#This Row],[Trt]]</f>
        <v>160</v>
      </c>
      <c r="J84" s="13" t="s">
        <v>13</v>
      </c>
    </row>
    <row r="85" spans="1:10" x14ac:dyDescent="0.2">
      <c r="A85" s="8" t="s">
        <v>10</v>
      </c>
      <c r="B85" s="9">
        <v>22</v>
      </c>
      <c r="C85" s="9" t="s">
        <v>16</v>
      </c>
      <c r="D85" s="9" t="str">
        <f>VLOOKUP(C85,'Trials And Locations'!D:E,2,FALSE)</f>
        <v>Clx2</v>
      </c>
      <c r="E85" s="9" t="s">
        <v>33</v>
      </c>
      <c r="F85" s="9" t="str">
        <f>VLOOKUP(E85,'Trials And Locations'!A:B,2,FALSE)</f>
        <v>SO.S</v>
      </c>
      <c r="G85" s="9">
        <v>4</v>
      </c>
      <c r="H85" s="9">
        <v>4</v>
      </c>
      <c r="I85" s="9">
        <f>Table4[[#This Row],[Reps]]*Table4[[#This Row],[Trt]]</f>
        <v>16</v>
      </c>
      <c r="J85" s="7" t="s">
        <v>15</v>
      </c>
    </row>
    <row r="86" spans="1:10" x14ac:dyDescent="0.2">
      <c r="A86" s="8" t="s">
        <v>10</v>
      </c>
      <c r="B86" s="9">
        <v>22</v>
      </c>
      <c r="C86" s="9" t="s">
        <v>50</v>
      </c>
      <c r="D86" s="9" t="str">
        <f>VLOOKUP(C86,'Trials And Locations'!D:E,2,FALSE)</f>
        <v>TP</v>
      </c>
      <c r="E86" s="9" t="s">
        <v>20</v>
      </c>
      <c r="F86" s="9" t="str">
        <f>VLOOKUP(E86,'Trials And Locations'!A:B,2,FALSE)</f>
        <v>GB</v>
      </c>
      <c r="G86" s="9">
        <v>50</v>
      </c>
      <c r="H86" s="9">
        <v>3</v>
      </c>
      <c r="I86" s="9">
        <f>Table4[[#This Row],[Reps]]*Table4[[#This Row],[Trt]]</f>
        <v>150</v>
      </c>
      <c r="J86" s="13" t="s">
        <v>13</v>
      </c>
    </row>
    <row r="87" spans="1:10" x14ac:dyDescent="0.2">
      <c r="A87" s="8" t="s">
        <v>10</v>
      </c>
      <c r="B87" s="9">
        <v>22</v>
      </c>
      <c r="C87" s="9" t="s">
        <v>50</v>
      </c>
      <c r="D87" s="9" t="str">
        <f>VLOOKUP(C87,'Trials And Locations'!D:E,2,FALSE)</f>
        <v>TP</v>
      </c>
      <c r="E87" s="9" t="s">
        <v>21</v>
      </c>
      <c r="F87" s="9" t="str">
        <f>VLOOKUP(E87,'Trials And Locations'!A:B,2,FALSE)</f>
        <v>HAYS</v>
      </c>
      <c r="G87" s="9">
        <v>50</v>
      </c>
      <c r="H87" s="9">
        <v>4</v>
      </c>
      <c r="I87" s="9">
        <f>Table4[[#This Row],[Reps]]*Table4[[#This Row],[Trt]]</f>
        <v>200</v>
      </c>
      <c r="J87" s="13" t="s">
        <v>13</v>
      </c>
    </row>
    <row r="88" spans="1:10" x14ac:dyDescent="0.2">
      <c r="A88" s="8" t="s">
        <v>10</v>
      </c>
      <c r="B88" s="9">
        <v>22</v>
      </c>
      <c r="C88" s="9" t="s">
        <v>50</v>
      </c>
      <c r="D88" s="9" t="str">
        <f>VLOOKUP(C88,'Trials And Locations'!D:E,2,FALSE)</f>
        <v>TP</v>
      </c>
      <c r="E88" s="9" t="s">
        <v>24</v>
      </c>
      <c r="F88" s="9" t="str">
        <f>VLOOKUP(E88,'Trials And Locations'!A:B,2,FALSE)</f>
        <v>HUT.L</v>
      </c>
      <c r="G88" s="9">
        <v>50</v>
      </c>
      <c r="H88" s="9">
        <v>3</v>
      </c>
      <c r="I88" s="9">
        <f>Table4[[#This Row],[Reps]]*Table4[[#This Row],[Trt]]</f>
        <v>150</v>
      </c>
      <c r="J88" s="13" t="s">
        <v>13</v>
      </c>
    </row>
    <row r="89" spans="1:10" x14ac:dyDescent="0.2">
      <c r="A89" s="8" t="s">
        <v>10</v>
      </c>
      <c r="B89" s="9">
        <v>22</v>
      </c>
      <c r="C89" s="9" t="s">
        <v>25</v>
      </c>
      <c r="D89" s="9" t="str">
        <f>VLOOKUP(C89,'Trials And Locations'!D:E,2,FALSE)</f>
        <v>SP</v>
      </c>
      <c r="E89" s="9" t="s">
        <v>33</v>
      </c>
      <c r="F89" s="9" t="str">
        <f>VLOOKUP(E89,'Trials And Locations'!A:B,2,FALSE)</f>
        <v>SO.S</v>
      </c>
      <c r="G89" s="9">
        <v>3</v>
      </c>
      <c r="H89" s="9">
        <v>4</v>
      </c>
      <c r="I89" s="9">
        <f>Table4[[#This Row],[Reps]]*Table4[[#This Row],[Trt]]</f>
        <v>12</v>
      </c>
      <c r="J89" s="13" t="s">
        <v>13</v>
      </c>
    </row>
    <row r="90" spans="1:10" x14ac:dyDescent="0.2">
      <c r="A90" s="8" t="s">
        <v>10</v>
      </c>
      <c r="B90" s="9">
        <v>22</v>
      </c>
      <c r="C90" s="9" t="s">
        <v>51</v>
      </c>
      <c r="D90" s="9" t="str">
        <f>VLOOKUP(C90,'Trials And Locations'!D:E,2,FALSE)</f>
        <v>VR</v>
      </c>
      <c r="E90" s="9" t="s">
        <v>33</v>
      </c>
      <c r="F90" s="9" t="str">
        <f>VLOOKUP(E90,'Trials And Locations'!A:B,2,FALSE)</f>
        <v>SO.S</v>
      </c>
      <c r="G90" s="9">
        <v>40</v>
      </c>
      <c r="H90" s="9">
        <v>4</v>
      </c>
      <c r="I90" s="9">
        <f>Table4[[#This Row],[Reps]]*Table4[[#This Row],[Trt]]</f>
        <v>160</v>
      </c>
      <c r="J90" s="13" t="s">
        <v>13</v>
      </c>
    </row>
    <row r="91" spans="1:10" x14ac:dyDescent="0.2">
      <c r="A91" s="8" t="s">
        <v>10</v>
      </c>
      <c r="B91" s="9">
        <v>22</v>
      </c>
      <c r="C91" s="9" t="s">
        <v>39</v>
      </c>
      <c r="D91" s="9" t="str">
        <f>VLOOKUP(C91,'Trials And Locations'!D:E,2,FALSE)</f>
        <v>VGR</v>
      </c>
      <c r="E91" s="9" t="s">
        <v>33</v>
      </c>
      <c r="F91" s="9" t="str">
        <f>VLOOKUP(E91,'Trials And Locations'!A:B,2,FALSE)</f>
        <v>SO.S</v>
      </c>
      <c r="G91" s="9">
        <v>8</v>
      </c>
      <c r="H91" s="9">
        <v>8</v>
      </c>
      <c r="I91" s="9">
        <f>Table4[[#This Row],[Reps]]*Table4[[#This Row],[Trt]]</f>
        <v>64</v>
      </c>
      <c r="J91" s="13" t="s">
        <v>13</v>
      </c>
    </row>
    <row r="92" spans="1:10" x14ac:dyDescent="0.2">
      <c r="A92" s="8" t="s">
        <v>10</v>
      </c>
      <c r="B92" s="9">
        <v>22</v>
      </c>
      <c r="C92" s="9" t="s">
        <v>38</v>
      </c>
      <c r="D92" s="9" t="str">
        <f>VLOOKUP(C92,'Trials And Locations'!D:E,2,FALSE)</f>
        <v>TBD</v>
      </c>
      <c r="E92" s="9" t="s">
        <v>33</v>
      </c>
      <c r="F92" s="9" t="str">
        <f>VLOOKUP(E92,'Trials And Locations'!A:B,2,FALSE)</f>
        <v>SO.S</v>
      </c>
      <c r="G92" s="9">
        <v>5</v>
      </c>
      <c r="H92" s="9">
        <v>4</v>
      </c>
      <c r="I92" s="9">
        <f>Table4[[#This Row],[Reps]]*Table4[[#This Row],[Trt]]</f>
        <v>20</v>
      </c>
      <c r="J92" s="13" t="s">
        <v>35</v>
      </c>
    </row>
    <row r="93" spans="1:10" x14ac:dyDescent="0.2">
      <c r="A93" s="8" t="s">
        <v>10</v>
      </c>
      <c r="B93" s="9">
        <v>22</v>
      </c>
      <c r="C93" s="9" t="s">
        <v>16</v>
      </c>
      <c r="D93" s="9" t="str">
        <f>VLOOKUP(C93,'Trials And Locations'!D:E,2,FALSE)</f>
        <v>Clx2</v>
      </c>
      <c r="E93" s="9" t="s">
        <v>34</v>
      </c>
      <c r="F93" s="9" t="str">
        <f>VLOOKUP(E93,'Trials And Locations'!A:B,2,FALSE)</f>
        <v>SO.WW</v>
      </c>
      <c r="G93" s="9">
        <v>4</v>
      </c>
      <c r="H93" s="9">
        <v>4</v>
      </c>
      <c r="I93" s="9">
        <f>Table4[[#This Row],[Reps]]*Table4[[#This Row],[Trt]]</f>
        <v>16</v>
      </c>
      <c r="J93" s="7" t="s">
        <v>15</v>
      </c>
    </row>
    <row r="94" spans="1:10" x14ac:dyDescent="0.2">
      <c r="A94" s="8" t="s">
        <v>10</v>
      </c>
      <c r="B94" s="9">
        <v>22</v>
      </c>
      <c r="C94" s="9" t="s">
        <v>16</v>
      </c>
      <c r="D94" s="9" t="str">
        <f>VLOOKUP(C94,'Trials And Locations'!D:E,2,FALSE)</f>
        <v>Clx2</v>
      </c>
      <c r="E94" s="9" t="s">
        <v>34</v>
      </c>
      <c r="F94" s="9" t="str">
        <f>VLOOKUP(E94,'Trials And Locations'!A:B,2,FALSE)</f>
        <v>SO.WW</v>
      </c>
      <c r="G94" s="9">
        <v>4</v>
      </c>
      <c r="H94" s="9">
        <v>4</v>
      </c>
      <c r="I94" s="9">
        <f>Table4[[#This Row],[Reps]]*Table4[[#This Row],[Trt]]</f>
        <v>16</v>
      </c>
      <c r="J94" s="7" t="s">
        <v>15</v>
      </c>
    </row>
    <row r="95" spans="1:10" x14ac:dyDescent="0.2">
      <c r="A95" s="8" t="s">
        <v>10</v>
      </c>
      <c r="B95" s="9">
        <v>22</v>
      </c>
      <c r="C95" s="9" t="s">
        <v>50</v>
      </c>
      <c r="D95" s="9" t="str">
        <f>VLOOKUP(C95,'Trials And Locations'!D:E,2,FALSE)</f>
        <v>TP</v>
      </c>
      <c r="E95" s="9" t="s">
        <v>26</v>
      </c>
      <c r="F95" s="9" t="str">
        <f>VLOOKUP(E95,'Trials And Locations'!A:B,2,FALSE)</f>
        <v>HUT.O</v>
      </c>
      <c r="G95" s="9">
        <v>50</v>
      </c>
      <c r="H95" s="9">
        <v>4</v>
      </c>
      <c r="I95" s="9">
        <f>Table4[[#This Row],[Reps]]*Table4[[#This Row],[Trt]]</f>
        <v>200</v>
      </c>
      <c r="J95" s="13" t="s">
        <v>13</v>
      </c>
    </row>
    <row r="96" spans="1:10" x14ac:dyDescent="0.2">
      <c r="A96" s="8" t="s">
        <v>10</v>
      </c>
      <c r="B96" s="9">
        <v>22</v>
      </c>
      <c r="C96" s="9" t="s">
        <v>50</v>
      </c>
      <c r="D96" s="9" t="str">
        <f>VLOOKUP(C96,'Trials And Locations'!D:E,2,FALSE)</f>
        <v>TP</v>
      </c>
      <c r="E96" s="9" t="s">
        <v>27</v>
      </c>
      <c r="F96" s="9" t="str">
        <f>VLOOKUP(E96,'Trials And Locations'!A:B,2,FALSE)</f>
        <v>LEO</v>
      </c>
      <c r="G96" s="9">
        <v>50</v>
      </c>
      <c r="H96" s="9">
        <v>3</v>
      </c>
      <c r="I96" s="9">
        <f>Table4[[#This Row],[Reps]]*Table4[[#This Row],[Trt]]</f>
        <v>150</v>
      </c>
      <c r="J96" s="13" t="s">
        <v>13</v>
      </c>
    </row>
    <row r="97" spans="1:10" x14ac:dyDescent="0.2">
      <c r="A97" s="8" t="s">
        <v>10</v>
      </c>
      <c r="B97" s="9">
        <v>22</v>
      </c>
      <c r="C97" s="9" t="s">
        <v>25</v>
      </c>
      <c r="D97" s="9" t="str">
        <f>VLOOKUP(C97,'Trials And Locations'!D:E,2,FALSE)</f>
        <v>SP</v>
      </c>
      <c r="E97" s="9" t="s">
        <v>34</v>
      </c>
      <c r="F97" s="9" t="str">
        <f>VLOOKUP(E97,'Trials And Locations'!A:B,2,FALSE)</f>
        <v>SO.WW</v>
      </c>
      <c r="G97" s="9">
        <v>3</v>
      </c>
      <c r="H97" s="9">
        <v>4</v>
      </c>
      <c r="I97" s="9">
        <f>Table4[[#This Row],[Reps]]*Table4[[#This Row],[Trt]]</f>
        <v>12</v>
      </c>
      <c r="J97" s="13" t="s">
        <v>13</v>
      </c>
    </row>
    <row r="98" spans="1:10" x14ac:dyDescent="0.2">
      <c r="A98" s="8" t="s">
        <v>10</v>
      </c>
      <c r="B98" s="9">
        <v>22</v>
      </c>
      <c r="C98" s="9" t="s">
        <v>51</v>
      </c>
      <c r="D98" s="9" t="str">
        <f>VLOOKUP(C98,'Trials And Locations'!D:E,2,FALSE)</f>
        <v>VR</v>
      </c>
      <c r="E98" s="9" t="s">
        <v>34</v>
      </c>
      <c r="F98" s="9" t="str">
        <f>VLOOKUP(E98,'Trials And Locations'!A:B,2,FALSE)</f>
        <v>SO.WW</v>
      </c>
      <c r="G98" s="9">
        <v>40</v>
      </c>
      <c r="H98" s="9">
        <v>4</v>
      </c>
      <c r="I98" s="9">
        <f>Table4[[#This Row],[Reps]]*Table4[[#This Row],[Trt]]</f>
        <v>160</v>
      </c>
      <c r="J98" s="13" t="s">
        <v>13</v>
      </c>
    </row>
    <row r="99" spans="1:10" x14ac:dyDescent="0.2">
      <c r="A99" s="8" t="s">
        <v>10</v>
      </c>
      <c r="B99" s="9">
        <v>22</v>
      </c>
      <c r="C99" s="9" t="s">
        <v>38</v>
      </c>
      <c r="D99" s="9" t="str">
        <f>VLOOKUP(C99,'Trials And Locations'!D:E,2,FALSE)</f>
        <v>TBD</v>
      </c>
      <c r="E99" s="9" t="s">
        <v>24</v>
      </c>
      <c r="F99" s="9" t="str">
        <f>VLOOKUP(E99,'Trials And Locations'!A:B,2,FALSE)</f>
        <v>HUT.L</v>
      </c>
      <c r="G99" s="9"/>
      <c r="H99" s="9"/>
      <c r="I99" s="9">
        <f>Table4[[#This Row],[Reps]]*Table4[[#This Row],[Trt]]</f>
        <v>0</v>
      </c>
      <c r="J99" s="13"/>
    </row>
    <row r="100" spans="1:10" x14ac:dyDescent="0.2">
      <c r="A100" s="8" t="s">
        <v>10</v>
      </c>
      <c r="B100" s="9">
        <v>22</v>
      </c>
      <c r="C100" s="9" t="s">
        <v>16</v>
      </c>
      <c r="D100" s="9" t="str">
        <f>VLOOKUP(C100,'Trials And Locations'!D:E,2,FALSE)</f>
        <v>Clx2</v>
      </c>
      <c r="E100" s="9" t="s">
        <v>26</v>
      </c>
      <c r="F100" s="9" t="str">
        <f>VLOOKUP(E100,'Trials And Locations'!A:B,2,FALSE)</f>
        <v>HUT.O</v>
      </c>
      <c r="G100" s="9">
        <v>4</v>
      </c>
      <c r="H100" s="9">
        <v>4</v>
      </c>
      <c r="I100" s="9">
        <f>Table4[[#This Row],[Reps]]*Table4[[#This Row],[Trt]]</f>
        <v>16</v>
      </c>
      <c r="J100" s="7" t="s">
        <v>15</v>
      </c>
    </row>
    <row r="101" spans="1:10" x14ac:dyDescent="0.2">
      <c r="A101" s="8" t="s">
        <v>10</v>
      </c>
      <c r="B101" s="9">
        <v>22</v>
      </c>
      <c r="C101" s="9" t="s">
        <v>16</v>
      </c>
      <c r="D101" s="9" t="str">
        <f>VLOOKUP(C101,'Trials And Locations'!D:E,2,FALSE)</f>
        <v>Clx2</v>
      </c>
      <c r="E101" s="9" t="s">
        <v>30</v>
      </c>
      <c r="F101" s="9" t="str">
        <f>VLOOKUP(E101,'Trials And Locations'!A:B,2,FALSE)</f>
        <v>MNH</v>
      </c>
      <c r="G101" s="9">
        <v>4</v>
      </c>
      <c r="H101" s="9">
        <v>5</v>
      </c>
      <c r="I101" s="9">
        <f>Table4[[#This Row],[Reps]]*Table4[[#This Row],[Trt]]</f>
        <v>20</v>
      </c>
      <c r="J101" s="7" t="s">
        <v>15</v>
      </c>
    </row>
    <row r="102" spans="1:10" x14ac:dyDescent="0.2">
      <c r="A102" s="8" t="s">
        <v>10</v>
      </c>
      <c r="B102" s="9">
        <v>22</v>
      </c>
      <c r="C102" s="9" t="s">
        <v>39</v>
      </c>
      <c r="D102" s="9" t="str">
        <f>VLOOKUP(C102,'Trials And Locations'!D:E,2,FALSE)</f>
        <v>VGR</v>
      </c>
      <c r="E102" s="9" t="s">
        <v>26</v>
      </c>
      <c r="F102" s="9" t="str">
        <f>VLOOKUP(E102,'Trials And Locations'!A:B,2,FALSE)</f>
        <v>HUT.O</v>
      </c>
      <c r="G102" s="9">
        <v>28</v>
      </c>
      <c r="H102" s="9">
        <v>7</v>
      </c>
      <c r="I102" s="9">
        <f>Table4[[#This Row],[Reps]]*Table4[[#This Row],[Trt]]</f>
        <v>196</v>
      </c>
      <c r="J102" s="13" t="s">
        <v>35</v>
      </c>
    </row>
    <row r="103" spans="1:10" x14ac:dyDescent="0.2">
      <c r="A103" s="8" t="s">
        <v>10</v>
      </c>
      <c r="B103" s="9">
        <v>22</v>
      </c>
      <c r="C103" s="9" t="s">
        <v>112</v>
      </c>
      <c r="D103" s="9" t="str">
        <f>VLOOKUP(C103,'Trials And Locations'!D:E,2,FALSE)</f>
        <v>ALF 2.1</v>
      </c>
      <c r="E103" s="9" t="s">
        <v>52</v>
      </c>
      <c r="F103" s="9" t="str">
        <f>VLOOKUP(E103,'Trials And Locations'!A:B,2,FALSE)</f>
        <v>HUT</v>
      </c>
      <c r="G103" s="9">
        <v>36</v>
      </c>
      <c r="H103" s="9">
        <v>4</v>
      </c>
      <c r="I103" s="9">
        <f>Table4[[#This Row],[Reps]]*Table4[[#This Row],[Trt]]</f>
        <v>144</v>
      </c>
      <c r="J103" s="13" t="s">
        <v>53</v>
      </c>
    </row>
    <row r="104" spans="1:10" x14ac:dyDescent="0.2">
      <c r="A104" s="8" t="s">
        <v>10</v>
      </c>
      <c r="B104" s="9">
        <v>22</v>
      </c>
      <c r="C104" s="9" t="s">
        <v>38</v>
      </c>
      <c r="D104" s="9" t="str">
        <f>VLOOKUP(C104,'Trials And Locations'!D:E,2,FALSE)</f>
        <v>TBD</v>
      </c>
      <c r="E104" s="9" t="s">
        <v>26</v>
      </c>
      <c r="F104" s="9" t="str">
        <f>VLOOKUP(E104,'Trials And Locations'!A:B,2,FALSE)</f>
        <v>HUT.O</v>
      </c>
      <c r="G104" s="9">
        <v>7</v>
      </c>
      <c r="H104" s="9">
        <v>1</v>
      </c>
      <c r="I104" s="9">
        <f>Table4[[#This Row],[Reps]]*Table4[[#This Row],[Trt]]</f>
        <v>7</v>
      </c>
      <c r="J104" s="13" t="s">
        <v>35</v>
      </c>
    </row>
    <row r="105" spans="1:10" x14ac:dyDescent="0.2">
      <c r="A105" s="8" t="s">
        <v>10</v>
      </c>
      <c r="B105" s="9">
        <v>22</v>
      </c>
      <c r="C105" s="9" t="s">
        <v>36</v>
      </c>
      <c r="D105" s="9" t="str">
        <f>VLOOKUP(C105,'Trials And Locations'!D:E,2,FALSE)</f>
        <v>IWM</v>
      </c>
      <c r="E105" s="9" t="s">
        <v>66</v>
      </c>
      <c r="F105" s="9" t="str">
        <f>VLOOKUP(E105,'Trials And Locations'!A:B,2,FALSE)</f>
        <v>THD</v>
      </c>
      <c r="G105" s="9">
        <v>6</v>
      </c>
      <c r="H105" s="9">
        <v>8</v>
      </c>
      <c r="I105" s="9">
        <f>Table4[[#This Row],[Reps]]*Table4[[#This Row],[Trt]]</f>
        <v>48</v>
      </c>
      <c r="J105" s="13" t="s">
        <v>106</v>
      </c>
    </row>
    <row r="106" spans="1:10" x14ac:dyDescent="0.2">
      <c r="A106" s="8" t="s">
        <v>10</v>
      </c>
      <c r="B106" s="9">
        <v>22</v>
      </c>
      <c r="C106" s="9" t="s">
        <v>36</v>
      </c>
      <c r="D106" s="9" t="str">
        <f>VLOOKUP(C106,'Trials And Locations'!D:E,2,FALSE)</f>
        <v>IWM</v>
      </c>
      <c r="E106" s="9" t="s">
        <v>69</v>
      </c>
      <c r="F106" s="9" t="str">
        <f>VLOOKUP(E106,'Trials And Locations'!A:B,2,FALSE)</f>
        <v>DCD</v>
      </c>
      <c r="G106" s="9">
        <v>4</v>
      </c>
      <c r="H106" s="9">
        <v>8</v>
      </c>
      <c r="I106" s="9">
        <f>Table4[[#This Row],[Reps]]*Table4[[#This Row],[Trt]]</f>
        <v>32</v>
      </c>
      <c r="J106" s="13" t="s">
        <v>106</v>
      </c>
    </row>
    <row r="107" spans="1:10" x14ac:dyDescent="0.2">
      <c r="A107" s="8" t="s">
        <v>10</v>
      </c>
      <c r="B107" s="9">
        <v>22</v>
      </c>
      <c r="C107" s="9" t="s">
        <v>36</v>
      </c>
      <c r="D107" s="9" t="str">
        <f>VLOOKUP(C107,'Trials And Locations'!D:E,2,FALSE)</f>
        <v>IWM</v>
      </c>
      <c r="E107" s="9" t="s">
        <v>108</v>
      </c>
      <c r="F107" s="9" t="str">
        <f>VLOOKUP(E107,'Trials And Locations'!A:B,2,FALSE)</f>
        <v>GC</v>
      </c>
      <c r="G107" s="9">
        <v>8</v>
      </c>
      <c r="H107" s="9">
        <v>5</v>
      </c>
      <c r="I107" s="9">
        <f>Table4[[#This Row],[Reps]]*Table4[[#This Row],[Trt]]</f>
        <v>40</v>
      </c>
      <c r="J107" s="13" t="s">
        <v>106</v>
      </c>
    </row>
    <row r="108" spans="1:10" x14ac:dyDescent="0.2">
      <c r="A108" s="8" t="s">
        <v>10</v>
      </c>
      <c r="B108" s="9">
        <v>22</v>
      </c>
      <c r="C108" s="9" t="s">
        <v>111</v>
      </c>
      <c r="D108" s="9" t="str">
        <f>VLOOKUP(C108,'Trials And Locations'!D:E,2,FALSE)</f>
        <v>ALF 2.2</v>
      </c>
      <c r="E108" s="9" t="s">
        <v>52</v>
      </c>
      <c r="F108" s="9" t="str">
        <f>VLOOKUP(E108,'Trials And Locations'!A:B,2,FALSE)</f>
        <v>HUT</v>
      </c>
      <c r="G108" s="9">
        <v>36</v>
      </c>
      <c r="H108" s="9">
        <v>4</v>
      </c>
      <c r="I108" s="9">
        <f>Table4[[#This Row],[Reps]]*Table4[[#This Row],[Trt]]</f>
        <v>144</v>
      </c>
      <c r="J108" s="13" t="s">
        <v>53</v>
      </c>
    </row>
    <row r="109" spans="1:10" x14ac:dyDescent="0.2">
      <c r="A109" s="8" t="s">
        <v>10</v>
      </c>
      <c r="B109" s="9">
        <v>22</v>
      </c>
      <c r="C109" s="9" t="s">
        <v>113</v>
      </c>
      <c r="D109" s="9" t="str">
        <f>VLOOKUP(C109,'Trials And Locations'!D:E,2,FALSE)</f>
        <v>ALF 3.1</v>
      </c>
      <c r="E109" s="9" t="s">
        <v>52</v>
      </c>
      <c r="F109" s="9" t="str">
        <f>VLOOKUP(E109,'Trials And Locations'!A:B,2,FALSE)</f>
        <v>HUT</v>
      </c>
      <c r="G109" s="9">
        <v>36</v>
      </c>
      <c r="H109" s="9">
        <v>4</v>
      </c>
      <c r="I109" s="9">
        <f>Table4[[#This Row],[Reps]]*Table4[[#This Row],[Trt]]</f>
        <v>144</v>
      </c>
      <c r="J109" s="13" t="s">
        <v>53</v>
      </c>
    </row>
    <row r="110" spans="1:10" x14ac:dyDescent="0.2">
      <c r="A110" s="8" t="s">
        <v>10</v>
      </c>
      <c r="B110" s="9">
        <v>22</v>
      </c>
      <c r="C110" s="9" t="s">
        <v>113</v>
      </c>
      <c r="D110" s="9" t="s">
        <v>116</v>
      </c>
      <c r="E110" s="9" t="s">
        <v>52</v>
      </c>
      <c r="F110" s="9" t="str">
        <f>VLOOKUP(E110,'Trials And Locations'!A:B,2,FALSE)</f>
        <v>HUT</v>
      </c>
      <c r="G110" s="9">
        <v>36</v>
      </c>
      <c r="H110" s="9">
        <v>4</v>
      </c>
      <c r="I110" s="9">
        <f>Table4[[#This Row],[Reps]]*Table4[[#This Row],[Trt]]</f>
        <v>144</v>
      </c>
      <c r="J110" s="13" t="s">
        <v>53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'Trials And Locations'!$A$2:$A$150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'Trials And Locations'!$D$2:$D$54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4" workbookViewId="0">
      <selection activeCell="E29" sqref="E29"/>
    </sheetView>
  </sheetViews>
  <sheetFormatPr baseColWidth="10" defaultColWidth="11" defaultRowHeight="16" x14ac:dyDescent="0.2"/>
  <cols>
    <col min="1" max="1" width="18.6640625" bestFit="1" customWidth="1"/>
    <col min="2" max="2" width="12.83203125" bestFit="1" customWidth="1"/>
    <col min="3" max="3" width="12.1640625" customWidth="1"/>
    <col min="4" max="4" width="28.83203125" style="11" bestFit="1" customWidth="1"/>
    <col min="5" max="5" width="15.1640625" style="11" bestFit="1" customWidth="1"/>
  </cols>
  <sheetData>
    <row r="1" spans="1:5" x14ac:dyDescent="0.2">
      <c r="A1" s="1" t="s">
        <v>4</v>
      </c>
      <c r="B1" s="1" t="s">
        <v>54</v>
      </c>
      <c r="C1" s="1"/>
      <c r="D1" s="10" t="s">
        <v>55</v>
      </c>
      <c r="E1" s="10" t="s">
        <v>56</v>
      </c>
    </row>
    <row r="2" spans="1:5" x14ac:dyDescent="0.2">
      <c r="A2" t="s">
        <v>12</v>
      </c>
      <c r="B2" t="s">
        <v>57</v>
      </c>
      <c r="D2" s="11" t="s">
        <v>11</v>
      </c>
      <c r="E2" s="11" t="s">
        <v>58</v>
      </c>
    </row>
    <row r="3" spans="1:5" x14ac:dyDescent="0.2">
      <c r="A3" t="s">
        <v>59</v>
      </c>
      <c r="B3" t="s">
        <v>60</v>
      </c>
      <c r="D3" s="11" t="s">
        <v>14</v>
      </c>
      <c r="E3" s="11" t="s">
        <v>61</v>
      </c>
    </row>
    <row r="4" spans="1:5" x14ac:dyDescent="0.2">
      <c r="A4" t="s">
        <v>29</v>
      </c>
      <c r="B4" t="s">
        <v>62</v>
      </c>
      <c r="D4" s="11" t="s">
        <v>16</v>
      </c>
      <c r="E4" s="11" t="s">
        <v>63</v>
      </c>
    </row>
    <row r="5" spans="1:5" x14ac:dyDescent="0.2">
      <c r="A5" t="s">
        <v>32</v>
      </c>
      <c r="B5" t="s">
        <v>64</v>
      </c>
      <c r="D5" s="12" t="s">
        <v>42</v>
      </c>
      <c r="E5" s="11" t="s">
        <v>65</v>
      </c>
    </row>
    <row r="6" spans="1:5" x14ac:dyDescent="0.2">
      <c r="A6" t="s">
        <v>66</v>
      </c>
      <c r="B6" t="s">
        <v>67</v>
      </c>
      <c r="D6" s="11" t="s">
        <v>17</v>
      </c>
      <c r="E6" s="11" t="s">
        <v>68</v>
      </c>
    </row>
    <row r="7" spans="1:5" x14ac:dyDescent="0.2">
      <c r="A7" t="s">
        <v>69</v>
      </c>
      <c r="B7" t="s">
        <v>70</v>
      </c>
      <c r="D7" s="12" t="s">
        <v>40</v>
      </c>
      <c r="E7" s="11" t="s">
        <v>71</v>
      </c>
    </row>
    <row r="8" spans="1:5" x14ac:dyDescent="0.2">
      <c r="A8" t="s">
        <v>20</v>
      </c>
      <c r="B8" t="s">
        <v>72</v>
      </c>
      <c r="D8" s="11" t="s">
        <v>48</v>
      </c>
      <c r="E8" s="12" t="s">
        <v>73</v>
      </c>
    </row>
    <row r="9" spans="1:5" x14ac:dyDescent="0.2">
      <c r="A9" t="s">
        <v>21</v>
      </c>
      <c r="B9" t="s">
        <v>74</v>
      </c>
      <c r="D9" s="11" t="s">
        <v>18</v>
      </c>
      <c r="E9" s="11" t="s">
        <v>75</v>
      </c>
    </row>
    <row r="10" spans="1:5" x14ac:dyDescent="0.2">
      <c r="A10" t="s">
        <v>52</v>
      </c>
      <c r="B10" t="s">
        <v>76</v>
      </c>
      <c r="D10" s="12" t="s">
        <v>19</v>
      </c>
      <c r="E10" s="11" t="s">
        <v>77</v>
      </c>
    </row>
    <row r="11" spans="1:5" x14ac:dyDescent="0.2">
      <c r="A11" t="s">
        <v>41</v>
      </c>
      <c r="B11" t="s">
        <v>78</v>
      </c>
      <c r="D11" s="11" t="s">
        <v>36</v>
      </c>
      <c r="E11" s="11" t="s">
        <v>79</v>
      </c>
    </row>
    <row r="12" spans="1:5" x14ac:dyDescent="0.2">
      <c r="A12" t="s">
        <v>43</v>
      </c>
      <c r="B12" t="s">
        <v>80</v>
      </c>
      <c r="D12" s="11" t="s">
        <v>47</v>
      </c>
      <c r="E12" s="11" t="s">
        <v>81</v>
      </c>
    </row>
    <row r="13" spans="1:5" x14ac:dyDescent="0.2">
      <c r="A13" t="s">
        <v>24</v>
      </c>
      <c r="B13" t="s">
        <v>82</v>
      </c>
      <c r="D13" s="11" t="s">
        <v>22</v>
      </c>
      <c r="E13" s="11" t="s">
        <v>83</v>
      </c>
    </row>
    <row r="14" spans="1:5" x14ac:dyDescent="0.2">
      <c r="A14" t="s">
        <v>26</v>
      </c>
      <c r="B14" t="s">
        <v>84</v>
      </c>
      <c r="D14" s="11" t="s">
        <v>23</v>
      </c>
      <c r="E14" s="11" t="s">
        <v>85</v>
      </c>
    </row>
    <row r="15" spans="1:5" x14ac:dyDescent="0.2">
      <c r="A15" t="s">
        <v>27</v>
      </c>
      <c r="B15" t="s">
        <v>86</v>
      </c>
      <c r="D15" s="11" t="s">
        <v>49</v>
      </c>
      <c r="E15" s="11" t="s">
        <v>87</v>
      </c>
    </row>
    <row r="16" spans="1:5" x14ac:dyDescent="0.2">
      <c r="A16" t="s">
        <v>30</v>
      </c>
      <c r="B16" t="s">
        <v>88</v>
      </c>
      <c r="D16" s="11" t="s">
        <v>25</v>
      </c>
      <c r="E16" s="11" t="s">
        <v>89</v>
      </c>
    </row>
    <row r="17" spans="1:5" x14ac:dyDescent="0.2">
      <c r="A17" t="s">
        <v>44</v>
      </c>
      <c r="B17" t="s">
        <v>90</v>
      </c>
      <c r="D17" s="11" t="s">
        <v>38</v>
      </c>
      <c r="E17" s="11" t="s">
        <v>38</v>
      </c>
    </row>
    <row r="18" spans="1:5" x14ac:dyDescent="0.2">
      <c r="A18" t="s">
        <v>46</v>
      </c>
      <c r="B18" t="s">
        <v>91</v>
      </c>
      <c r="D18" s="11" t="s">
        <v>50</v>
      </c>
      <c r="E18" s="11" t="s">
        <v>92</v>
      </c>
    </row>
    <row r="19" spans="1:5" x14ac:dyDescent="0.2">
      <c r="A19" t="s">
        <v>31</v>
      </c>
      <c r="B19" t="s">
        <v>93</v>
      </c>
      <c r="D19" s="11" t="s">
        <v>37</v>
      </c>
      <c r="E19" s="11" t="s">
        <v>94</v>
      </c>
    </row>
    <row r="20" spans="1:5" x14ac:dyDescent="0.2">
      <c r="A20" t="s">
        <v>33</v>
      </c>
      <c r="B20" t="s">
        <v>95</v>
      </c>
      <c r="D20" s="11" t="s">
        <v>28</v>
      </c>
      <c r="E20" s="11" t="s">
        <v>96</v>
      </c>
    </row>
    <row r="21" spans="1:5" x14ac:dyDescent="0.2">
      <c r="A21" t="s">
        <v>34</v>
      </c>
      <c r="B21" t="s">
        <v>97</v>
      </c>
      <c r="D21" s="11" t="s">
        <v>39</v>
      </c>
      <c r="E21" s="11" t="s">
        <v>98</v>
      </c>
    </row>
    <row r="22" spans="1:5" x14ac:dyDescent="0.2">
      <c r="A22" t="s">
        <v>108</v>
      </c>
      <c r="B22" t="s">
        <v>109</v>
      </c>
      <c r="D22" s="12" t="s">
        <v>51</v>
      </c>
      <c r="E22" s="11" t="s">
        <v>99</v>
      </c>
    </row>
    <row r="23" spans="1:5" x14ac:dyDescent="0.2">
      <c r="D23" s="11" t="s">
        <v>100</v>
      </c>
      <c r="E23" s="11" t="s">
        <v>101</v>
      </c>
    </row>
    <row r="24" spans="1:5" x14ac:dyDescent="0.2">
      <c r="D24" s="11" t="s">
        <v>102</v>
      </c>
      <c r="E24" s="11" t="s">
        <v>103</v>
      </c>
    </row>
    <row r="25" spans="1:5" x14ac:dyDescent="0.2">
      <c r="D25" s="11" t="s">
        <v>45</v>
      </c>
      <c r="E25" s="11" t="s">
        <v>104</v>
      </c>
    </row>
    <row r="26" spans="1:5" x14ac:dyDescent="0.2">
      <c r="D26" s="11" t="s">
        <v>112</v>
      </c>
      <c r="E26" s="11" t="s">
        <v>105</v>
      </c>
    </row>
    <row r="27" spans="1:5" x14ac:dyDescent="0.2">
      <c r="D27" s="11" t="s">
        <v>111</v>
      </c>
      <c r="E27" s="11" t="s">
        <v>110</v>
      </c>
    </row>
    <row r="28" spans="1:5" x14ac:dyDescent="0.2">
      <c r="D28" s="11" t="s">
        <v>113</v>
      </c>
      <c r="E28" s="1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LABELS_INPUT</vt:lpstr>
      <vt:lpstr>Trials And 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MAGELLAN MENDES DA SILVA</cp:lastModifiedBy>
  <cp:revision/>
  <dcterms:created xsi:type="dcterms:W3CDTF">2022-05-25T21:10:45Z</dcterms:created>
  <dcterms:modified xsi:type="dcterms:W3CDTF">2022-07-14T15:23:01Z</dcterms:modified>
  <cp:category/>
  <cp:contentStatus/>
</cp:coreProperties>
</file>