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27F937E5-0C46-4B05-AB5F-7259E176562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X10" i="2"/>
  <c r="W10" i="2"/>
  <c r="V10" i="2"/>
  <c r="U10" i="2"/>
  <c r="T10" i="2"/>
  <c r="S10" i="2"/>
  <c r="T6" i="2"/>
  <c r="U6" i="2"/>
  <c r="V6" i="2"/>
  <c r="W6" i="2"/>
  <c r="X6" i="2"/>
  <c r="S6" i="2"/>
  <c r="AO10" i="2" l="1"/>
  <c r="AN10" i="2"/>
  <c r="AM10" i="2"/>
  <c r="AL10" i="2"/>
  <c r="AK10" i="2"/>
  <c r="AJ10" i="2"/>
  <c r="AO6" i="2"/>
  <c r="AN6" i="2"/>
  <c r="AM6" i="2"/>
  <c r="AL6" i="2"/>
  <c r="AK6" i="2"/>
  <c r="AJ6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S2" i="2"/>
  <c r="AP50" i="2"/>
  <c r="AO50" i="2"/>
  <c r="AN50" i="2"/>
  <c r="AM50" i="2"/>
  <c r="AL50" i="2"/>
  <c r="AK50" i="2"/>
  <c r="AP46" i="2"/>
  <c r="AO46" i="2"/>
  <c r="AN46" i="2"/>
  <c r="AM46" i="2"/>
  <c r="AL46" i="2"/>
  <c r="AK46" i="2"/>
  <c r="AP42" i="2"/>
  <c r="AO42" i="2"/>
  <c r="AN42" i="2"/>
  <c r="AM42" i="2"/>
  <c r="AL42" i="2"/>
  <c r="AK42" i="2"/>
  <c r="AP38" i="2"/>
  <c r="AO38" i="2"/>
  <c r="AN38" i="2"/>
  <c r="AM38" i="2"/>
  <c r="AL38" i="2"/>
  <c r="AK38" i="2"/>
  <c r="AP34" i="2"/>
  <c r="AO34" i="2"/>
  <c r="AN34" i="2"/>
  <c r="AM34" i="2"/>
  <c r="AL34" i="2"/>
  <c r="AK34" i="2"/>
  <c r="AP30" i="2"/>
  <c r="AO30" i="2"/>
  <c r="AN30" i="2"/>
  <c r="AM30" i="2"/>
  <c r="AL30" i="2"/>
  <c r="AK30" i="2"/>
  <c r="AP26" i="2"/>
  <c r="AO26" i="2"/>
  <c r="AN26" i="2"/>
  <c r="AM26" i="2"/>
  <c r="AL26" i="2"/>
  <c r="AK26" i="2"/>
  <c r="AP22" i="2"/>
  <c r="AO22" i="2"/>
  <c r="AN22" i="2"/>
  <c r="AM22" i="2"/>
  <c r="AL22" i="2"/>
  <c r="AK22" i="2"/>
  <c r="AP18" i="2"/>
  <c r="AO18" i="2"/>
  <c r="AN18" i="2"/>
  <c r="AM18" i="2"/>
  <c r="AL18" i="2"/>
  <c r="AK18" i="2"/>
  <c r="AL14" i="2"/>
  <c r="AM14" i="2"/>
  <c r="AN14" i="2"/>
  <c r="AO14" i="2"/>
  <c r="AP14" i="2"/>
  <c r="AK14" i="2"/>
  <c r="AH26" i="2"/>
  <c r="AG26" i="2"/>
  <c r="AF26" i="2"/>
  <c r="AE26" i="2"/>
  <c r="AC26" i="2"/>
  <c r="AB26" i="2"/>
  <c r="AA26" i="2"/>
  <c r="Z26" i="2"/>
  <c r="AH22" i="2"/>
  <c r="AG22" i="2"/>
  <c r="AF22" i="2"/>
  <c r="AE22" i="2"/>
  <c r="AC22" i="2"/>
  <c r="AB22" i="2"/>
  <c r="AA22" i="2"/>
  <c r="Z22" i="2"/>
  <c r="AH18" i="2"/>
  <c r="AG18" i="2"/>
  <c r="AF18" i="2"/>
  <c r="AE18" i="2"/>
  <c r="AC18" i="2"/>
  <c r="AB18" i="2"/>
  <c r="AA18" i="2"/>
  <c r="Z18" i="2"/>
  <c r="AH14" i="2"/>
  <c r="AG14" i="2"/>
  <c r="AF14" i="2"/>
  <c r="AE14" i="2"/>
  <c r="AC14" i="2"/>
  <c r="AB14" i="2"/>
  <c r="AA14" i="2"/>
  <c r="Z14" i="2"/>
  <c r="AH10" i="2"/>
  <c r="AG10" i="2"/>
  <c r="AF10" i="2"/>
  <c r="AE10" i="2"/>
  <c r="AC10" i="2"/>
  <c r="AB10" i="2"/>
  <c r="AA10" i="2"/>
  <c r="Z10" i="2"/>
  <c r="AH6" i="2"/>
  <c r="AG6" i="2"/>
  <c r="AF6" i="2"/>
  <c r="AE6" i="2"/>
  <c r="AA6" i="2"/>
  <c r="AB6" i="2"/>
  <c r="AC6" i="2"/>
  <c r="Z6" i="2"/>
  <c r="X14" i="2"/>
  <c r="M3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X26" i="2"/>
  <c r="W26" i="2"/>
  <c r="V26" i="2"/>
  <c r="U26" i="2"/>
  <c r="T26" i="2"/>
  <c r="S26" i="2"/>
  <c r="X22" i="2"/>
  <c r="W22" i="2"/>
  <c r="V22" i="2"/>
  <c r="U22" i="2"/>
  <c r="T22" i="2"/>
  <c r="S22" i="2"/>
  <c r="X18" i="2"/>
  <c r="W18" i="2"/>
  <c r="V18" i="2"/>
  <c r="U18" i="2"/>
  <c r="T18" i="2"/>
  <c r="S18" i="2"/>
  <c r="T14" i="2"/>
  <c r="U14" i="2"/>
  <c r="V14" i="2"/>
  <c r="W14" i="2"/>
  <c r="S14" i="2"/>
  <c r="R14" i="2"/>
  <c r="R26" i="2"/>
  <c r="Q26" i="2"/>
  <c r="P26" i="2"/>
  <c r="O26" i="2"/>
  <c r="N26" i="2"/>
  <c r="R22" i="2"/>
  <c r="Q22" i="2"/>
  <c r="P22" i="2"/>
  <c r="O22" i="2"/>
  <c r="N22" i="2"/>
  <c r="M22" i="2"/>
  <c r="R18" i="2"/>
  <c r="Q18" i="2"/>
  <c r="P18" i="2"/>
  <c r="O18" i="2"/>
  <c r="N18" i="2"/>
  <c r="M18" i="2"/>
  <c r="N14" i="2"/>
  <c r="O14" i="2"/>
  <c r="P14" i="2"/>
  <c r="Q14" i="2"/>
  <c r="M14" i="2"/>
  <c r="M10" i="2"/>
  <c r="R10" i="2"/>
  <c r="Q10" i="2"/>
  <c r="P10" i="2"/>
  <c r="O10" i="2"/>
  <c r="N10" i="2"/>
  <c r="R6" i="2"/>
  <c r="Q6" i="2"/>
  <c r="P6" i="2"/>
  <c r="O6" i="2"/>
  <c r="N6" i="2"/>
  <c r="M6" i="2"/>
  <c r="N2" i="2"/>
  <c r="O2" i="2"/>
  <c r="P2" i="2"/>
  <c r="Q2" i="2"/>
  <c r="R2" i="2"/>
  <c r="M2" i="2"/>
  <c r="E2" i="2"/>
  <c r="F3" i="2"/>
  <c r="G3" i="2"/>
  <c r="H6" i="2"/>
  <c r="H7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<sst xmlns="http://schemas.openxmlformats.org/spreadsheetml/2006/main" count="77" uniqueCount="27">
  <si>
    <t>Location</t>
  </si>
  <si>
    <t>Field</t>
  </si>
  <si>
    <t>Previous crop</t>
  </si>
  <si>
    <t>Acres</t>
  </si>
  <si>
    <t>Width</t>
  </si>
  <si>
    <t>Length</t>
  </si>
  <si>
    <t>Ashland</t>
  </si>
  <si>
    <t>Early soybeans</t>
  </si>
  <si>
    <t>FILL</t>
  </si>
  <si>
    <t>trat</t>
  </si>
  <si>
    <t>rep</t>
  </si>
  <si>
    <t>plots</t>
  </si>
  <si>
    <t>RL</t>
  </si>
  <si>
    <t>Cl x 2 varieties</t>
  </si>
  <si>
    <t>Ashland Bottoms</t>
  </si>
  <si>
    <t>soybeans</t>
  </si>
  <si>
    <t>ok</t>
  </si>
  <si>
    <t>CL x 24 varieties</t>
  </si>
  <si>
    <t>Indigo</t>
  </si>
  <si>
    <t>N x F</t>
  </si>
  <si>
    <t>S presence</t>
  </si>
  <si>
    <t>KAO</t>
  </si>
  <si>
    <t>Predictive model</t>
  </si>
  <si>
    <t>Tan spot trial</t>
  </si>
  <si>
    <t>FMC fungicide</t>
  </si>
  <si>
    <t>T_code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</si>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</sst>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0" fontId="2" fillId="2" borderId="2" xfId="0" applyFont="1" applyFill="1" applyBorder="1"/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/>
    <xf numFmtId="0" fontId="3" fillId="3" borderId="4" xfId="0" applyFont="1" applyFill="1" applyBorder="1"/>
    <xf numFmtId="0" fontId="2" fillId="4" borderId="4" xfId="0" applyFont="1" applyFill="1" applyBorder="1"/>
    <xf numFmtId="0" fontId="3" fillId="3" borderId="2" xfId="0" applyFont="1" applyFill="1" applyBorder="1"/>
    <xf numFmtId="0" fontId="2" fillId="4" borderId="2" xfId="0" applyFont="1" applyFill="1" applyBorder="1"/>
    <xf numFmtId="0" fontId="2" fillId="2" borderId="5" xfId="0" applyFont="1" applyFill="1" applyBorder="1"/>
    <xf numFmtId="0" fontId="3" fillId="3" borderId="5" xfId="0" applyFont="1" applyFill="1" applyBorder="1"/>
    <xf numFmtId="0" fontId="2" fillId="4" borderId="5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1" xfId="0" applyFont="1" applyFill="1" applyBorder="1"/>
    <xf numFmtId="0" fontId="2" fillId="11" borderId="4" xfId="0" applyFont="1" applyFill="1" applyBorder="1"/>
    <xf numFmtId="0" fontId="2" fillId="9" borderId="4" xfId="0" applyFont="1" applyFill="1" applyBorder="1"/>
    <xf numFmtId="0" fontId="3" fillId="10" borderId="4" xfId="0" applyFont="1" applyFill="1" applyBorder="1"/>
    <xf numFmtId="0" fontId="0" fillId="11" borderId="1" xfId="0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3" fillId="10" borderId="2" xfId="0" applyFont="1" applyFill="1" applyBorder="1"/>
    <xf numFmtId="0" fontId="0" fillId="7" borderId="1" xfId="0" applyFill="1" applyBorder="1"/>
    <xf numFmtId="0" fontId="2" fillId="11" borderId="5" xfId="0" applyFont="1" applyFill="1" applyBorder="1"/>
    <xf numFmtId="0" fontId="2" fillId="9" borderId="5" xfId="0" applyFont="1" applyFill="1" applyBorder="1"/>
    <xf numFmtId="0" fontId="3" fillId="10" borderId="5" xfId="0" applyFont="1" applyFill="1" applyBorder="1"/>
    <xf numFmtId="0" fontId="0" fillId="4" borderId="1" xfId="0" applyFill="1" applyBorder="1"/>
    <xf numFmtId="0" fontId="2" fillId="8" borderId="4" xfId="0" applyFont="1" applyFill="1" applyBorder="1"/>
    <xf numFmtId="0" fontId="2" fillId="8" borderId="2" xfId="0" applyFont="1" applyFill="1" applyBorder="1"/>
    <xf numFmtId="0" fontId="2" fillId="8" borderId="5" xfId="0" applyFont="1" applyFill="1" applyBorder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0D56-F6D0-4B4D-956E-218A5360FA58}">
  <dimension ref="A1:AQ54"/>
  <sheetViews>
    <sheetView tabSelected="1" topLeftCell="E1" zoomScale="70" zoomScaleNormal="70" workbookViewId="0">
      <selection activeCell="M26" sqref="M26"/>
    </sheetView>
  </sheetViews>
  <sheetFormatPr defaultRowHeight="14.4" x14ac:dyDescent="0.3"/>
  <cols>
    <col min="2" max="2" width="16.109375" bestFit="1" customWidth="1"/>
    <col min="4" max="4" width="16.5546875" bestFit="1" customWidth="1"/>
    <col min="5" max="5" width="9.5546875" bestFit="1" customWidth="1"/>
    <col min="13" max="13" width="9.6640625" bestFit="1" customWidth="1"/>
  </cols>
  <sheetData>
    <row r="1" spans="1:43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x14ac:dyDescent="0.3">
      <c r="A2" s="1" t="s">
        <v>6</v>
      </c>
      <c r="B2" s="1"/>
      <c r="C2" s="1"/>
      <c r="D2" s="1" t="s">
        <v>7</v>
      </c>
      <c r="E2" s="2">
        <f>F2*G2/43560</f>
        <v>2.7327823691460056</v>
      </c>
      <c r="F2" s="1">
        <v>192</v>
      </c>
      <c r="G2" s="1">
        <v>620</v>
      </c>
      <c r="K2" s="5">
        <v>13</v>
      </c>
      <c r="L2" s="6"/>
      <c r="M2" s="7" t="str">
        <f>IF(ISNUMBER(M4),CONCATENATE(M4,"-",$C$10), "")</f>
        <v>501-5</v>
      </c>
      <c r="N2" s="7" t="str">
        <f t="shared" ref="N2:R2" si="0">IF(ISNUMBER(N4),CONCATENATE(N4,"-",$C$10), "")</f>
        <v>502-5</v>
      </c>
      <c r="O2" s="7" t="str">
        <f t="shared" si="0"/>
        <v>503-5</v>
      </c>
      <c r="P2" s="7" t="str">
        <f t="shared" si="0"/>
        <v>601-5</v>
      </c>
      <c r="Q2" s="7" t="str">
        <f t="shared" si="0"/>
        <v>602-5</v>
      </c>
      <c r="R2" s="7" t="str">
        <f t="shared" si="0"/>
        <v>603-5</v>
      </c>
      <c r="S2" s="8" t="str">
        <f>IF(ISNUMBER(S4),CONCATENATE(S4,"-",$C$13), "")</f>
        <v>301-8</v>
      </c>
      <c r="T2" s="8" t="str">
        <f t="shared" ref="T2:AP2" si="1">IF(ISNUMBER(T4),CONCATENATE(T4,"-",$C$13), "")</f>
        <v>302-8</v>
      </c>
      <c r="U2" s="8" t="str">
        <f t="shared" si="1"/>
        <v>303-8</v>
      </c>
      <c r="V2" s="8" t="str">
        <f t="shared" si="1"/>
        <v>304-8</v>
      </c>
      <c r="W2" s="8" t="str">
        <f t="shared" si="1"/>
        <v>305-8</v>
      </c>
      <c r="X2" s="8" t="str">
        <f t="shared" si="1"/>
        <v>306-8</v>
      </c>
      <c r="Y2" s="8" t="str">
        <f t="shared" si="1"/>
        <v>307-8</v>
      </c>
      <c r="Z2" s="8" t="str">
        <f t="shared" si="1"/>
        <v>308-8</v>
      </c>
      <c r="AA2" s="8" t="str">
        <f t="shared" si="1"/>
        <v>309-8</v>
      </c>
      <c r="AB2" s="8" t="str">
        <f t="shared" si="1"/>
        <v>310-8</v>
      </c>
      <c r="AC2" s="8" t="str">
        <f t="shared" si="1"/>
        <v>311-8</v>
      </c>
      <c r="AD2" s="8" t="str">
        <f t="shared" si="1"/>
        <v>312-8</v>
      </c>
      <c r="AE2" s="8" t="str">
        <f t="shared" si="1"/>
        <v>201-8</v>
      </c>
      <c r="AF2" s="8" t="str">
        <f t="shared" si="1"/>
        <v>202-8</v>
      </c>
      <c r="AG2" s="8" t="str">
        <f t="shared" si="1"/>
        <v>203-8</v>
      </c>
      <c r="AH2" s="8" t="str">
        <f t="shared" si="1"/>
        <v>204-8</v>
      </c>
      <c r="AI2" s="8" t="str">
        <f t="shared" si="1"/>
        <v>205-8</v>
      </c>
      <c r="AJ2" s="8" t="str">
        <f t="shared" si="1"/>
        <v>206-8</v>
      </c>
      <c r="AK2" s="8" t="str">
        <f t="shared" si="1"/>
        <v>207-8</v>
      </c>
      <c r="AL2" s="8" t="str">
        <f t="shared" si="1"/>
        <v>208-8</v>
      </c>
      <c r="AM2" s="8" t="str">
        <f t="shared" si="1"/>
        <v>209-8</v>
      </c>
      <c r="AN2" s="8" t="str">
        <f t="shared" si="1"/>
        <v>210-8</v>
      </c>
      <c r="AO2" s="8" t="str">
        <f t="shared" si="1"/>
        <v>211-8</v>
      </c>
      <c r="AP2" s="8" t="str">
        <f t="shared" si="1"/>
        <v>212-8</v>
      </c>
      <c r="AQ2" s="6"/>
    </row>
    <row r="3" spans="1:43" x14ac:dyDescent="0.3">
      <c r="F3">
        <f>+F2/6</f>
        <v>32</v>
      </c>
      <c r="G3" s="3">
        <f>+G2/35</f>
        <v>17.714285714285715</v>
      </c>
      <c r="K3" s="5"/>
      <c r="L3" s="4"/>
      <c r="M3" s="9"/>
      <c r="N3" s="9"/>
      <c r="O3" s="9"/>
      <c r="P3" s="9"/>
      <c r="Q3" s="9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4"/>
    </row>
    <row r="4" spans="1:43" x14ac:dyDescent="0.3">
      <c r="A4" s="44"/>
      <c r="B4" s="44"/>
      <c r="C4" s="44"/>
      <c r="D4" s="44"/>
      <c r="E4" s="44"/>
      <c r="F4" s="44"/>
      <c r="G4" s="44"/>
      <c r="H4" s="44"/>
      <c r="K4" s="5"/>
      <c r="L4" s="11"/>
      <c r="M4" s="12">
        <v>501</v>
      </c>
      <c r="N4" s="12">
        <v>502</v>
      </c>
      <c r="O4" s="12">
        <v>503</v>
      </c>
      <c r="P4" s="12">
        <v>601</v>
      </c>
      <c r="Q4" s="12">
        <v>602</v>
      </c>
      <c r="R4" s="12">
        <v>603</v>
      </c>
      <c r="S4" s="13">
        <v>301</v>
      </c>
      <c r="T4" s="13">
        <v>302</v>
      </c>
      <c r="U4" s="13">
        <v>303</v>
      </c>
      <c r="V4" s="13">
        <v>304</v>
      </c>
      <c r="W4" s="13">
        <v>305</v>
      </c>
      <c r="X4" s="13">
        <v>306</v>
      </c>
      <c r="Y4" s="13">
        <v>307</v>
      </c>
      <c r="Z4" s="13">
        <v>308</v>
      </c>
      <c r="AA4" s="13">
        <v>309</v>
      </c>
      <c r="AB4" s="13">
        <v>310</v>
      </c>
      <c r="AC4" s="13">
        <v>311</v>
      </c>
      <c r="AD4" s="13">
        <v>312</v>
      </c>
      <c r="AE4" s="13">
        <v>201</v>
      </c>
      <c r="AF4" s="13">
        <v>202</v>
      </c>
      <c r="AG4" s="13">
        <v>203</v>
      </c>
      <c r="AH4" s="13">
        <v>204</v>
      </c>
      <c r="AI4" s="13">
        <v>205</v>
      </c>
      <c r="AJ4" s="13">
        <v>206</v>
      </c>
      <c r="AK4" s="13">
        <v>207</v>
      </c>
      <c r="AL4" s="13">
        <v>208</v>
      </c>
      <c r="AM4" s="13">
        <v>209</v>
      </c>
      <c r="AN4" s="13">
        <v>210</v>
      </c>
      <c r="AO4" s="13">
        <v>211</v>
      </c>
      <c r="AP4" s="13">
        <v>212</v>
      </c>
      <c r="AQ4" s="11"/>
    </row>
    <row r="5" spans="1:43" x14ac:dyDescent="0.3">
      <c r="A5" s="1"/>
      <c r="B5" s="1" t="s">
        <v>26</v>
      </c>
      <c r="C5" s="1" t="s">
        <v>25</v>
      </c>
      <c r="D5" s="1"/>
      <c r="E5" s="1"/>
      <c r="F5" s="1" t="s">
        <v>9</v>
      </c>
      <c r="G5" s="1" t="s">
        <v>10</v>
      </c>
      <c r="H5" s="1" t="s">
        <v>11</v>
      </c>
      <c r="I5" s="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3">
      <c r="A6" s="23" t="s">
        <v>12</v>
      </c>
      <c r="B6" s="1" t="s">
        <v>13</v>
      </c>
      <c r="C6" s="1">
        <v>1</v>
      </c>
      <c r="D6" s="1" t="s">
        <v>14</v>
      </c>
      <c r="E6" s="1" t="s">
        <v>15</v>
      </c>
      <c r="F6" s="1">
        <v>4</v>
      </c>
      <c r="G6" s="1">
        <v>3</v>
      </c>
      <c r="H6" s="1">
        <f t="shared" ref="H6:H13" si="2">F6*G6</f>
        <v>12</v>
      </c>
      <c r="I6" s="1" t="s">
        <v>16</v>
      </c>
      <c r="K6" s="5">
        <v>12</v>
      </c>
      <c r="L6" s="6"/>
      <c r="M6" s="7" t="str">
        <f>IF(ISNUMBER(M8),CONCATENATE(M8,"-",$C$10), "")</f>
        <v>301-5</v>
      </c>
      <c r="N6" s="7" t="str">
        <f t="shared" ref="N6:R6" si="3">IF(ISNUMBER(N8),CONCATENATE(N8,"-",$C$10), "")</f>
        <v>302-5</v>
      </c>
      <c r="O6" s="7" t="str">
        <f t="shared" si="3"/>
        <v>303-5</v>
      </c>
      <c r="P6" s="7" t="str">
        <f t="shared" si="3"/>
        <v>401-5</v>
      </c>
      <c r="Q6" s="7" t="str">
        <f t="shared" si="3"/>
        <v>402-5</v>
      </c>
      <c r="R6" s="7" t="str">
        <f t="shared" si="3"/>
        <v>403-5</v>
      </c>
      <c r="S6" s="14" t="str">
        <f>IF(ISNUMBER(S8),CONCATENATE(S8,"-",$C$6), "")</f>
        <v>201-1</v>
      </c>
      <c r="T6" s="14" t="str">
        <f t="shared" ref="T6:X6" si="4">IF(ISNUMBER(T8),CONCATENATE(T8,"-",$C$6), "")</f>
        <v>202-1</v>
      </c>
      <c r="U6" s="14" t="str">
        <f t="shared" si="4"/>
        <v>203-1</v>
      </c>
      <c r="V6" s="14" t="str">
        <f t="shared" si="4"/>
        <v>204-1</v>
      </c>
      <c r="W6" s="14" t="str">
        <f t="shared" si="4"/>
        <v>303-1</v>
      </c>
      <c r="X6" s="14" t="str">
        <f t="shared" si="4"/>
        <v>304-1</v>
      </c>
      <c r="Y6" s="15" t="s">
        <v>8</v>
      </c>
      <c r="Z6" s="16" t="str">
        <f>IF(ISNUMBER(Z8),CONCATENATE(Z8,"-",$C$12), "")</f>
        <v>209-7</v>
      </c>
      <c r="AA6" s="16" t="str">
        <f t="shared" ref="AA6:AC6" si="5">IF(ISNUMBER(AA8),CONCATENATE(AA8,"-",$C$12), "")</f>
        <v>210-7</v>
      </c>
      <c r="AB6" s="16" t="str">
        <f t="shared" si="5"/>
        <v>211-7</v>
      </c>
      <c r="AC6" s="16" t="str">
        <f t="shared" si="5"/>
        <v>212-7</v>
      </c>
      <c r="AD6" s="15" t="s">
        <v>8</v>
      </c>
      <c r="AE6" s="16" t="str">
        <f>IF(ISNUMBER(AE8),CONCATENATE(AE8,"-",$C$12), "")</f>
        <v>409-7</v>
      </c>
      <c r="AF6" s="16" t="str">
        <f t="shared" ref="AF6:AH6" si="6">IF(ISNUMBER(AF8),CONCATENATE(AF8,"-",$C$12), "")</f>
        <v>410-7</v>
      </c>
      <c r="AG6" s="16" t="str">
        <f t="shared" si="6"/>
        <v>411-7</v>
      </c>
      <c r="AH6" s="16" t="str">
        <f t="shared" si="6"/>
        <v>412-7</v>
      </c>
      <c r="AI6" s="15" t="s">
        <v>8</v>
      </c>
      <c r="AJ6" s="8" t="str">
        <f t="shared" ref="AJ6:AO6" si="7">IF(ISNUMBER(AJ8),CONCATENATE(AJ8,"-",$C$13), "")</f>
        <v>107-8</v>
      </c>
      <c r="AK6" s="8" t="str">
        <f t="shared" si="7"/>
        <v>108-8</v>
      </c>
      <c r="AL6" s="8" t="str">
        <f t="shared" si="7"/>
        <v>109-8</v>
      </c>
      <c r="AM6" s="8" t="str">
        <f t="shared" si="7"/>
        <v>110-8</v>
      </c>
      <c r="AN6" s="8" t="str">
        <f t="shared" si="7"/>
        <v>111-8</v>
      </c>
      <c r="AO6" s="8" t="str">
        <f t="shared" si="7"/>
        <v>112-8</v>
      </c>
      <c r="AP6" s="15" t="s">
        <v>8</v>
      </c>
      <c r="AQ6" s="6"/>
    </row>
    <row r="7" spans="1:43" x14ac:dyDescent="0.3">
      <c r="A7" s="24" t="s">
        <v>12</v>
      </c>
      <c r="B7" s="1" t="s">
        <v>17</v>
      </c>
      <c r="C7" s="1">
        <v>2</v>
      </c>
      <c r="D7" s="1" t="s">
        <v>14</v>
      </c>
      <c r="E7" s="1" t="s">
        <v>15</v>
      </c>
      <c r="F7" s="1">
        <v>48</v>
      </c>
      <c r="G7" s="1">
        <v>3</v>
      </c>
      <c r="H7" s="1">
        <f t="shared" si="2"/>
        <v>144</v>
      </c>
      <c r="I7" s="1" t="s">
        <v>16</v>
      </c>
      <c r="K7" s="5"/>
      <c r="L7" s="4"/>
      <c r="M7" s="9"/>
      <c r="N7" s="9"/>
      <c r="O7" s="9"/>
      <c r="P7" s="9"/>
      <c r="Q7" s="9"/>
      <c r="R7" s="9"/>
      <c r="S7" s="17"/>
      <c r="T7" s="17"/>
      <c r="U7" s="17"/>
      <c r="V7" s="17"/>
      <c r="W7" s="17"/>
      <c r="X7" s="17"/>
      <c r="Y7" s="18"/>
      <c r="Z7" s="19"/>
      <c r="AA7" s="19"/>
      <c r="AB7" s="19"/>
      <c r="AC7" s="19"/>
      <c r="AD7" s="18"/>
      <c r="AE7" s="19"/>
      <c r="AF7" s="19"/>
      <c r="AG7" s="19"/>
      <c r="AH7" s="19"/>
      <c r="AI7" s="18"/>
      <c r="AJ7" s="10"/>
      <c r="AK7" s="10"/>
      <c r="AL7" s="10"/>
      <c r="AM7" s="10"/>
      <c r="AN7" s="10"/>
      <c r="AO7" s="10"/>
      <c r="AP7" s="18"/>
      <c r="AQ7" s="4"/>
    </row>
    <row r="8" spans="1:43" x14ac:dyDescent="0.3">
      <c r="A8" s="25" t="s">
        <v>12</v>
      </c>
      <c r="B8" s="1" t="s">
        <v>18</v>
      </c>
      <c r="C8" s="1">
        <v>3</v>
      </c>
      <c r="D8" s="1" t="s">
        <v>14</v>
      </c>
      <c r="E8" s="1" t="s">
        <v>15</v>
      </c>
      <c r="F8" s="1">
        <v>6</v>
      </c>
      <c r="G8" s="1">
        <v>4</v>
      </c>
      <c r="H8" s="1">
        <f t="shared" si="2"/>
        <v>24</v>
      </c>
      <c r="I8" s="1" t="s">
        <v>16</v>
      </c>
      <c r="K8" s="5"/>
      <c r="L8" s="11"/>
      <c r="M8" s="12">
        <v>301</v>
      </c>
      <c r="N8" s="12">
        <v>302</v>
      </c>
      <c r="O8" s="12">
        <v>303</v>
      </c>
      <c r="P8" s="12">
        <v>401</v>
      </c>
      <c r="Q8" s="12">
        <v>402</v>
      </c>
      <c r="R8" s="12">
        <v>403</v>
      </c>
      <c r="S8" s="20">
        <v>201</v>
      </c>
      <c r="T8" s="20">
        <v>202</v>
      </c>
      <c r="U8" s="20">
        <v>203</v>
      </c>
      <c r="V8" s="20">
        <v>204</v>
      </c>
      <c r="W8" s="20">
        <v>303</v>
      </c>
      <c r="X8" s="20">
        <v>304</v>
      </c>
      <c r="Y8" s="21"/>
      <c r="Z8" s="22">
        <v>209</v>
      </c>
      <c r="AA8" s="22">
        <v>210</v>
      </c>
      <c r="AB8" s="22">
        <v>211</v>
      </c>
      <c r="AC8" s="22">
        <v>212</v>
      </c>
      <c r="AD8" s="21"/>
      <c r="AE8" s="22">
        <v>409</v>
      </c>
      <c r="AF8" s="22">
        <v>410</v>
      </c>
      <c r="AG8" s="22">
        <v>411</v>
      </c>
      <c r="AH8" s="22">
        <v>412</v>
      </c>
      <c r="AI8" s="21"/>
      <c r="AJ8" s="13">
        <v>107</v>
      </c>
      <c r="AK8" s="13">
        <v>108</v>
      </c>
      <c r="AL8" s="13">
        <v>109</v>
      </c>
      <c r="AM8" s="13">
        <v>110</v>
      </c>
      <c r="AN8" s="13">
        <v>111</v>
      </c>
      <c r="AO8" s="13">
        <v>112</v>
      </c>
      <c r="AP8" s="21"/>
      <c r="AQ8" s="11"/>
    </row>
    <row r="9" spans="1:43" x14ac:dyDescent="0.3">
      <c r="A9" s="26" t="s">
        <v>12</v>
      </c>
      <c r="B9" s="1" t="s">
        <v>19</v>
      </c>
      <c r="C9" s="1">
        <v>4</v>
      </c>
      <c r="D9" s="1" t="s">
        <v>14</v>
      </c>
      <c r="E9" s="1" t="s">
        <v>15</v>
      </c>
      <c r="F9" s="1">
        <v>20</v>
      </c>
      <c r="G9" s="1">
        <v>3</v>
      </c>
      <c r="H9" s="1">
        <f t="shared" si="2"/>
        <v>60</v>
      </c>
      <c r="I9" s="1" t="s">
        <v>16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3">
      <c r="A10" s="27" t="s">
        <v>12</v>
      </c>
      <c r="B10" s="1" t="s">
        <v>20</v>
      </c>
      <c r="C10" s="1">
        <v>5</v>
      </c>
      <c r="D10" s="1" t="s">
        <v>14</v>
      </c>
      <c r="E10" s="1" t="s">
        <v>15</v>
      </c>
      <c r="F10" s="1">
        <v>3</v>
      </c>
      <c r="G10" s="1">
        <v>6</v>
      </c>
      <c r="H10" s="1">
        <f t="shared" si="2"/>
        <v>18</v>
      </c>
      <c r="I10" s="1" t="s">
        <v>16</v>
      </c>
      <c r="K10" s="5">
        <v>11</v>
      </c>
      <c r="L10" s="6"/>
      <c r="M10" s="7" t="str">
        <f>IF(ISNUMBER(M12),CONCATENATE(M12,"-",$C$10), "")</f>
        <v>101-5</v>
      </c>
      <c r="N10" s="7" t="str">
        <f t="shared" ref="N10:R10" si="8">IF(ISNUMBER(N12),CONCATENATE(N12,"-",$C$10), "")</f>
        <v>102-5</v>
      </c>
      <c r="O10" s="7" t="str">
        <f t="shared" si="8"/>
        <v>103-5</v>
      </c>
      <c r="P10" s="7" t="str">
        <f t="shared" si="8"/>
        <v>201-5</v>
      </c>
      <c r="Q10" s="7" t="str">
        <f t="shared" si="8"/>
        <v>202-5</v>
      </c>
      <c r="R10" s="7" t="str">
        <f t="shared" si="8"/>
        <v>203-5</v>
      </c>
      <c r="S10" s="14" t="str">
        <f>IF(ISNUMBER(S12),CONCATENATE(S12,"-",$C$6), "")</f>
        <v>101-1</v>
      </c>
      <c r="T10" s="14" t="str">
        <f t="shared" ref="T10:X10" si="9">IF(ISNUMBER(T12),CONCATENATE(T12,"-",$C$6), "")</f>
        <v>102-1</v>
      </c>
      <c r="U10" s="14" t="str">
        <f t="shared" si="9"/>
        <v>103-1</v>
      </c>
      <c r="V10" s="14" t="str">
        <f t="shared" si="9"/>
        <v>104-1</v>
      </c>
      <c r="W10" s="14" t="str">
        <f t="shared" si="9"/>
        <v>301-1</v>
      </c>
      <c r="X10" s="14" t="str">
        <f t="shared" si="9"/>
        <v>302-1</v>
      </c>
      <c r="Y10" s="15" t="s">
        <v>8</v>
      </c>
      <c r="Z10" s="16" t="str">
        <f>IF(ISNUMBER(Z12),CONCATENATE(Z12,"-",$C$12), "")</f>
        <v>205-7</v>
      </c>
      <c r="AA10" s="16" t="str">
        <f t="shared" ref="AA10:AC10" si="10">IF(ISNUMBER(AA12),CONCATENATE(AA12,"-",$C$12), "")</f>
        <v>206-7</v>
      </c>
      <c r="AB10" s="16" t="str">
        <f t="shared" si="10"/>
        <v>207-7</v>
      </c>
      <c r="AC10" s="16" t="str">
        <f t="shared" si="10"/>
        <v>208-7</v>
      </c>
      <c r="AD10" s="15" t="s">
        <v>8</v>
      </c>
      <c r="AE10" s="16" t="str">
        <f>IF(ISNUMBER(AE12),CONCATENATE(AE12,"-",$C$12), "")</f>
        <v>405-7</v>
      </c>
      <c r="AF10" s="16" t="str">
        <f t="shared" ref="AF10:AH10" si="11">IF(ISNUMBER(AF12),CONCATENATE(AF12,"-",$C$12), "")</f>
        <v>406-7</v>
      </c>
      <c r="AG10" s="16" t="str">
        <f t="shared" si="11"/>
        <v>407-7</v>
      </c>
      <c r="AH10" s="16" t="str">
        <f t="shared" si="11"/>
        <v>408-7</v>
      </c>
      <c r="AI10" s="15" t="s">
        <v>8</v>
      </c>
      <c r="AJ10" s="8" t="str">
        <f t="shared" ref="AJ10:AO10" si="12">IF(ISNUMBER(AJ12),CONCATENATE(AJ12,"-",$C$13), "")</f>
        <v>101-8</v>
      </c>
      <c r="AK10" s="8" t="str">
        <f t="shared" si="12"/>
        <v>102-8</v>
      </c>
      <c r="AL10" s="8" t="str">
        <f t="shared" si="12"/>
        <v>103-8</v>
      </c>
      <c r="AM10" s="8" t="str">
        <f t="shared" si="12"/>
        <v>104-8</v>
      </c>
      <c r="AN10" s="8" t="str">
        <f t="shared" si="12"/>
        <v>105-8</v>
      </c>
      <c r="AO10" s="8" t="str">
        <f t="shared" si="12"/>
        <v>106-8</v>
      </c>
      <c r="AP10" s="15" t="s">
        <v>8</v>
      </c>
      <c r="AQ10" s="6"/>
    </row>
    <row r="11" spans="1:43" x14ac:dyDescent="0.3">
      <c r="A11" s="31" t="s">
        <v>21</v>
      </c>
      <c r="B11" s="1" t="s">
        <v>22</v>
      </c>
      <c r="C11" s="1">
        <v>6</v>
      </c>
      <c r="D11" s="1" t="s">
        <v>14</v>
      </c>
      <c r="E11" s="1" t="s">
        <v>15</v>
      </c>
      <c r="F11" s="1">
        <v>6</v>
      </c>
      <c r="G11" s="1">
        <v>4</v>
      </c>
      <c r="H11" s="1">
        <f t="shared" si="2"/>
        <v>24</v>
      </c>
      <c r="I11" s="1" t="s">
        <v>16</v>
      </c>
      <c r="K11" s="5"/>
      <c r="L11" s="4"/>
      <c r="M11" s="9"/>
      <c r="N11" s="9"/>
      <c r="O11" s="9"/>
      <c r="P11" s="9"/>
      <c r="Q11" s="9"/>
      <c r="R11" s="9"/>
      <c r="S11" s="17"/>
      <c r="T11" s="17"/>
      <c r="U11" s="17"/>
      <c r="V11" s="17"/>
      <c r="W11" s="17"/>
      <c r="X11" s="17"/>
      <c r="Y11" s="18"/>
      <c r="Z11" s="19"/>
      <c r="AA11" s="19"/>
      <c r="AB11" s="19"/>
      <c r="AC11" s="19"/>
      <c r="AD11" s="18"/>
      <c r="AE11" s="19"/>
      <c r="AF11" s="19"/>
      <c r="AG11" s="19"/>
      <c r="AH11" s="19"/>
      <c r="AI11" s="18"/>
      <c r="AJ11" s="10"/>
      <c r="AK11" s="10"/>
      <c r="AL11" s="10"/>
      <c r="AM11" s="10"/>
      <c r="AN11" s="10"/>
      <c r="AO11" s="10"/>
      <c r="AP11" s="18"/>
      <c r="AQ11" s="4"/>
    </row>
    <row r="12" spans="1:43" x14ac:dyDescent="0.3">
      <c r="A12" s="35" t="s">
        <v>21</v>
      </c>
      <c r="B12" s="1" t="s">
        <v>23</v>
      </c>
      <c r="C12" s="1">
        <v>7</v>
      </c>
      <c r="D12" s="1" t="s">
        <v>14</v>
      </c>
      <c r="E12" s="1" t="s">
        <v>15</v>
      </c>
      <c r="F12" s="1">
        <v>12</v>
      </c>
      <c r="G12" s="1">
        <v>4</v>
      </c>
      <c r="H12" s="1">
        <f t="shared" si="2"/>
        <v>48</v>
      </c>
      <c r="I12" s="1" t="s">
        <v>16</v>
      </c>
      <c r="K12" s="5"/>
      <c r="L12" s="11"/>
      <c r="M12" s="12">
        <v>101</v>
      </c>
      <c r="N12" s="12">
        <v>102</v>
      </c>
      <c r="O12" s="12">
        <v>103</v>
      </c>
      <c r="P12" s="12">
        <v>201</v>
      </c>
      <c r="Q12" s="12">
        <v>202</v>
      </c>
      <c r="R12" s="12">
        <v>203</v>
      </c>
      <c r="S12" s="20">
        <v>101</v>
      </c>
      <c r="T12" s="20">
        <v>102</v>
      </c>
      <c r="U12" s="20">
        <v>103</v>
      </c>
      <c r="V12" s="20">
        <v>104</v>
      </c>
      <c r="W12" s="20">
        <v>301</v>
      </c>
      <c r="X12" s="20">
        <v>302</v>
      </c>
      <c r="Y12" s="21"/>
      <c r="Z12" s="22">
        <v>205</v>
      </c>
      <c r="AA12" s="22">
        <v>206</v>
      </c>
      <c r="AB12" s="22">
        <v>207</v>
      </c>
      <c r="AC12" s="22">
        <v>208</v>
      </c>
      <c r="AD12" s="21"/>
      <c r="AE12" s="22">
        <v>405</v>
      </c>
      <c r="AF12" s="22">
        <v>406</v>
      </c>
      <c r="AG12" s="22">
        <v>407</v>
      </c>
      <c r="AH12" s="22">
        <v>408</v>
      </c>
      <c r="AI12" s="21"/>
      <c r="AJ12" s="13">
        <v>101</v>
      </c>
      <c r="AK12" s="13">
        <v>102</v>
      </c>
      <c r="AL12" s="13">
        <v>103</v>
      </c>
      <c r="AM12" s="13">
        <v>104</v>
      </c>
      <c r="AN12" s="13">
        <v>105</v>
      </c>
      <c r="AO12" s="13">
        <v>106</v>
      </c>
      <c r="AP12" s="21"/>
      <c r="AQ12" s="11"/>
    </row>
    <row r="13" spans="1:43" x14ac:dyDescent="0.3">
      <c r="A13" s="39" t="s">
        <v>21</v>
      </c>
      <c r="B13" s="1" t="s">
        <v>24</v>
      </c>
      <c r="C13" s="1">
        <v>8</v>
      </c>
      <c r="D13" s="1" t="s">
        <v>14</v>
      </c>
      <c r="E13" s="1" t="s">
        <v>15</v>
      </c>
      <c r="F13" s="1">
        <v>12</v>
      </c>
      <c r="G13" s="1">
        <v>3</v>
      </c>
      <c r="H13" s="1">
        <f t="shared" si="2"/>
        <v>36</v>
      </c>
      <c r="I13" s="1" t="s">
        <v>16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K14" s="5">
        <v>10</v>
      </c>
      <c r="L14" s="6"/>
      <c r="M14" s="28" t="str">
        <f>IF(ISNUMBER(M16),CONCATENATE(M16,"-",$C$11), "")</f>
        <v>401-6</v>
      </c>
      <c r="N14" s="28" t="str">
        <f t="shared" ref="N14:Q14" si="13">IF(ISNUMBER(N16),CONCATENATE(N16,"-",$C$11), "")</f>
        <v>402-6</v>
      </c>
      <c r="O14" s="28" t="str">
        <f t="shared" si="13"/>
        <v>403-6</v>
      </c>
      <c r="P14" s="28" t="str">
        <f t="shared" si="13"/>
        <v>404-6</v>
      </c>
      <c r="Q14" s="28" t="str">
        <f t="shared" si="13"/>
        <v>405-6</v>
      </c>
      <c r="R14" s="28" t="str">
        <f>IF(ISNUMBER(R16),CONCATENATE(R16,"-",$C$11), "")</f>
        <v>406-6</v>
      </c>
      <c r="S14" s="29" t="str">
        <f>IF(ISNUMBER(S16),CONCATENATE(S16,"-",$C$8), "")</f>
        <v>401-3</v>
      </c>
      <c r="T14" s="29" t="str">
        <f t="shared" ref="T14:X14" si="14">IF(ISNUMBER(T16),CONCATENATE(T16,"-",$C$8), "")</f>
        <v>402-3</v>
      </c>
      <c r="U14" s="29" t="str">
        <f t="shared" si="14"/>
        <v>403-3</v>
      </c>
      <c r="V14" s="29" t="str">
        <f t="shared" si="14"/>
        <v>404-3</v>
      </c>
      <c r="W14" s="29" t="str">
        <f t="shared" si="14"/>
        <v>405-3</v>
      </c>
      <c r="X14" s="29" t="str">
        <f t="shared" si="14"/>
        <v>406-3</v>
      </c>
      <c r="Y14" s="15" t="s">
        <v>8</v>
      </c>
      <c r="Z14" s="16" t="str">
        <f>IF(ISNUMBER(Z16),CONCATENATE(Z16,"-",$C$12), "")</f>
        <v>201-7</v>
      </c>
      <c r="AA14" s="16" t="str">
        <f t="shared" ref="AA14:AC14" si="15">IF(ISNUMBER(AA16),CONCATENATE(AA16,"-",$C$12), "")</f>
        <v>202-7</v>
      </c>
      <c r="AB14" s="16" t="str">
        <f t="shared" si="15"/>
        <v>203-7</v>
      </c>
      <c r="AC14" s="16" t="str">
        <f t="shared" si="15"/>
        <v>204-7</v>
      </c>
      <c r="AD14" s="15" t="s">
        <v>8</v>
      </c>
      <c r="AE14" s="16" t="str">
        <f>IF(ISNUMBER(AE16),CONCATENATE(AE16,"-",$C$12), "")</f>
        <v>401-7</v>
      </c>
      <c r="AF14" s="16" t="str">
        <f t="shared" ref="AF14:AH14" si="16">IF(ISNUMBER(AF16),CONCATENATE(AF16,"-",$C$12), "")</f>
        <v>402-7</v>
      </c>
      <c r="AG14" s="16" t="str">
        <f t="shared" si="16"/>
        <v>403-7</v>
      </c>
      <c r="AH14" s="16" t="str">
        <f t="shared" si="16"/>
        <v>404-7</v>
      </c>
      <c r="AI14" s="15" t="s">
        <v>8</v>
      </c>
      <c r="AJ14" s="15" t="s">
        <v>8</v>
      </c>
      <c r="AK14" s="30" t="str">
        <f>IF(ISNUMBER(AK16),CONCATENATE(AK16,"-",$C$9), "")</f>
        <v>119-4</v>
      </c>
      <c r="AL14" s="30" t="str">
        <f t="shared" ref="AL14:AP14" si="17">IF(ISNUMBER(AL16),CONCATENATE(AL16,"-",$C$9), "")</f>
        <v>120-4</v>
      </c>
      <c r="AM14" s="30" t="str">
        <f t="shared" si="17"/>
        <v>219-4</v>
      </c>
      <c r="AN14" s="30" t="str">
        <f t="shared" si="17"/>
        <v>220-4</v>
      </c>
      <c r="AO14" s="30" t="str">
        <f t="shared" si="17"/>
        <v>319-4</v>
      </c>
      <c r="AP14" s="30" t="str">
        <f t="shared" si="17"/>
        <v>320-4</v>
      </c>
      <c r="AQ14" s="6"/>
    </row>
    <row r="15" spans="1:43" x14ac:dyDescent="0.3">
      <c r="K15" s="5"/>
      <c r="L15" s="4"/>
      <c r="M15" s="32"/>
      <c r="N15" s="32"/>
      <c r="O15" s="32"/>
      <c r="P15" s="32"/>
      <c r="Q15" s="32"/>
      <c r="R15" s="32"/>
      <c r="S15" s="33"/>
      <c r="T15" s="33"/>
      <c r="U15" s="33"/>
      <c r="V15" s="33"/>
      <c r="W15" s="33"/>
      <c r="X15" s="33"/>
      <c r="Y15" s="18"/>
      <c r="Z15" s="19"/>
      <c r="AA15" s="19"/>
      <c r="AB15" s="19"/>
      <c r="AC15" s="19"/>
      <c r="AD15" s="18"/>
      <c r="AE15" s="19"/>
      <c r="AF15" s="19"/>
      <c r="AG15" s="19"/>
      <c r="AH15" s="19"/>
      <c r="AI15" s="18"/>
      <c r="AJ15" s="18"/>
      <c r="AK15" s="34"/>
      <c r="AL15" s="34"/>
      <c r="AM15" s="34"/>
      <c r="AN15" s="34"/>
      <c r="AO15" s="34"/>
      <c r="AP15" s="34"/>
      <c r="AQ15" s="4"/>
    </row>
    <row r="16" spans="1:43" x14ac:dyDescent="0.3">
      <c r="K16" s="5"/>
      <c r="L16" s="11"/>
      <c r="M16" s="36">
        <v>401</v>
      </c>
      <c r="N16" s="36">
        <v>402</v>
      </c>
      <c r="O16" s="36">
        <v>403</v>
      </c>
      <c r="P16" s="36">
        <v>404</v>
      </c>
      <c r="Q16" s="36">
        <v>405</v>
      </c>
      <c r="R16" s="36">
        <v>406</v>
      </c>
      <c r="S16" s="37">
        <v>401</v>
      </c>
      <c r="T16" s="37">
        <v>402</v>
      </c>
      <c r="U16" s="37">
        <v>403</v>
      </c>
      <c r="V16" s="37">
        <v>404</v>
      </c>
      <c r="W16" s="37">
        <v>405</v>
      </c>
      <c r="X16" s="37">
        <v>406</v>
      </c>
      <c r="Y16" s="21"/>
      <c r="Z16" s="22">
        <v>201</v>
      </c>
      <c r="AA16" s="22">
        <v>202</v>
      </c>
      <c r="AB16" s="22">
        <v>203</v>
      </c>
      <c r="AC16" s="22">
        <v>204</v>
      </c>
      <c r="AD16" s="21"/>
      <c r="AE16" s="22">
        <v>401</v>
      </c>
      <c r="AF16" s="22">
        <v>402</v>
      </c>
      <c r="AG16" s="22">
        <v>403</v>
      </c>
      <c r="AH16" s="22">
        <v>404</v>
      </c>
      <c r="AI16" s="21"/>
      <c r="AJ16" s="21"/>
      <c r="AK16" s="38">
        <v>119</v>
      </c>
      <c r="AL16" s="38">
        <v>120</v>
      </c>
      <c r="AM16" s="38">
        <v>219</v>
      </c>
      <c r="AN16" s="38">
        <v>220</v>
      </c>
      <c r="AO16" s="38">
        <v>319</v>
      </c>
      <c r="AP16" s="38">
        <v>320</v>
      </c>
      <c r="AQ16" s="11"/>
    </row>
    <row r="17" spans="11:43" x14ac:dyDescent="0.3"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1:43" x14ac:dyDescent="0.3">
      <c r="K18" s="5">
        <v>9</v>
      </c>
      <c r="L18" s="6"/>
      <c r="M18" s="28" t="str">
        <f>IF(ISNUMBER(M20),CONCATENATE(M20,"-",$C$11), "")</f>
        <v>301-6</v>
      </c>
      <c r="N18" s="28" t="str">
        <f t="shared" ref="N18:R18" si="18">IF(ISNUMBER(N20),CONCATENATE(N20,"-",$C$11), "")</f>
        <v>302-6</v>
      </c>
      <c r="O18" s="28" t="str">
        <f t="shared" si="18"/>
        <v>303-6</v>
      </c>
      <c r="P18" s="28" t="str">
        <f t="shared" si="18"/>
        <v>304-6</v>
      </c>
      <c r="Q18" s="28" t="str">
        <f t="shared" si="18"/>
        <v>305-6</v>
      </c>
      <c r="R18" s="28" t="str">
        <f t="shared" si="18"/>
        <v>306-6</v>
      </c>
      <c r="S18" s="29" t="str">
        <f>IF(ISNUMBER(S20),CONCATENATE(S20,"-",$C$8), "")</f>
        <v>301-3</v>
      </c>
      <c r="T18" s="29" t="str">
        <f t="shared" ref="T18:X18" si="19">IF(ISNUMBER(T20),CONCATENATE(T20,"-",$C$8), "")</f>
        <v>302-3</v>
      </c>
      <c r="U18" s="29" t="str">
        <f t="shared" si="19"/>
        <v>303-3</v>
      </c>
      <c r="V18" s="29" t="str">
        <f t="shared" si="19"/>
        <v>304-3</v>
      </c>
      <c r="W18" s="29" t="str">
        <f t="shared" si="19"/>
        <v>305-3</v>
      </c>
      <c r="X18" s="29" t="str">
        <f t="shared" si="19"/>
        <v>306-3</v>
      </c>
      <c r="Y18" s="15" t="s">
        <v>8</v>
      </c>
      <c r="Z18" s="16" t="str">
        <f>IF(ISNUMBER(Z20),CONCATENATE(Z20,"-",$C$12), "")</f>
        <v>109-7</v>
      </c>
      <c r="AA18" s="16" t="str">
        <f t="shared" ref="AA18:AC18" si="20">IF(ISNUMBER(AA20),CONCATENATE(AA20,"-",$C$12), "")</f>
        <v>110-7</v>
      </c>
      <c r="AB18" s="16" t="str">
        <f t="shared" si="20"/>
        <v>111-7</v>
      </c>
      <c r="AC18" s="16" t="str">
        <f t="shared" si="20"/>
        <v>112-7</v>
      </c>
      <c r="AD18" s="15" t="s">
        <v>8</v>
      </c>
      <c r="AE18" s="16" t="str">
        <f>IF(ISNUMBER(AE20),CONCATENATE(AE20,"-",$C$12), "")</f>
        <v>309-7</v>
      </c>
      <c r="AF18" s="16" t="str">
        <f t="shared" ref="AF18:AH18" si="21">IF(ISNUMBER(AF20),CONCATENATE(AF20,"-",$C$12), "")</f>
        <v>310-7</v>
      </c>
      <c r="AG18" s="16" t="str">
        <f t="shared" si="21"/>
        <v>311-7</v>
      </c>
      <c r="AH18" s="16" t="str">
        <f t="shared" si="21"/>
        <v>312-7</v>
      </c>
      <c r="AI18" s="15" t="s">
        <v>8</v>
      </c>
      <c r="AJ18" s="15" t="s">
        <v>8</v>
      </c>
      <c r="AK18" s="30" t="str">
        <f>IF(ISNUMBER(AK20),CONCATENATE(AK20,"-",$C$9), "")</f>
        <v>117-4</v>
      </c>
      <c r="AL18" s="30" t="str">
        <f t="shared" ref="AL18:AP18" si="22">IF(ISNUMBER(AL20),CONCATENATE(AL20,"-",$C$9), "")</f>
        <v>118-4</v>
      </c>
      <c r="AM18" s="30" t="str">
        <f t="shared" si="22"/>
        <v>217-4</v>
      </c>
      <c r="AN18" s="30" t="str">
        <f t="shared" si="22"/>
        <v>218-4</v>
      </c>
      <c r="AO18" s="30" t="str">
        <f t="shared" si="22"/>
        <v>317-4</v>
      </c>
      <c r="AP18" s="30" t="str">
        <f t="shared" si="22"/>
        <v>318-4</v>
      </c>
      <c r="AQ18" s="6"/>
    </row>
    <row r="19" spans="11:43" x14ac:dyDescent="0.3">
      <c r="K19" s="5"/>
      <c r="L19" s="4"/>
      <c r="M19" s="32"/>
      <c r="N19" s="32"/>
      <c r="O19" s="32"/>
      <c r="P19" s="32"/>
      <c r="Q19" s="32"/>
      <c r="R19" s="32"/>
      <c r="S19" s="33"/>
      <c r="T19" s="33"/>
      <c r="U19" s="33"/>
      <c r="V19" s="33"/>
      <c r="W19" s="33"/>
      <c r="X19" s="33"/>
      <c r="Y19" s="18"/>
      <c r="Z19" s="19"/>
      <c r="AA19" s="19"/>
      <c r="AB19" s="19"/>
      <c r="AC19" s="19"/>
      <c r="AD19" s="18"/>
      <c r="AE19" s="19"/>
      <c r="AF19" s="19"/>
      <c r="AG19" s="19"/>
      <c r="AH19" s="19"/>
      <c r="AI19" s="18"/>
      <c r="AJ19" s="18"/>
      <c r="AK19" s="34"/>
      <c r="AL19" s="34"/>
      <c r="AM19" s="34"/>
      <c r="AN19" s="34"/>
      <c r="AO19" s="34"/>
      <c r="AP19" s="34"/>
      <c r="AQ19" s="4"/>
    </row>
    <row r="20" spans="11:43" x14ac:dyDescent="0.3">
      <c r="K20" s="5"/>
      <c r="L20" s="11"/>
      <c r="M20" s="36">
        <v>301</v>
      </c>
      <c r="N20" s="36">
        <v>302</v>
      </c>
      <c r="O20" s="36">
        <v>303</v>
      </c>
      <c r="P20" s="36">
        <v>304</v>
      </c>
      <c r="Q20" s="36">
        <v>305</v>
      </c>
      <c r="R20" s="36">
        <v>306</v>
      </c>
      <c r="S20" s="37">
        <v>301</v>
      </c>
      <c r="T20" s="37">
        <v>302</v>
      </c>
      <c r="U20" s="37">
        <v>303</v>
      </c>
      <c r="V20" s="37">
        <v>304</v>
      </c>
      <c r="W20" s="37">
        <v>305</v>
      </c>
      <c r="X20" s="37">
        <v>306</v>
      </c>
      <c r="Y20" s="21"/>
      <c r="Z20" s="22">
        <v>109</v>
      </c>
      <c r="AA20" s="22">
        <v>110</v>
      </c>
      <c r="AB20" s="22">
        <v>111</v>
      </c>
      <c r="AC20" s="22">
        <v>112</v>
      </c>
      <c r="AD20" s="21"/>
      <c r="AE20" s="22">
        <v>309</v>
      </c>
      <c r="AF20" s="22">
        <v>310</v>
      </c>
      <c r="AG20" s="22">
        <v>311</v>
      </c>
      <c r="AH20" s="22">
        <v>312</v>
      </c>
      <c r="AI20" s="21"/>
      <c r="AJ20" s="21"/>
      <c r="AK20" s="38">
        <v>117</v>
      </c>
      <c r="AL20" s="38">
        <v>118</v>
      </c>
      <c r="AM20" s="38">
        <v>217</v>
      </c>
      <c r="AN20" s="38">
        <v>218</v>
      </c>
      <c r="AO20" s="38">
        <v>317</v>
      </c>
      <c r="AP20" s="38">
        <v>318</v>
      </c>
      <c r="AQ20" s="11"/>
    </row>
    <row r="21" spans="11:43" x14ac:dyDescent="0.3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1:43" x14ac:dyDescent="0.3">
      <c r="K22" s="5">
        <v>8</v>
      </c>
      <c r="L22" s="6"/>
      <c r="M22" s="28" t="str">
        <f>IF(ISNUMBER(M24),CONCATENATE(M24,"-",$C$11), "")</f>
        <v>201-6</v>
      </c>
      <c r="N22" s="28" t="str">
        <f t="shared" ref="N22:R22" si="23">IF(ISNUMBER(N24),CONCATENATE(N24,"-",$C$11), "")</f>
        <v>202-6</v>
      </c>
      <c r="O22" s="28" t="str">
        <f t="shared" si="23"/>
        <v>203-6</v>
      </c>
      <c r="P22" s="28" t="str">
        <f t="shared" si="23"/>
        <v>204-6</v>
      </c>
      <c r="Q22" s="28" t="str">
        <f t="shared" si="23"/>
        <v>205-6</v>
      </c>
      <c r="R22" s="28" t="str">
        <f t="shared" si="23"/>
        <v>206-6</v>
      </c>
      <c r="S22" s="29" t="str">
        <f>IF(ISNUMBER(S24),CONCATENATE(S24,"-",$C$8), "")</f>
        <v>201-3</v>
      </c>
      <c r="T22" s="29" t="str">
        <f t="shared" ref="T22:X22" si="24">IF(ISNUMBER(T24),CONCATENATE(T24,"-",$C$8), "")</f>
        <v>202-3</v>
      </c>
      <c r="U22" s="29" t="str">
        <f t="shared" si="24"/>
        <v>203-3</v>
      </c>
      <c r="V22" s="29" t="str">
        <f t="shared" si="24"/>
        <v>204-3</v>
      </c>
      <c r="W22" s="29" t="str">
        <f t="shared" si="24"/>
        <v>205-3</v>
      </c>
      <c r="X22" s="29" t="str">
        <f t="shared" si="24"/>
        <v>206-3</v>
      </c>
      <c r="Y22" s="15" t="s">
        <v>8</v>
      </c>
      <c r="Z22" s="16" t="str">
        <f>IF(ISNUMBER(Z24),CONCATENATE(Z24,"-",$C$12), "")</f>
        <v>105-7</v>
      </c>
      <c r="AA22" s="16" t="str">
        <f t="shared" ref="AA22:AC22" si="25">IF(ISNUMBER(AA24),CONCATENATE(AA24,"-",$C$12), "")</f>
        <v>106-7</v>
      </c>
      <c r="AB22" s="16" t="str">
        <f t="shared" si="25"/>
        <v>107-7</v>
      </c>
      <c r="AC22" s="16" t="str">
        <f t="shared" si="25"/>
        <v>108-7</v>
      </c>
      <c r="AD22" s="15" t="s">
        <v>8</v>
      </c>
      <c r="AE22" s="16" t="str">
        <f>IF(ISNUMBER(AE24),CONCATENATE(AE24,"-",$C$12), "")</f>
        <v>305-7</v>
      </c>
      <c r="AF22" s="16" t="str">
        <f t="shared" ref="AF22:AH22" si="26">IF(ISNUMBER(AF24),CONCATENATE(AF24,"-",$C$12), "")</f>
        <v>306-7</v>
      </c>
      <c r="AG22" s="16" t="str">
        <f t="shared" si="26"/>
        <v>307-7</v>
      </c>
      <c r="AH22" s="16" t="str">
        <f t="shared" si="26"/>
        <v>308-7</v>
      </c>
      <c r="AI22" s="15" t="s">
        <v>8</v>
      </c>
      <c r="AJ22" s="15" t="s">
        <v>8</v>
      </c>
      <c r="AK22" s="30" t="str">
        <f>IF(ISNUMBER(AK24),CONCATENATE(AK24,"-",$C$9), "")</f>
        <v>115-4</v>
      </c>
      <c r="AL22" s="30" t="str">
        <f t="shared" ref="AL22:AP22" si="27">IF(ISNUMBER(AL24),CONCATENATE(AL24,"-",$C$9), "")</f>
        <v>116-4</v>
      </c>
      <c r="AM22" s="30" t="str">
        <f t="shared" si="27"/>
        <v>215-4</v>
      </c>
      <c r="AN22" s="30" t="str">
        <f t="shared" si="27"/>
        <v>216-4</v>
      </c>
      <c r="AO22" s="30" t="str">
        <f t="shared" si="27"/>
        <v>315-4</v>
      </c>
      <c r="AP22" s="30" t="str">
        <f t="shared" si="27"/>
        <v>316-4</v>
      </c>
      <c r="AQ22" s="6"/>
    </row>
    <row r="23" spans="11:43" x14ac:dyDescent="0.3">
      <c r="K23" s="5"/>
      <c r="L23" s="4"/>
      <c r="M23" s="32"/>
      <c r="N23" s="32"/>
      <c r="O23" s="32"/>
      <c r="P23" s="32"/>
      <c r="Q23" s="32"/>
      <c r="R23" s="32"/>
      <c r="S23" s="33"/>
      <c r="T23" s="33"/>
      <c r="U23" s="33"/>
      <c r="V23" s="33"/>
      <c r="W23" s="33"/>
      <c r="X23" s="33"/>
      <c r="Y23" s="18"/>
      <c r="Z23" s="19"/>
      <c r="AA23" s="19"/>
      <c r="AB23" s="19"/>
      <c r="AC23" s="19"/>
      <c r="AD23" s="18"/>
      <c r="AE23" s="19"/>
      <c r="AF23" s="19"/>
      <c r="AG23" s="19"/>
      <c r="AH23" s="19"/>
      <c r="AI23" s="18"/>
      <c r="AJ23" s="18"/>
      <c r="AK23" s="34"/>
      <c r="AL23" s="34"/>
      <c r="AM23" s="34"/>
      <c r="AN23" s="34"/>
      <c r="AO23" s="34"/>
      <c r="AP23" s="34"/>
      <c r="AQ23" s="4"/>
    </row>
    <row r="24" spans="11:43" x14ac:dyDescent="0.3">
      <c r="K24" s="5"/>
      <c r="L24" s="11"/>
      <c r="M24" s="36">
        <v>201</v>
      </c>
      <c r="N24" s="36">
        <v>202</v>
      </c>
      <c r="O24" s="36">
        <v>203</v>
      </c>
      <c r="P24" s="36">
        <v>204</v>
      </c>
      <c r="Q24" s="36">
        <v>205</v>
      </c>
      <c r="R24" s="36">
        <v>206</v>
      </c>
      <c r="S24" s="37">
        <v>201</v>
      </c>
      <c r="T24" s="37">
        <v>202</v>
      </c>
      <c r="U24" s="37">
        <v>203</v>
      </c>
      <c r="V24" s="37">
        <v>204</v>
      </c>
      <c r="W24" s="37">
        <v>205</v>
      </c>
      <c r="X24" s="37">
        <v>206</v>
      </c>
      <c r="Y24" s="21"/>
      <c r="Z24" s="22">
        <v>105</v>
      </c>
      <c r="AA24" s="22">
        <v>106</v>
      </c>
      <c r="AB24" s="22">
        <v>107</v>
      </c>
      <c r="AC24" s="22">
        <v>108</v>
      </c>
      <c r="AD24" s="21"/>
      <c r="AE24" s="22">
        <v>305</v>
      </c>
      <c r="AF24" s="22">
        <v>306</v>
      </c>
      <c r="AG24" s="22">
        <v>307</v>
      </c>
      <c r="AH24" s="22">
        <v>308</v>
      </c>
      <c r="AI24" s="21"/>
      <c r="AJ24" s="21"/>
      <c r="AK24" s="38">
        <v>115</v>
      </c>
      <c r="AL24" s="38">
        <v>116</v>
      </c>
      <c r="AM24" s="38">
        <v>215</v>
      </c>
      <c r="AN24" s="38">
        <v>216</v>
      </c>
      <c r="AO24" s="38">
        <v>315</v>
      </c>
      <c r="AP24" s="38">
        <v>316</v>
      </c>
      <c r="AQ24" s="11"/>
    </row>
    <row r="25" spans="11:43" x14ac:dyDescent="0.3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1:43" x14ac:dyDescent="0.3">
      <c r="K26" s="5">
        <v>7</v>
      </c>
      <c r="L26" s="6"/>
      <c r="M26" s="28" t="str">
        <f t="shared" ref="M26:R26" si="28">IF(ISNUMBER(M28),CONCATENATE(M28,"-",$C$11), "")</f>
        <v>101-6</v>
      </c>
      <c r="N26" s="28" t="str">
        <f t="shared" si="28"/>
        <v>102-6</v>
      </c>
      <c r="O26" s="28" t="str">
        <f t="shared" si="28"/>
        <v>103-6</v>
      </c>
      <c r="P26" s="28" t="str">
        <f t="shared" si="28"/>
        <v>104-6</v>
      </c>
      <c r="Q26" s="28" t="str">
        <f t="shared" si="28"/>
        <v>105-6</v>
      </c>
      <c r="R26" s="28" t="str">
        <f t="shared" si="28"/>
        <v>106-6</v>
      </c>
      <c r="S26" s="29" t="str">
        <f>IF(ISNUMBER(S28),CONCATENATE(S28,"-",$C$8), "")</f>
        <v>101-3</v>
      </c>
      <c r="T26" s="29" t="str">
        <f t="shared" ref="T26:X26" si="29">IF(ISNUMBER(T28),CONCATENATE(T28,"-",$C$8), "")</f>
        <v>102-3</v>
      </c>
      <c r="U26" s="29" t="str">
        <f t="shared" si="29"/>
        <v>103-3</v>
      </c>
      <c r="V26" s="29" t="str">
        <f t="shared" si="29"/>
        <v>104-3</v>
      </c>
      <c r="W26" s="29" t="str">
        <f t="shared" si="29"/>
        <v>105-3</v>
      </c>
      <c r="X26" s="29" t="str">
        <f t="shared" si="29"/>
        <v>106-3</v>
      </c>
      <c r="Y26" s="15" t="s">
        <v>8</v>
      </c>
      <c r="Z26" s="16" t="str">
        <f>IF(ISNUMBER(Z28),CONCATENATE(Z28,"-",$C$12), "")</f>
        <v>101-7</v>
      </c>
      <c r="AA26" s="16" t="str">
        <f t="shared" ref="AA26:AC26" si="30">IF(ISNUMBER(AA28),CONCATENATE(AA28,"-",$C$12), "")</f>
        <v>102-7</v>
      </c>
      <c r="AB26" s="16" t="str">
        <f t="shared" si="30"/>
        <v>103-7</v>
      </c>
      <c r="AC26" s="16" t="str">
        <f t="shared" si="30"/>
        <v>104-7</v>
      </c>
      <c r="AD26" s="15" t="s">
        <v>8</v>
      </c>
      <c r="AE26" s="16" t="str">
        <f>IF(ISNUMBER(AE28),CONCATENATE(AE28,"-",$C$12), "")</f>
        <v>301-7</v>
      </c>
      <c r="AF26" s="16" t="str">
        <f t="shared" ref="AF26:AH26" si="31">IF(ISNUMBER(AF28),CONCATENATE(AF28,"-",$C$12), "")</f>
        <v>302-7</v>
      </c>
      <c r="AG26" s="16" t="str">
        <f t="shared" si="31"/>
        <v>303-7</v>
      </c>
      <c r="AH26" s="16" t="str">
        <f t="shared" si="31"/>
        <v>304-7</v>
      </c>
      <c r="AI26" s="15" t="s">
        <v>8</v>
      </c>
      <c r="AJ26" s="15" t="s">
        <v>8</v>
      </c>
      <c r="AK26" s="30" t="str">
        <f>IF(ISNUMBER(AK28),CONCATENATE(AK28,"-",$C$9), "")</f>
        <v>113-4</v>
      </c>
      <c r="AL26" s="30" t="str">
        <f t="shared" ref="AL26:AP26" si="32">IF(ISNUMBER(AL28),CONCATENATE(AL28,"-",$C$9), "")</f>
        <v>114-4</v>
      </c>
      <c r="AM26" s="30" t="str">
        <f t="shared" si="32"/>
        <v>213-4</v>
      </c>
      <c r="AN26" s="30" t="str">
        <f t="shared" si="32"/>
        <v>214-4</v>
      </c>
      <c r="AO26" s="30" t="str">
        <f t="shared" si="32"/>
        <v>313-4</v>
      </c>
      <c r="AP26" s="30" t="str">
        <f t="shared" si="32"/>
        <v>314-4</v>
      </c>
      <c r="AQ26" s="6"/>
    </row>
    <row r="27" spans="11:43" x14ac:dyDescent="0.3">
      <c r="K27" s="5"/>
      <c r="L27" s="4"/>
      <c r="M27" s="32"/>
      <c r="N27" s="32"/>
      <c r="O27" s="32"/>
      <c r="P27" s="32"/>
      <c r="Q27" s="32"/>
      <c r="R27" s="32"/>
      <c r="S27" s="33"/>
      <c r="T27" s="33"/>
      <c r="U27" s="33"/>
      <c r="V27" s="33"/>
      <c r="W27" s="33"/>
      <c r="X27" s="33"/>
      <c r="Y27" s="18"/>
      <c r="Z27" s="19"/>
      <c r="AA27" s="19"/>
      <c r="AB27" s="19"/>
      <c r="AC27" s="19"/>
      <c r="AD27" s="18"/>
      <c r="AE27" s="19"/>
      <c r="AF27" s="19"/>
      <c r="AG27" s="19"/>
      <c r="AH27" s="19"/>
      <c r="AI27" s="18"/>
      <c r="AJ27" s="18"/>
      <c r="AK27" s="34"/>
      <c r="AL27" s="34"/>
      <c r="AM27" s="34"/>
      <c r="AN27" s="34"/>
      <c r="AO27" s="34"/>
      <c r="AP27" s="34"/>
      <c r="AQ27" s="4"/>
    </row>
    <row r="28" spans="11:43" x14ac:dyDescent="0.3">
      <c r="K28" s="5"/>
      <c r="L28" s="11"/>
      <c r="M28" s="36">
        <v>101</v>
      </c>
      <c r="N28" s="36">
        <v>102</v>
      </c>
      <c r="O28" s="36">
        <v>103</v>
      </c>
      <c r="P28" s="36">
        <v>104</v>
      </c>
      <c r="Q28" s="36">
        <v>105</v>
      </c>
      <c r="R28" s="36">
        <v>106</v>
      </c>
      <c r="S28" s="37">
        <v>101</v>
      </c>
      <c r="T28" s="37">
        <v>102</v>
      </c>
      <c r="U28" s="37">
        <v>103</v>
      </c>
      <c r="V28" s="37">
        <v>104</v>
      </c>
      <c r="W28" s="37">
        <v>105</v>
      </c>
      <c r="X28" s="37">
        <v>106</v>
      </c>
      <c r="Y28" s="21"/>
      <c r="Z28" s="22">
        <v>101</v>
      </c>
      <c r="AA28" s="22">
        <v>102</v>
      </c>
      <c r="AB28" s="22">
        <v>103</v>
      </c>
      <c r="AC28" s="22">
        <v>104</v>
      </c>
      <c r="AD28" s="21"/>
      <c r="AE28" s="22">
        <v>301</v>
      </c>
      <c r="AF28" s="22">
        <v>302</v>
      </c>
      <c r="AG28" s="22">
        <v>303</v>
      </c>
      <c r="AH28" s="22">
        <v>304</v>
      </c>
      <c r="AI28" s="21"/>
      <c r="AJ28" s="21"/>
      <c r="AK28" s="38">
        <v>113</v>
      </c>
      <c r="AL28" s="38">
        <v>114</v>
      </c>
      <c r="AM28" s="38">
        <v>213</v>
      </c>
      <c r="AN28" s="38">
        <v>214</v>
      </c>
      <c r="AO28" s="38">
        <v>313</v>
      </c>
      <c r="AP28" s="38">
        <v>314</v>
      </c>
      <c r="AQ28" s="11"/>
    </row>
    <row r="29" spans="11:43" x14ac:dyDescent="0.3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1:43" x14ac:dyDescent="0.3">
      <c r="K30" s="5">
        <v>6</v>
      </c>
      <c r="L30" s="6"/>
      <c r="M30" s="40" t="str">
        <f>IF(ISNUMBER(M32),CONCATENATE(M32,"-",$C$7), "")</f>
        <v>325-2</v>
      </c>
      <c r="N30" s="40" t="str">
        <f t="shared" ref="N30:AJ30" si="33">IF(ISNUMBER(N32),CONCATENATE(N32,"-",$C$7), "")</f>
        <v>326-2</v>
      </c>
      <c r="O30" s="40" t="str">
        <f t="shared" si="33"/>
        <v>327-2</v>
      </c>
      <c r="P30" s="40" t="str">
        <f t="shared" si="33"/>
        <v>328-2</v>
      </c>
      <c r="Q30" s="40" t="str">
        <f t="shared" si="33"/>
        <v>329-2</v>
      </c>
      <c r="R30" s="40" t="str">
        <f t="shared" si="33"/>
        <v>330-2</v>
      </c>
      <c r="S30" s="40" t="str">
        <f t="shared" si="33"/>
        <v>331-2</v>
      </c>
      <c r="T30" s="40" t="str">
        <f t="shared" si="33"/>
        <v>332-2</v>
      </c>
      <c r="U30" s="40" t="str">
        <f t="shared" si="33"/>
        <v>333-2</v>
      </c>
      <c r="V30" s="40" t="str">
        <f t="shared" si="33"/>
        <v>334-2</v>
      </c>
      <c r="W30" s="40" t="str">
        <f t="shared" si="33"/>
        <v>335-2</v>
      </c>
      <c r="X30" s="40" t="str">
        <f t="shared" si="33"/>
        <v>336-2</v>
      </c>
      <c r="Y30" s="40" t="str">
        <f t="shared" si="33"/>
        <v>337-2</v>
      </c>
      <c r="Z30" s="40" t="str">
        <f t="shared" si="33"/>
        <v>338-2</v>
      </c>
      <c r="AA30" s="40" t="str">
        <f t="shared" si="33"/>
        <v>339-2</v>
      </c>
      <c r="AB30" s="40" t="str">
        <f t="shared" si="33"/>
        <v>340-2</v>
      </c>
      <c r="AC30" s="40" t="str">
        <f t="shared" si="33"/>
        <v>341-2</v>
      </c>
      <c r="AD30" s="40" t="str">
        <f t="shared" si="33"/>
        <v>342-2</v>
      </c>
      <c r="AE30" s="40" t="str">
        <f t="shared" si="33"/>
        <v>343-2</v>
      </c>
      <c r="AF30" s="40" t="str">
        <f t="shared" si="33"/>
        <v>344-2</v>
      </c>
      <c r="AG30" s="40" t="str">
        <f t="shared" si="33"/>
        <v>345-2</v>
      </c>
      <c r="AH30" s="40" t="str">
        <f t="shared" si="33"/>
        <v>346-2</v>
      </c>
      <c r="AI30" s="40" t="str">
        <f t="shared" si="33"/>
        <v>347-2</v>
      </c>
      <c r="AJ30" s="40" t="str">
        <f t="shared" si="33"/>
        <v>348-2</v>
      </c>
      <c r="AK30" s="30" t="str">
        <f>IF(ISNUMBER(AK32),CONCATENATE(AK32,"-",$C$9), "")</f>
        <v>111-4</v>
      </c>
      <c r="AL30" s="30" t="str">
        <f t="shared" ref="AL30:AP30" si="34">IF(ISNUMBER(AL32),CONCATENATE(AL32,"-",$C$9), "")</f>
        <v>112-4</v>
      </c>
      <c r="AM30" s="30" t="str">
        <f t="shared" si="34"/>
        <v>211-4</v>
      </c>
      <c r="AN30" s="30" t="str">
        <f t="shared" si="34"/>
        <v>212-4</v>
      </c>
      <c r="AO30" s="30" t="str">
        <f t="shared" si="34"/>
        <v>311-4</v>
      </c>
      <c r="AP30" s="30" t="str">
        <f t="shared" si="34"/>
        <v>312-4</v>
      </c>
      <c r="AQ30" s="6"/>
    </row>
    <row r="31" spans="11:43" x14ac:dyDescent="0.3">
      <c r="K31" s="5"/>
      <c r="L31" s="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34"/>
      <c r="AL31" s="34"/>
      <c r="AM31" s="34"/>
      <c r="AN31" s="34"/>
      <c r="AO31" s="34"/>
      <c r="AP31" s="34"/>
      <c r="AQ31" s="4"/>
    </row>
    <row r="32" spans="11:43" x14ac:dyDescent="0.3">
      <c r="K32" s="5"/>
      <c r="L32" s="11"/>
      <c r="M32" s="42">
        <v>325</v>
      </c>
      <c r="N32" s="42">
        <v>326</v>
      </c>
      <c r="O32" s="42">
        <v>327</v>
      </c>
      <c r="P32" s="42">
        <v>328</v>
      </c>
      <c r="Q32" s="42">
        <v>329</v>
      </c>
      <c r="R32" s="42">
        <v>330</v>
      </c>
      <c r="S32" s="42">
        <v>331</v>
      </c>
      <c r="T32" s="42">
        <v>332</v>
      </c>
      <c r="U32" s="42">
        <v>333</v>
      </c>
      <c r="V32" s="42">
        <v>334</v>
      </c>
      <c r="W32" s="42">
        <v>335</v>
      </c>
      <c r="X32" s="42">
        <v>336</v>
      </c>
      <c r="Y32" s="42">
        <v>337</v>
      </c>
      <c r="Z32" s="42">
        <v>338</v>
      </c>
      <c r="AA32" s="42">
        <v>339</v>
      </c>
      <c r="AB32" s="42">
        <v>340</v>
      </c>
      <c r="AC32" s="42">
        <v>341</v>
      </c>
      <c r="AD32" s="42">
        <v>342</v>
      </c>
      <c r="AE32" s="42">
        <v>343</v>
      </c>
      <c r="AF32" s="42">
        <v>344</v>
      </c>
      <c r="AG32" s="42">
        <v>345</v>
      </c>
      <c r="AH32" s="42">
        <v>346</v>
      </c>
      <c r="AI32" s="42">
        <v>347</v>
      </c>
      <c r="AJ32" s="42">
        <v>348</v>
      </c>
      <c r="AK32" s="38">
        <v>111</v>
      </c>
      <c r="AL32" s="38">
        <v>112</v>
      </c>
      <c r="AM32" s="38">
        <v>211</v>
      </c>
      <c r="AN32" s="38">
        <v>212</v>
      </c>
      <c r="AO32" s="38">
        <v>311</v>
      </c>
      <c r="AP32" s="38">
        <v>312</v>
      </c>
      <c r="AQ32" s="11"/>
    </row>
    <row r="33" spans="11:43" x14ac:dyDescent="0.3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1:43" x14ac:dyDescent="0.3">
      <c r="K34" s="5">
        <v>5</v>
      </c>
      <c r="L34" s="6"/>
      <c r="M34" s="40" t="str">
        <f>IF(ISNUMBER(M36),CONCATENATE(M36,"-",$C$7), "")</f>
        <v>301-2</v>
      </c>
      <c r="N34" s="40" t="str">
        <f t="shared" ref="N34:AJ34" si="35">IF(ISNUMBER(N36),CONCATENATE(N36,"-",$C$7), "")</f>
        <v>302-2</v>
      </c>
      <c r="O34" s="40" t="str">
        <f t="shared" si="35"/>
        <v>303-2</v>
      </c>
      <c r="P34" s="40" t="str">
        <f t="shared" si="35"/>
        <v>304-2</v>
      </c>
      <c r="Q34" s="40" t="str">
        <f t="shared" si="35"/>
        <v>305-2</v>
      </c>
      <c r="R34" s="40" t="str">
        <f t="shared" si="35"/>
        <v>306-2</v>
      </c>
      <c r="S34" s="40" t="str">
        <f t="shared" si="35"/>
        <v>307-2</v>
      </c>
      <c r="T34" s="40" t="str">
        <f t="shared" si="35"/>
        <v>308-2</v>
      </c>
      <c r="U34" s="40" t="str">
        <f t="shared" si="35"/>
        <v>309-2</v>
      </c>
      <c r="V34" s="40" t="str">
        <f t="shared" si="35"/>
        <v>310-2</v>
      </c>
      <c r="W34" s="40" t="str">
        <f t="shared" si="35"/>
        <v>311-2</v>
      </c>
      <c r="X34" s="40" t="str">
        <f t="shared" si="35"/>
        <v>312-2</v>
      </c>
      <c r="Y34" s="40" t="str">
        <f t="shared" si="35"/>
        <v>313-2</v>
      </c>
      <c r="Z34" s="40" t="str">
        <f t="shared" si="35"/>
        <v>314-2</v>
      </c>
      <c r="AA34" s="40" t="str">
        <f t="shared" si="35"/>
        <v>315-2</v>
      </c>
      <c r="AB34" s="40" t="str">
        <f t="shared" si="35"/>
        <v>316-2</v>
      </c>
      <c r="AC34" s="40" t="str">
        <f t="shared" si="35"/>
        <v>317-2</v>
      </c>
      <c r="AD34" s="40" t="str">
        <f t="shared" si="35"/>
        <v>318-2</v>
      </c>
      <c r="AE34" s="40" t="str">
        <f t="shared" si="35"/>
        <v>319-2</v>
      </c>
      <c r="AF34" s="40" t="str">
        <f t="shared" si="35"/>
        <v>320-2</v>
      </c>
      <c r="AG34" s="40" t="str">
        <f t="shared" si="35"/>
        <v>321-2</v>
      </c>
      <c r="AH34" s="40" t="str">
        <f t="shared" si="35"/>
        <v>322-2</v>
      </c>
      <c r="AI34" s="40" t="str">
        <f t="shared" si="35"/>
        <v>323-2</v>
      </c>
      <c r="AJ34" s="40" t="str">
        <f t="shared" si="35"/>
        <v>324-2</v>
      </c>
      <c r="AK34" s="30" t="str">
        <f>IF(ISNUMBER(AK36),CONCATENATE(AK36,"-",$C$9), "")</f>
        <v>109-4</v>
      </c>
      <c r="AL34" s="30" t="str">
        <f t="shared" ref="AL34:AP34" si="36">IF(ISNUMBER(AL36),CONCATENATE(AL36,"-",$C$9), "")</f>
        <v>110-4</v>
      </c>
      <c r="AM34" s="30" t="str">
        <f t="shared" si="36"/>
        <v>209-4</v>
      </c>
      <c r="AN34" s="30" t="str">
        <f t="shared" si="36"/>
        <v>210-4</v>
      </c>
      <c r="AO34" s="30" t="str">
        <f t="shared" si="36"/>
        <v>309-4</v>
      </c>
      <c r="AP34" s="30" t="str">
        <f t="shared" si="36"/>
        <v>310-4</v>
      </c>
      <c r="AQ34" s="6"/>
    </row>
    <row r="35" spans="11:43" x14ac:dyDescent="0.3">
      <c r="K35" s="5"/>
      <c r="L35" s="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34"/>
      <c r="AL35" s="34"/>
      <c r="AM35" s="34"/>
      <c r="AN35" s="34"/>
      <c r="AO35" s="34"/>
      <c r="AP35" s="34"/>
      <c r="AQ35" s="4"/>
    </row>
    <row r="36" spans="11:43" x14ac:dyDescent="0.3">
      <c r="K36" s="5"/>
      <c r="L36" s="11"/>
      <c r="M36" s="42">
        <v>301</v>
      </c>
      <c r="N36" s="42">
        <v>302</v>
      </c>
      <c r="O36" s="42">
        <v>303</v>
      </c>
      <c r="P36" s="42">
        <v>304</v>
      </c>
      <c r="Q36" s="42">
        <v>305</v>
      </c>
      <c r="R36" s="42">
        <v>306</v>
      </c>
      <c r="S36" s="42">
        <v>307</v>
      </c>
      <c r="T36" s="42">
        <v>308</v>
      </c>
      <c r="U36" s="42">
        <v>309</v>
      </c>
      <c r="V36" s="42">
        <v>310</v>
      </c>
      <c r="W36" s="42">
        <v>311</v>
      </c>
      <c r="X36" s="42">
        <v>312</v>
      </c>
      <c r="Y36" s="42">
        <v>313</v>
      </c>
      <c r="Z36" s="42">
        <v>314</v>
      </c>
      <c r="AA36" s="42">
        <v>315</v>
      </c>
      <c r="AB36" s="42">
        <v>316</v>
      </c>
      <c r="AC36" s="42">
        <v>317</v>
      </c>
      <c r="AD36" s="42">
        <v>318</v>
      </c>
      <c r="AE36" s="42">
        <v>319</v>
      </c>
      <c r="AF36" s="42">
        <v>320</v>
      </c>
      <c r="AG36" s="42">
        <v>321</v>
      </c>
      <c r="AH36" s="42">
        <v>322</v>
      </c>
      <c r="AI36" s="42">
        <v>323</v>
      </c>
      <c r="AJ36" s="42">
        <v>324</v>
      </c>
      <c r="AK36" s="38">
        <v>109</v>
      </c>
      <c r="AL36" s="38">
        <v>110</v>
      </c>
      <c r="AM36" s="38">
        <v>209</v>
      </c>
      <c r="AN36" s="38">
        <v>210</v>
      </c>
      <c r="AO36" s="38">
        <v>309</v>
      </c>
      <c r="AP36" s="38">
        <v>310</v>
      </c>
      <c r="AQ36" s="11"/>
    </row>
    <row r="37" spans="11:43" x14ac:dyDescent="0.3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1:43" x14ac:dyDescent="0.3">
      <c r="K38" s="5">
        <v>4</v>
      </c>
      <c r="L38" s="6"/>
      <c r="M38" s="40" t="str">
        <f>IF(ISNUMBER(M40),CONCATENATE(M40,"-",$C$7), "")</f>
        <v>225-2</v>
      </c>
      <c r="N38" s="40" t="str">
        <f t="shared" ref="N38:AJ38" si="37">IF(ISNUMBER(N40),CONCATENATE(N40,"-",$C$7), "")</f>
        <v>226-2</v>
      </c>
      <c r="O38" s="40" t="str">
        <f t="shared" si="37"/>
        <v>227-2</v>
      </c>
      <c r="P38" s="40" t="str">
        <f t="shared" si="37"/>
        <v>228-2</v>
      </c>
      <c r="Q38" s="40" t="str">
        <f t="shared" si="37"/>
        <v>229-2</v>
      </c>
      <c r="R38" s="40" t="str">
        <f t="shared" si="37"/>
        <v>230-2</v>
      </c>
      <c r="S38" s="40" t="str">
        <f t="shared" si="37"/>
        <v>231-2</v>
      </c>
      <c r="T38" s="40" t="str">
        <f t="shared" si="37"/>
        <v>232-2</v>
      </c>
      <c r="U38" s="40" t="str">
        <f t="shared" si="37"/>
        <v>233-2</v>
      </c>
      <c r="V38" s="40" t="str">
        <f t="shared" si="37"/>
        <v>234-2</v>
      </c>
      <c r="W38" s="40" t="str">
        <f t="shared" si="37"/>
        <v>235-2</v>
      </c>
      <c r="X38" s="40" t="str">
        <f t="shared" si="37"/>
        <v>236-2</v>
      </c>
      <c r="Y38" s="40" t="str">
        <f t="shared" si="37"/>
        <v>237-2</v>
      </c>
      <c r="Z38" s="40" t="str">
        <f t="shared" si="37"/>
        <v>238-2</v>
      </c>
      <c r="AA38" s="40" t="str">
        <f t="shared" si="37"/>
        <v>239-2</v>
      </c>
      <c r="AB38" s="40" t="str">
        <f t="shared" si="37"/>
        <v>240-2</v>
      </c>
      <c r="AC38" s="40" t="str">
        <f t="shared" si="37"/>
        <v>241-2</v>
      </c>
      <c r="AD38" s="40" t="str">
        <f t="shared" si="37"/>
        <v>242-2</v>
      </c>
      <c r="AE38" s="40" t="str">
        <f t="shared" si="37"/>
        <v>243-2</v>
      </c>
      <c r="AF38" s="40" t="str">
        <f t="shared" si="37"/>
        <v>244-2</v>
      </c>
      <c r="AG38" s="40" t="str">
        <f t="shared" si="37"/>
        <v>245-2</v>
      </c>
      <c r="AH38" s="40" t="str">
        <f t="shared" si="37"/>
        <v>246-2</v>
      </c>
      <c r="AI38" s="40" t="str">
        <f t="shared" si="37"/>
        <v>247-2</v>
      </c>
      <c r="AJ38" s="40" t="str">
        <f t="shared" si="37"/>
        <v>248-2</v>
      </c>
      <c r="AK38" s="30" t="str">
        <f>IF(ISNUMBER(AK40),CONCATENATE(AK40,"-",$C$9), "")</f>
        <v>107-4</v>
      </c>
      <c r="AL38" s="30" t="str">
        <f t="shared" ref="AL38:AP38" si="38">IF(ISNUMBER(AL40),CONCATENATE(AL40,"-",$C$9), "")</f>
        <v>108-4</v>
      </c>
      <c r="AM38" s="30" t="str">
        <f t="shared" si="38"/>
        <v>207-4</v>
      </c>
      <c r="AN38" s="30" t="str">
        <f t="shared" si="38"/>
        <v>208-4</v>
      </c>
      <c r="AO38" s="30" t="str">
        <f t="shared" si="38"/>
        <v>307-4</v>
      </c>
      <c r="AP38" s="30" t="str">
        <f t="shared" si="38"/>
        <v>308-4</v>
      </c>
      <c r="AQ38" s="6"/>
    </row>
    <row r="39" spans="11:43" x14ac:dyDescent="0.3">
      <c r="K39" s="5"/>
      <c r="L39" s="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34"/>
      <c r="AL39" s="34"/>
      <c r="AM39" s="34"/>
      <c r="AN39" s="34"/>
      <c r="AO39" s="34"/>
      <c r="AP39" s="34"/>
      <c r="AQ39" s="4"/>
    </row>
    <row r="40" spans="11:43" x14ac:dyDescent="0.3">
      <c r="K40" s="5"/>
      <c r="L40" s="11"/>
      <c r="M40" s="42">
        <v>225</v>
      </c>
      <c r="N40" s="42">
        <v>226</v>
      </c>
      <c r="O40" s="42">
        <v>227</v>
      </c>
      <c r="P40" s="42">
        <v>228</v>
      </c>
      <c r="Q40" s="42">
        <v>229</v>
      </c>
      <c r="R40" s="42">
        <v>230</v>
      </c>
      <c r="S40" s="42">
        <v>231</v>
      </c>
      <c r="T40" s="42">
        <v>232</v>
      </c>
      <c r="U40" s="42">
        <v>233</v>
      </c>
      <c r="V40" s="42">
        <v>234</v>
      </c>
      <c r="W40" s="42">
        <v>235</v>
      </c>
      <c r="X40" s="42">
        <v>236</v>
      </c>
      <c r="Y40" s="42">
        <v>237</v>
      </c>
      <c r="Z40" s="42">
        <v>238</v>
      </c>
      <c r="AA40" s="42">
        <v>239</v>
      </c>
      <c r="AB40" s="42">
        <v>240</v>
      </c>
      <c r="AC40" s="42">
        <v>241</v>
      </c>
      <c r="AD40" s="42">
        <v>242</v>
      </c>
      <c r="AE40" s="42">
        <v>243</v>
      </c>
      <c r="AF40" s="42">
        <v>244</v>
      </c>
      <c r="AG40" s="42">
        <v>245</v>
      </c>
      <c r="AH40" s="42">
        <v>246</v>
      </c>
      <c r="AI40" s="42">
        <v>247</v>
      </c>
      <c r="AJ40" s="42">
        <v>248</v>
      </c>
      <c r="AK40" s="38">
        <v>107</v>
      </c>
      <c r="AL40" s="38">
        <v>108</v>
      </c>
      <c r="AM40" s="38">
        <v>207</v>
      </c>
      <c r="AN40" s="38">
        <v>208</v>
      </c>
      <c r="AO40" s="38">
        <v>307</v>
      </c>
      <c r="AP40" s="38">
        <v>308</v>
      </c>
      <c r="AQ40" s="11"/>
    </row>
    <row r="41" spans="11:43" x14ac:dyDescent="0.3">
      <c r="K41" s="4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1:43" x14ac:dyDescent="0.3">
      <c r="K42" s="5">
        <v>3</v>
      </c>
      <c r="L42" s="6"/>
      <c r="M42" s="40" t="str">
        <f>IF(ISNUMBER(M44),CONCATENATE(M44,"-",$C$7), "")</f>
        <v>201-2</v>
      </c>
      <c r="N42" s="40" t="str">
        <f t="shared" ref="N42:AJ42" si="39">IF(ISNUMBER(N44),CONCATENATE(N44,"-",$C$7), "")</f>
        <v>202-2</v>
      </c>
      <c r="O42" s="40" t="str">
        <f t="shared" si="39"/>
        <v>203-2</v>
      </c>
      <c r="P42" s="40" t="str">
        <f t="shared" si="39"/>
        <v>204-2</v>
      </c>
      <c r="Q42" s="40" t="str">
        <f t="shared" si="39"/>
        <v>205-2</v>
      </c>
      <c r="R42" s="40" t="str">
        <f t="shared" si="39"/>
        <v>206-2</v>
      </c>
      <c r="S42" s="40" t="str">
        <f t="shared" si="39"/>
        <v>207-2</v>
      </c>
      <c r="T42" s="40" t="str">
        <f t="shared" si="39"/>
        <v>208-2</v>
      </c>
      <c r="U42" s="40" t="str">
        <f t="shared" si="39"/>
        <v>209-2</v>
      </c>
      <c r="V42" s="40" t="str">
        <f t="shared" si="39"/>
        <v>210-2</v>
      </c>
      <c r="W42" s="40" t="str">
        <f t="shared" si="39"/>
        <v>211-2</v>
      </c>
      <c r="X42" s="40" t="str">
        <f t="shared" si="39"/>
        <v>212-2</v>
      </c>
      <c r="Y42" s="40" t="str">
        <f t="shared" si="39"/>
        <v>213-2</v>
      </c>
      <c r="Z42" s="40" t="str">
        <f t="shared" si="39"/>
        <v>214-2</v>
      </c>
      <c r="AA42" s="40" t="str">
        <f t="shared" si="39"/>
        <v>215-2</v>
      </c>
      <c r="AB42" s="40" t="str">
        <f t="shared" si="39"/>
        <v>216-2</v>
      </c>
      <c r="AC42" s="40" t="str">
        <f t="shared" si="39"/>
        <v>217-2</v>
      </c>
      <c r="AD42" s="40" t="str">
        <f t="shared" si="39"/>
        <v>218-2</v>
      </c>
      <c r="AE42" s="40" t="str">
        <f t="shared" si="39"/>
        <v>219-2</v>
      </c>
      <c r="AF42" s="40" t="str">
        <f t="shared" si="39"/>
        <v>220-2</v>
      </c>
      <c r="AG42" s="40" t="str">
        <f t="shared" si="39"/>
        <v>221-2</v>
      </c>
      <c r="AH42" s="40" t="str">
        <f t="shared" si="39"/>
        <v>222-2</v>
      </c>
      <c r="AI42" s="40" t="str">
        <f t="shared" si="39"/>
        <v>223-2</v>
      </c>
      <c r="AJ42" s="40" t="str">
        <f t="shared" si="39"/>
        <v>224-2</v>
      </c>
      <c r="AK42" s="30" t="str">
        <f>IF(ISNUMBER(AK44),CONCATENATE(AK44,"-",$C$9), "")</f>
        <v>105-4</v>
      </c>
      <c r="AL42" s="30" t="str">
        <f t="shared" ref="AL42:AP42" si="40">IF(ISNUMBER(AL44),CONCATENATE(AL44,"-",$C$9), "")</f>
        <v>106-4</v>
      </c>
      <c r="AM42" s="30" t="str">
        <f t="shared" si="40"/>
        <v>205-4</v>
      </c>
      <c r="AN42" s="30" t="str">
        <f t="shared" si="40"/>
        <v>206-4</v>
      </c>
      <c r="AO42" s="30" t="str">
        <f t="shared" si="40"/>
        <v>305-4</v>
      </c>
      <c r="AP42" s="30" t="str">
        <f t="shared" si="40"/>
        <v>306-4</v>
      </c>
      <c r="AQ42" s="6"/>
    </row>
    <row r="43" spans="11:43" x14ac:dyDescent="0.3">
      <c r="K43" s="5"/>
      <c r="L43" s="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34"/>
      <c r="AL43" s="34"/>
      <c r="AM43" s="34"/>
      <c r="AN43" s="34"/>
      <c r="AO43" s="34"/>
      <c r="AP43" s="34"/>
      <c r="AQ43" s="4"/>
    </row>
    <row r="44" spans="11:43" x14ac:dyDescent="0.3">
      <c r="K44" s="5"/>
      <c r="L44" s="11"/>
      <c r="M44" s="42">
        <v>201</v>
      </c>
      <c r="N44" s="42">
        <v>202</v>
      </c>
      <c r="O44" s="42">
        <v>203</v>
      </c>
      <c r="P44" s="42">
        <v>204</v>
      </c>
      <c r="Q44" s="42">
        <v>205</v>
      </c>
      <c r="R44" s="42">
        <v>206</v>
      </c>
      <c r="S44" s="42">
        <v>207</v>
      </c>
      <c r="T44" s="42">
        <v>208</v>
      </c>
      <c r="U44" s="42">
        <v>209</v>
      </c>
      <c r="V44" s="42">
        <v>210</v>
      </c>
      <c r="W44" s="42">
        <v>211</v>
      </c>
      <c r="X44" s="42">
        <v>212</v>
      </c>
      <c r="Y44" s="42">
        <v>213</v>
      </c>
      <c r="Z44" s="42">
        <v>214</v>
      </c>
      <c r="AA44" s="42">
        <v>215</v>
      </c>
      <c r="AB44" s="42">
        <v>216</v>
      </c>
      <c r="AC44" s="42">
        <v>217</v>
      </c>
      <c r="AD44" s="42">
        <v>218</v>
      </c>
      <c r="AE44" s="42">
        <v>219</v>
      </c>
      <c r="AF44" s="42">
        <v>220</v>
      </c>
      <c r="AG44" s="42">
        <v>221</v>
      </c>
      <c r="AH44" s="42">
        <v>222</v>
      </c>
      <c r="AI44" s="42">
        <v>223</v>
      </c>
      <c r="AJ44" s="42">
        <v>224</v>
      </c>
      <c r="AK44" s="38">
        <v>105</v>
      </c>
      <c r="AL44" s="38">
        <v>106</v>
      </c>
      <c r="AM44" s="38">
        <v>205</v>
      </c>
      <c r="AN44" s="38">
        <v>206</v>
      </c>
      <c r="AO44" s="38">
        <v>305</v>
      </c>
      <c r="AP44" s="38">
        <v>306</v>
      </c>
      <c r="AQ44" s="11"/>
    </row>
    <row r="45" spans="11:43" x14ac:dyDescent="0.3">
      <c r="K45" s="4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1:43" x14ac:dyDescent="0.3">
      <c r="K46" s="5">
        <v>2</v>
      </c>
      <c r="L46" s="6"/>
      <c r="M46" s="40" t="str">
        <f>IF(ISNUMBER(M48),CONCATENATE(M48,"-",$C$7), "")</f>
        <v>125-2</v>
      </c>
      <c r="N46" s="40" t="str">
        <f t="shared" ref="N46:AJ46" si="41">IF(ISNUMBER(N48),CONCATENATE(N48,"-",$C$7), "")</f>
        <v>126-2</v>
      </c>
      <c r="O46" s="40" t="str">
        <f t="shared" si="41"/>
        <v>127-2</v>
      </c>
      <c r="P46" s="40" t="str">
        <f t="shared" si="41"/>
        <v>128-2</v>
      </c>
      <c r="Q46" s="40" t="str">
        <f t="shared" si="41"/>
        <v>129-2</v>
      </c>
      <c r="R46" s="40" t="str">
        <f t="shared" si="41"/>
        <v>130-2</v>
      </c>
      <c r="S46" s="40" t="str">
        <f t="shared" si="41"/>
        <v>131-2</v>
      </c>
      <c r="T46" s="40" t="str">
        <f t="shared" si="41"/>
        <v>132-2</v>
      </c>
      <c r="U46" s="40" t="str">
        <f t="shared" si="41"/>
        <v>133-2</v>
      </c>
      <c r="V46" s="40" t="str">
        <f t="shared" si="41"/>
        <v>134-2</v>
      </c>
      <c r="W46" s="40" t="str">
        <f t="shared" si="41"/>
        <v>135-2</v>
      </c>
      <c r="X46" s="40" t="str">
        <f t="shared" si="41"/>
        <v>136-2</v>
      </c>
      <c r="Y46" s="40" t="str">
        <f t="shared" si="41"/>
        <v>137-2</v>
      </c>
      <c r="Z46" s="40" t="str">
        <f t="shared" si="41"/>
        <v>138-2</v>
      </c>
      <c r="AA46" s="40" t="str">
        <f t="shared" si="41"/>
        <v>139-2</v>
      </c>
      <c r="AB46" s="40" t="str">
        <f t="shared" si="41"/>
        <v>140-2</v>
      </c>
      <c r="AC46" s="40" t="str">
        <f t="shared" si="41"/>
        <v>141-2</v>
      </c>
      <c r="AD46" s="40" t="str">
        <f t="shared" si="41"/>
        <v>142-2</v>
      </c>
      <c r="AE46" s="40" t="str">
        <f t="shared" si="41"/>
        <v>143-2</v>
      </c>
      <c r="AF46" s="40" t="str">
        <f t="shared" si="41"/>
        <v>144-2</v>
      </c>
      <c r="AG46" s="40" t="str">
        <f t="shared" si="41"/>
        <v>145-2</v>
      </c>
      <c r="AH46" s="40" t="str">
        <f t="shared" si="41"/>
        <v>146-2</v>
      </c>
      <c r="AI46" s="40" t="str">
        <f t="shared" si="41"/>
        <v>147-2</v>
      </c>
      <c r="AJ46" s="40" t="str">
        <f t="shared" si="41"/>
        <v>148-2</v>
      </c>
      <c r="AK46" s="30" t="str">
        <f>IF(ISNUMBER(AK48),CONCATENATE(AK48,"-",$C$9), "")</f>
        <v>103-4</v>
      </c>
      <c r="AL46" s="30" t="str">
        <f t="shared" ref="AL46:AP46" si="42">IF(ISNUMBER(AL48),CONCATENATE(AL48,"-",$C$9), "")</f>
        <v>104-4</v>
      </c>
      <c r="AM46" s="30" t="str">
        <f t="shared" si="42"/>
        <v>203-4</v>
      </c>
      <c r="AN46" s="30" t="str">
        <f t="shared" si="42"/>
        <v>204-4</v>
      </c>
      <c r="AO46" s="30" t="str">
        <f t="shared" si="42"/>
        <v>303-4</v>
      </c>
      <c r="AP46" s="30" t="str">
        <f t="shared" si="42"/>
        <v>304-4</v>
      </c>
      <c r="AQ46" s="6"/>
    </row>
    <row r="47" spans="11:43" x14ac:dyDescent="0.3">
      <c r="K47" s="5"/>
      <c r="L47" s="4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34"/>
      <c r="AL47" s="34"/>
      <c r="AM47" s="34"/>
      <c r="AN47" s="34"/>
      <c r="AO47" s="34"/>
      <c r="AP47" s="34"/>
      <c r="AQ47" s="4"/>
    </row>
    <row r="48" spans="11:43" x14ac:dyDescent="0.3">
      <c r="K48" s="5"/>
      <c r="L48" s="11"/>
      <c r="M48" s="42">
        <v>125</v>
      </c>
      <c r="N48" s="42">
        <v>126</v>
      </c>
      <c r="O48" s="42">
        <v>127</v>
      </c>
      <c r="P48" s="42">
        <v>128</v>
      </c>
      <c r="Q48" s="42">
        <v>129</v>
      </c>
      <c r="R48" s="42">
        <v>130</v>
      </c>
      <c r="S48" s="42">
        <v>131</v>
      </c>
      <c r="T48" s="42">
        <v>132</v>
      </c>
      <c r="U48" s="42">
        <v>133</v>
      </c>
      <c r="V48" s="42">
        <v>134</v>
      </c>
      <c r="W48" s="42">
        <v>135</v>
      </c>
      <c r="X48" s="42">
        <v>136</v>
      </c>
      <c r="Y48" s="42">
        <v>137</v>
      </c>
      <c r="Z48" s="42">
        <v>138</v>
      </c>
      <c r="AA48" s="42">
        <v>139</v>
      </c>
      <c r="AB48" s="42">
        <v>140</v>
      </c>
      <c r="AC48" s="42">
        <v>141</v>
      </c>
      <c r="AD48" s="42">
        <v>142</v>
      </c>
      <c r="AE48" s="42">
        <v>143</v>
      </c>
      <c r="AF48" s="42">
        <v>144</v>
      </c>
      <c r="AG48" s="42">
        <v>145</v>
      </c>
      <c r="AH48" s="42">
        <v>146</v>
      </c>
      <c r="AI48" s="42">
        <v>147</v>
      </c>
      <c r="AJ48" s="42">
        <v>148</v>
      </c>
      <c r="AK48" s="38">
        <v>103</v>
      </c>
      <c r="AL48" s="38">
        <v>104</v>
      </c>
      <c r="AM48" s="38">
        <v>203</v>
      </c>
      <c r="AN48" s="38">
        <v>204</v>
      </c>
      <c r="AO48" s="38">
        <v>303</v>
      </c>
      <c r="AP48" s="38">
        <v>304</v>
      </c>
      <c r="AQ48" s="11"/>
    </row>
    <row r="49" spans="11:43" x14ac:dyDescent="0.3">
      <c r="K49" s="4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1:43" x14ac:dyDescent="0.3">
      <c r="K50" s="5">
        <v>1</v>
      </c>
      <c r="L50" s="6"/>
      <c r="M50" s="40" t="str">
        <f>IF(ISNUMBER(M52),CONCATENATE(M52,"-",$C$7), "")</f>
        <v>101-2</v>
      </c>
      <c r="N50" s="40" t="str">
        <f t="shared" ref="N50:AJ50" si="43">IF(ISNUMBER(N52),CONCATENATE(N52,"-",$C$7), "")</f>
        <v>102-2</v>
      </c>
      <c r="O50" s="40" t="str">
        <f t="shared" si="43"/>
        <v>103-2</v>
      </c>
      <c r="P50" s="40" t="str">
        <f t="shared" si="43"/>
        <v>104-2</v>
      </c>
      <c r="Q50" s="40" t="str">
        <f t="shared" si="43"/>
        <v>105-2</v>
      </c>
      <c r="R50" s="40" t="str">
        <f t="shared" si="43"/>
        <v>106-2</v>
      </c>
      <c r="S50" s="40" t="str">
        <f t="shared" si="43"/>
        <v>107-2</v>
      </c>
      <c r="T50" s="40" t="str">
        <f t="shared" si="43"/>
        <v>108-2</v>
      </c>
      <c r="U50" s="40" t="str">
        <f t="shared" si="43"/>
        <v>109-2</v>
      </c>
      <c r="V50" s="40" t="str">
        <f t="shared" si="43"/>
        <v>110-2</v>
      </c>
      <c r="W50" s="40" t="str">
        <f t="shared" si="43"/>
        <v>111-2</v>
      </c>
      <c r="X50" s="40" t="str">
        <f t="shared" si="43"/>
        <v>112-2</v>
      </c>
      <c r="Y50" s="40" t="str">
        <f t="shared" si="43"/>
        <v>113-2</v>
      </c>
      <c r="Z50" s="40" t="str">
        <f t="shared" si="43"/>
        <v>114-2</v>
      </c>
      <c r="AA50" s="40" t="str">
        <f t="shared" si="43"/>
        <v>115-2</v>
      </c>
      <c r="AB50" s="40" t="str">
        <f t="shared" si="43"/>
        <v>116-2</v>
      </c>
      <c r="AC50" s="40" t="str">
        <f t="shared" si="43"/>
        <v>117-2</v>
      </c>
      <c r="AD50" s="40" t="str">
        <f t="shared" si="43"/>
        <v>118-2</v>
      </c>
      <c r="AE50" s="40" t="str">
        <f t="shared" si="43"/>
        <v>119-2</v>
      </c>
      <c r="AF50" s="40" t="str">
        <f t="shared" si="43"/>
        <v>120-2</v>
      </c>
      <c r="AG50" s="40" t="str">
        <f t="shared" si="43"/>
        <v>121-2</v>
      </c>
      <c r="AH50" s="40" t="str">
        <f t="shared" si="43"/>
        <v>122-2</v>
      </c>
      <c r="AI50" s="40" t="str">
        <f t="shared" si="43"/>
        <v>123-2</v>
      </c>
      <c r="AJ50" s="40" t="str">
        <f t="shared" si="43"/>
        <v>124-2</v>
      </c>
      <c r="AK50" s="30" t="str">
        <f>IF(ISNUMBER(AK52),CONCATENATE(AK52,"-",$C$9), "")</f>
        <v>101-4</v>
      </c>
      <c r="AL50" s="30" t="str">
        <f t="shared" ref="AL50:AP50" si="44">IF(ISNUMBER(AL52),CONCATENATE(AL52,"-",$C$9), "")</f>
        <v>102-4</v>
      </c>
      <c r="AM50" s="30" t="str">
        <f t="shared" si="44"/>
        <v>201-4</v>
      </c>
      <c r="AN50" s="30" t="str">
        <f t="shared" si="44"/>
        <v>202-4</v>
      </c>
      <c r="AO50" s="30" t="str">
        <f t="shared" si="44"/>
        <v>301-4</v>
      </c>
      <c r="AP50" s="30" t="str">
        <f t="shared" si="44"/>
        <v>302-4</v>
      </c>
      <c r="AQ50" s="6"/>
    </row>
    <row r="51" spans="11:43" x14ac:dyDescent="0.3">
      <c r="K51" s="5"/>
      <c r="L51" s="4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34"/>
      <c r="AL51" s="34"/>
      <c r="AM51" s="34"/>
      <c r="AN51" s="34"/>
      <c r="AO51" s="34"/>
      <c r="AP51" s="34"/>
      <c r="AQ51" s="4"/>
    </row>
    <row r="52" spans="11:43" x14ac:dyDescent="0.3">
      <c r="K52" s="5"/>
      <c r="L52" s="11"/>
      <c r="M52" s="42">
        <v>101</v>
      </c>
      <c r="N52" s="42">
        <v>102</v>
      </c>
      <c r="O52" s="42">
        <v>103</v>
      </c>
      <c r="P52" s="42">
        <v>104</v>
      </c>
      <c r="Q52" s="42">
        <v>105</v>
      </c>
      <c r="R52" s="42">
        <v>106</v>
      </c>
      <c r="S52" s="42">
        <v>107</v>
      </c>
      <c r="T52" s="42">
        <v>108</v>
      </c>
      <c r="U52" s="42">
        <v>109</v>
      </c>
      <c r="V52" s="42">
        <v>110</v>
      </c>
      <c r="W52" s="42">
        <v>111</v>
      </c>
      <c r="X52" s="42">
        <v>112</v>
      </c>
      <c r="Y52" s="42">
        <v>113</v>
      </c>
      <c r="Z52" s="42">
        <v>114</v>
      </c>
      <c r="AA52" s="42">
        <v>115</v>
      </c>
      <c r="AB52" s="42">
        <v>116</v>
      </c>
      <c r="AC52" s="42">
        <v>117</v>
      </c>
      <c r="AD52" s="42">
        <v>118</v>
      </c>
      <c r="AE52" s="42">
        <v>119</v>
      </c>
      <c r="AF52" s="42">
        <v>120</v>
      </c>
      <c r="AG52" s="42">
        <v>121</v>
      </c>
      <c r="AH52" s="42">
        <v>122</v>
      </c>
      <c r="AI52" s="42">
        <v>123</v>
      </c>
      <c r="AJ52" s="42">
        <v>124</v>
      </c>
      <c r="AK52" s="38">
        <v>101</v>
      </c>
      <c r="AL52" s="38">
        <v>102</v>
      </c>
      <c r="AM52" s="38">
        <v>201</v>
      </c>
      <c r="AN52" s="38">
        <v>202</v>
      </c>
      <c r="AO52" s="38">
        <v>301</v>
      </c>
      <c r="AP52" s="38">
        <v>302</v>
      </c>
      <c r="AQ52" s="11"/>
    </row>
    <row r="53" spans="11:43" x14ac:dyDescent="0.3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1:43" x14ac:dyDescent="0.3">
      <c r="L54">
        <v>1</v>
      </c>
      <c r="M54">
        <v>2</v>
      </c>
      <c r="N54">
        <v>3</v>
      </c>
      <c r="O54">
        <v>4</v>
      </c>
      <c r="P54">
        <v>5</v>
      </c>
      <c r="Q54">
        <v>6</v>
      </c>
      <c r="R54">
        <v>7</v>
      </c>
      <c r="S54">
        <v>8</v>
      </c>
      <c r="T54">
        <v>9</v>
      </c>
      <c r="U54">
        <v>10</v>
      </c>
      <c r="V54">
        <v>11</v>
      </c>
      <c r="W54">
        <v>12</v>
      </c>
      <c r="X54">
        <v>13</v>
      </c>
      <c r="Y54">
        <v>14</v>
      </c>
      <c r="Z54">
        <v>15</v>
      </c>
      <c r="AA54">
        <v>16</v>
      </c>
      <c r="AB54">
        <v>17</v>
      </c>
      <c r="AC54">
        <v>18</v>
      </c>
      <c r="AD54">
        <v>19</v>
      </c>
      <c r="AE54">
        <v>20</v>
      </c>
      <c r="AF54">
        <v>21</v>
      </c>
      <c r="AG54">
        <v>22</v>
      </c>
      <c r="AH54">
        <v>23</v>
      </c>
      <c r="AI54">
        <v>24</v>
      </c>
      <c r="AJ54">
        <v>25</v>
      </c>
      <c r="AK54">
        <v>26</v>
      </c>
      <c r="AL54">
        <v>27</v>
      </c>
      <c r="AM54">
        <v>28</v>
      </c>
      <c r="AN54">
        <v>29</v>
      </c>
      <c r="AO54">
        <v>30</v>
      </c>
      <c r="AP54">
        <v>31</v>
      </c>
      <c r="AQ5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2023-02-27T21:16:15Z</dcterms:modified>
</cp:coreProperties>
</file>