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llato\Dropbox\My PC (AGR-2709-XPSRL)\Documents\K-State\Research\Projects\PI\Terminated projects - pub or in prep\In preparation\Marburger - seed trt by seed rate\"/>
    </mc:Choice>
  </mc:AlternateContent>
  <bookViews>
    <workbookView xWindow="0" yWindow="0" windowWidth="28800" windowHeight="11616"/>
  </bookViews>
  <sheets>
    <sheet name="Steps" sheetId="3" r:id="rId1"/>
    <sheet name="Metric_units" sheetId="4" r:id="rId2"/>
    <sheet name="Boundary function" sheetId="2" r:id="rId3"/>
  </sheets>
  <calcPr calcId="162913"/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Q6" i="2"/>
  <c r="Q5" i="2"/>
  <c r="Q4" i="2"/>
  <c r="Q3" i="2"/>
  <c r="Q2" i="2"/>
  <c r="P11" i="2"/>
  <c r="O11" i="2"/>
  <c r="N11" i="2"/>
  <c r="O10" i="2"/>
  <c r="P10" i="2" s="1"/>
  <c r="N10" i="2"/>
  <c r="N9" i="2"/>
  <c r="O9" i="2" s="1"/>
  <c r="P9" i="2" s="1"/>
  <c r="N8" i="2"/>
  <c r="N7" i="2"/>
  <c r="N6" i="2"/>
  <c r="P5" i="2"/>
  <c r="O5" i="2"/>
  <c r="N5" i="2"/>
  <c r="N4" i="2"/>
  <c r="O3" i="2"/>
  <c r="P3" i="2" s="1"/>
  <c r="N3" i="2"/>
  <c r="P2" i="2"/>
  <c r="O2" i="2"/>
  <c r="L3" i="2"/>
  <c r="L2" i="2"/>
  <c r="N2" i="2"/>
  <c r="P8" i="2" l="1"/>
  <c r="O8" i="2"/>
  <c r="P7" i="2"/>
  <c r="O7" i="2"/>
  <c r="O6" i="2"/>
  <c r="P6" i="2" s="1"/>
  <c r="P4" i="2"/>
  <c r="O4" i="2"/>
</calcChain>
</file>

<file path=xl/sharedStrings.xml><?xml version="1.0" encoding="utf-8"?>
<sst xmlns="http://schemas.openxmlformats.org/spreadsheetml/2006/main" count="4287" uniqueCount="86">
  <si>
    <t>LOC</t>
  </si>
  <si>
    <t>PLOT</t>
  </si>
  <si>
    <t>REP</t>
  </si>
  <si>
    <t>Variety</t>
  </si>
  <si>
    <t>Trt</t>
  </si>
  <si>
    <t>Seed_Trt</t>
  </si>
  <si>
    <t>Chickasha</t>
  </si>
  <si>
    <t>Gallagher</t>
  </si>
  <si>
    <t>Control</t>
  </si>
  <si>
    <t>Treated</t>
  </si>
  <si>
    <t>Lahoma</t>
  </si>
  <si>
    <t>Perkins</t>
  </si>
  <si>
    <t>Stillwater</t>
  </si>
  <si>
    <t>AshlandBottoms</t>
  </si>
  <si>
    <t>Zenda</t>
  </si>
  <si>
    <t>Manhattan</t>
  </si>
  <si>
    <t>Hutchinson</t>
  </si>
  <si>
    <t>Belleville</t>
  </si>
  <si>
    <t>Leoti</t>
  </si>
  <si>
    <t>.</t>
  </si>
  <si>
    <t>Russell</t>
  </si>
  <si>
    <t>TAM114</t>
  </si>
  <si>
    <t>GreatBend</t>
  </si>
  <si>
    <t>ENV</t>
  </si>
  <si>
    <t>AB18</t>
  </si>
  <si>
    <t>AB19</t>
  </si>
  <si>
    <t>BV19</t>
  </si>
  <si>
    <t>CK18</t>
  </si>
  <si>
    <t>CK19</t>
  </si>
  <si>
    <t>GB18</t>
  </si>
  <si>
    <t>HT18</t>
  </si>
  <si>
    <t>HT19</t>
  </si>
  <si>
    <t>LH18</t>
  </si>
  <si>
    <t>LT19</t>
  </si>
  <si>
    <t>MH18</t>
  </si>
  <si>
    <t>MH19</t>
  </si>
  <si>
    <t>PK18</t>
  </si>
  <si>
    <t>PK19</t>
  </si>
  <si>
    <t>RS18</t>
  </si>
  <si>
    <t>ST18</t>
  </si>
  <si>
    <t>Seed_rate_kg/ha</t>
  </si>
  <si>
    <t>Population_plants/m2</t>
  </si>
  <si>
    <t>Heads/m2</t>
  </si>
  <si>
    <t>Mois_%</t>
  </si>
  <si>
    <t>Hectoliter_wt_kg/hl</t>
  </si>
  <si>
    <t>Yield_kg/ha</t>
  </si>
  <si>
    <t>Protein_%</t>
  </si>
  <si>
    <t>Tables</t>
  </si>
  <si>
    <t>Figures</t>
  </si>
  <si>
    <t>Map of study locations (instead of the GPS column in Table 1)</t>
  </si>
  <si>
    <t>Locations, (GPS coordinates), soil types, management variables (planting and harvest dates, variety used), measured variables.</t>
  </si>
  <si>
    <t>Analyses</t>
  </si>
  <si>
    <t>Collect data from OK and KS Mesonet networks</t>
  </si>
  <si>
    <t>Summarize data for:</t>
  </si>
  <si>
    <t>Entire growing season</t>
  </si>
  <si>
    <t>Fall</t>
  </si>
  <si>
    <t>Winter</t>
  </si>
  <si>
    <t>Spring</t>
  </si>
  <si>
    <t>Jan, Feb, Mar</t>
  </si>
  <si>
    <t>From planting until Dec 31</t>
  </si>
  <si>
    <t>From Apr until Harvest</t>
  </si>
  <si>
    <t>Weather data summaries (season, fall, winter, spring)</t>
  </si>
  <si>
    <t>Weather data impacts on grain yield (pearsons or PCA)</t>
  </si>
  <si>
    <t>Understand weather impact on yield</t>
  </si>
  <si>
    <t>Either pearsons R, PCA, or other multivariate analyses</t>
  </si>
  <si>
    <t>ANOVA of measured variables</t>
  </si>
  <si>
    <t>Three way (environment x seed rate x seed treatment)</t>
  </si>
  <si>
    <t>Yield</t>
  </si>
  <si>
    <t>Population</t>
  </si>
  <si>
    <t>Test weight</t>
  </si>
  <si>
    <t>Protein</t>
  </si>
  <si>
    <t>Yield as function of population</t>
  </si>
  <si>
    <t>Yield environment</t>
  </si>
  <si>
    <t>Boundary function across data?</t>
  </si>
  <si>
    <t>…</t>
  </si>
  <si>
    <t>Collect and summarize weather data (from 1 September of planting year until 30 July of harvest year)</t>
  </si>
  <si>
    <t>HarvestYear</t>
  </si>
  <si>
    <t>Relative yield analyses?</t>
  </si>
  <si>
    <t>Calculate relative yield within each environment</t>
  </si>
  <si>
    <t>RY = yield/maxyield</t>
  </si>
  <si>
    <t>Start</t>
  </si>
  <si>
    <t>End</t>
  </si>
  <si>
    <t>Mid</t>
  </si>
  <si>
    <t>95th pct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</si>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</sst>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'Boundary function'!$J$2:$J$415</c:f>
              <c:numCache>
                <c:formatCode>0</c:formatCode>
                <c:ptCount val="414"/>
                <c:pt idx="0">
                  <c:v>39.370078740157481</c:v>
                </c:pt>
                <c:pt idx="1">
                  <c:v>47.572191773374911</c:v>
                </c:pt>
                <c:pt idx="2">
                  <c:v>52.493291094824137</c:v>
                </c:pt>
                <c:pt idx="3">
                  <c:v>54.133822272082554</c:v>
                </c:pt>
                <c:pt idx="4">
                  <c:v>55.774106344177952</c:v>
                </c:pt>
                <c:pt idx="5">
                  <c:v>57.742786985339364</c:v>
                </c:pt>
                <c:pt idx="6">
                  <c:v>59.055168698694786</c:v>
                </c:pt>
                <c:pt idx="7">
                  <c:v>59.055168698694786</c:v>
                </c:pt>
                <c:pt idx="8">
                  <c:v>59.055168698694786</c:v>
                </c:pt>
                <c:pt idx="9">
                  <c:v>60.36745912103661</c:v>
                </c:pt>
                <c:pt idx="10">
                  <c:v>62.99212598425197</c:v>
                </c:pt>
                <c:pt idx="11">
                  <c:v>63.976268020144012</c:v>
                </c:pt>
                <c:pt idx="12">
                  <c:v>63.976268020144012</c:v>
                </c:pt>
                <c:pt idx="13">
                  <c:v>65.616797900262469</c:v>
                </c:pt>
                <c:pt idx="14">
                  <c:v>65.616803392431095</c:v>
                </c:pt>
                <c:pt idx="15">
                  <c:v>67.257083269497826</c:v>
                </c:pt>
                <c:pt idx="16">
                  <c:v>67.257083269497826</c:v>
                </c:pt>
                <c:pt idx="17">
                  <c:v>67.257083269497826</c:v>
                </c:pt>
                <c:pt idx="18">
                  <c:v>67.257083269497826</c:v>
                </c:pt>
                <c:pt idx="19">
                  <c:v>67.257083269497826</c:v>
                </c:pt>
                <c:pt idx="20">
                  <c:v>70.866141732283467</c:v>
                </c:pt>
                <c:pt idx="21">
                  <c:v>70.866147663825572</c:v>
                </c:pt>
                <c:pt idx="22">
                  <c:v>72.178429696110072</c:v>
                </c:pt>
                <c:pt idx="23">
                  <c:v>73.490813648293965</c:v>
                </c:pt>
                <c:pt idx="24">
                  <c:v>73.490813648293965</c:v>
                </c:pt>
                <c:pt idx="25">
                  <c:v>73.490813648293965</c:v>
                </c:pt>
                <c:pt idx="26">
                  <c:v>73.490819799522811</c:v>
                </c:pt>
                <c:pt idx="27">
                  <c:v>73.81871376820547</c:v>
                </c:pt>
                <c:pt idx="28">
                  <c:v>75.459244945463894</c:v>
                </c:pt>
                <c:pt idx="29">
                  <c:v>75.459244945463894</c:v>
                </c:pt>
                <c:pt idx="30">
                  <c:v>75.459244945463894</c:v>
                </c:pt>
                <c:pt idx="31">
                  <c:v>76.115485564304464</c:v>
                </c:pt>
                <c:pt idx="32">
                  <c:v>76.115491935220078</c:v>
                </c:pt>
                <c:pt idx="33">
                  <c:v>77.099776122722304</c:v>
                </c:pt>
                <c:pt idx="34">
                  <c:v>78.740060194817701</c:v>
                </c:pt>
                <c:pt idx="35">
                  <c:v>78.740060194817701</c:v>
                </c:pt>
                <c:pt idx="36">
                  <c:v>78.740157480314963</c:v>
                </c:pt>
                <c:pt idx="37">
                  <c:v>78.740157480314963</c:v>
                </c:pt>
                <c:pt idx="38">
                  <c:v>78.740164070917317</c:v>
                </c:pt>
                <c:pt idx="39">
                  <c:v>80.380591372076125</c:v>
                </c:pt>
                <c:pt idx="40">
                  <c:v>81.364829396325462</c:v>
                </c:pt>
                <c:pt idx="41">
                  <c:v>81.364829396325462</c:v>
                </c:pt>
                <c:pt idx="42">
                  <c:v>81.364829396325462</c:v>
                </c:pt>
                <c:pt idx="43">
                  <c:v>81.364829396325462</c:v>
                </c:pt>
                <c:pt idx="44">
                  <c:v>82.020875444171523</c:v>
                </c:pt>
                <c:pt idx="45">
                  <c:v>82.020875444171523</c:v>
                </c:pt>
                <c:pt idx="46">
                  <c:v>83.661406621429947</c:v>
                </c:pt>
                <c:pt idx="47">
                  <c:v>83.98950131233596</c:v>
                </c:pt>
                <c:pt idx="48">
                  <c:v>83.98950131233596</c:v>
                </c:pt>
                <c:pt idx="49">
                  <c:v>83.98950131233596</c:v>
                </c:pt>
                <c:pt idx="50">
                  <c:v>85.301690693525344</c:v>
                </c:pt>
                <c:pt idx="51">
                  <c:v>85.301690693525344</c:v>
                </c:pt>
                <c:pt idx="52">
                  <c:v>86.614173228346459</c:v>
                </c:pt>
                <c:pt idx="53">
                  <c:v>86.614173228346459</c:v>
                </c:pt>
                <c:pt idx="54">
                  <c:v>86.614173228346459</c:v>
                </c:pt>
                <c:pt idx="55">
                  <c:v>86.614173228346459</c:v>
                </c:pt>
                <c:pt idx="56">
                  <c:v>86.614173228346459</c:v>
                </c:pt>
                <c:pt idx="57">
                  <c:v>86.942221870783769</c:v>
                </c:pt>
                <c:pt idx="58">
                  <c:v>89.238845144356958</c:v>
                </c:pt>
                <c:pt idx="59">
                  <c:v>89.238845144356958</c:v>
                </c:pt>
                <c:pt idx="60">
                  <c:v>89.238852613706271</c:v>
                </c:pt>
                <c:pt idx="61">
                  <c:v>89.238852613706271</c:v>
                </c:pt>
                <c:pt idx="62">
                  <c:v>91.863517060367457</c:v>
                </c:pt>
                <c:pt idx="63">
                  <c:v>91.863517060367457</c:v>
                </c:pt>
                <c:pt idx="64">
                  <c:v>91.863524749403524</c:v>
                </c:pt>
                <c:pt idx="65">
                  <c:v>91.863524749403524</c:v>
                </c:pt>
                <c:pt idx="66">
                  <c:v>91.863524749403524</c:v>
                </c:pt>
                <c:pt idx="67">
                  <c:v>91.863524749403524</c:v>
                </c:pt>
                <c:pt idx="68">
                  <c:v>91.863524749403524</c:v>
                </c:pt>
                <c:pt idx="69">
                  <c:v>94.488188976377955</c:v>
                </c:pt>
                <c:pt idx="70">
                  <c:v>94.488188976377955</c:v>
                </c:pt>
                <c:pt idx="71">
                  <c:v>97.112860892388454</c:v>
                </c:pt>
                <c:pt idx="72">
                  <c:v>99.737532808398953</c:v>
                </c:pt>
                <c:pt idx="73">
                  <c:v>99.737532808398953</c:v>
                </c:pt>
                <c:pt idx="74">
                  <c:v>99.737532808398953</c:v>
                </c:pt>
                <c:pt idx="75">
                  <c:v>101.70601404545747</c:v>
                </c:pt>
                <c:pt idx="76">
                  <c:v>102.36220472440945</c:v>
                </c:pt>
                <c:pt idx="77">
                  <c:v>102.36221329219251</c:v>
                </c:pt>
                <c:pt idx="78">
                  <c:v>102.36221329219251</c:v>
                </c:pt>
                <c:pt idx="79">
                  <c:v>102.36221329219251</c:v>
                </c:pt>
                <c:pt idx="80">
                  <c:v>104.98687664041995</c:v>
                </c:pt>
                <c:pt idx="81">
                  <c:v>104.98687664041995</c:v>
                </c:pt>
                <c:pt idx="82">
                  <c:v>104.98688542788975</c:v>
                </c:pt>
                <c:pt idx="83">
                  <c:v>106.62711336690668</c:v>
                </c:pt>
                <c:pt idx="84">
                  <c:v>106.62711336690668</c:v>
                </c:pt>
                <c:pt idx="85">
                  <c:v>107.61154855643045</c:v>
                </c:pt>
                <c:pt idx="86">
                  <c:v>107.61155756358698</c:v>
                </c:pt>
                <c:pt idx="87">
                  <c:v>108.26764454416511</c:v>
                </c:pt>
                <c:pt idx="88">
                  <c:v>108.26764454416511</c:v>
                </c:pt>
                <c:pt idx="89">
                  <c:v>108.26764454416511</c:v>
                </c:pt>
                <c:pt idx="90">
                  <c:v>110.23622047244095</c:v>
                </c:pt>
                <c:pt idx="91">
                  <c:v>112.86090183498149</c:v>
                </c:pt>
                <c:pt idx="92">
                  <c:v>112.86090183498149</c:v>
                </c:pt>
                <c:pt idx="93">
                  <c:v>112.86090183498149</c:v>
                </c:pt>
                <c:pt idx="94">
                  <c:v>113.18899097077734</c:v>
                </c:pt>
                <c:pt idx="95">
                  <c:v>114.82927504287274</c:v>
                </c:pt>
                <c:pt idx="96">
                  <c:v>115.48557397067873</c:v>
                </c:pt>
                <c:pt idx="97">
                  <c:v>115.48557397067873</c:v>
                </c:pt>
                <c:pt idx="98">
                  <c:v>116.46980622013116</c:v>
                </c:pt>
                <c:pt idx="99">
                  <c:v>118.11009029222656</c:v>
                </c:pt>
                <c:pt idx="100">
                  <c:v>118.11009029222656</c:v>
                </c:pt>
                <c:pt idx="101">
                  <c:v>118.11009029222656</c:v>
                </c:pt>
                <c:pt idx="102">
                  <c:v>118.11009029222656</c:v>
                </c:pt>
                <c:pt idx="103">
                  <c:v>118.11009029222656</c:v>
                </c:pt>
                <c:pt idx="104">
                  <c:v>118.11009029222656</c:v>
                </c:pt>
                <c:pt idx="105">
                  <c:v>118.11009029222656</c:v>
                </c:pt>
                <c:pt idx="106">
                  <c:v>118.11023622047244</c:v>
                </c:pt>
                <c:pt idx="107">
                  <c:v>118.11023622047244</c:v>
                </c:pt>
                <c:pt idx="108">
                  <c:v>118.11023622047244</c:v>
                </c:pt>
                <c:pt idx="109">
                  <c:v>118.11023622047244</c:v>
                </c:pt>
                <c:pt idx="110">
                  <c:v>118.11024610637597</c:v>
                </c:pt>
                <c:pt idx="111">
                  <c:v>120.73490813648294</c:v>
                </c:pt>
                <c:pt idx="112">
                  <c:v>120.73490813648294</c:v>
                </c:pt>
                <c:pt idx="113">
                  <c:v>120.73490813648294</c:v>
                </c:pt>
                <c:pt idx="114">
                  <c:v>120.73490813648294</c:v>
                </c:pt>
                <c:pt idx="115">
                  <c:v>120.73491824207322</c:v>
                </c:pt>
                <c:pt idx="116">
                  <c:v>120.73491824207322</c:v>
                </c:pt>
                <c:pt idx="117">
                  <c:v>123.35958005249344</c:v>
                </c:pt>
                <c:pt idx="118">
                  <c:v>123.35959037777043</c:v>
                </c:pt>
                <c:pt idx="119">
                  <c:v>125.9842625134677</c:v>
                </c:pt>
                <c:pt idx="120">
                  <c:v>125.9842625134677</c:v>
                </c:pt>
                <c:pt idx="121">
                  <c:v>125.9842625134677</c:v>
                </c:pt>
                <c:pt idx="122">
                  <c:v>125.9842625134677</c:v>
                </c:pt>
                <c:pt idx="123">
                  <c:v>126.31225196819263</c:v>
                </c:pt>
                <c:pt idx="124">
                  <c:v>128.60892388451444</c:v>
                </c:pt>
                <c:pt idx="125">
                  <c:v>128.60892388451444</c:v>
                </c:pt>
                <c:pt idx="126">
                  <c:v>128.60893464916492</c:v>
                </c:pt>
                <c:pt idx="127">
                  <c:v>131.23359580052494</c:v>
                </c:pt>
                <c:pt idx="128">
                  <c:v>131.23359580052494</c:v>
                </c:pt>
                <c:pt idx="129">
                  <c:v>131.23359839480486</c:v>
                </c:pt>
                <c:pt idx="130">
                  <c:v>132.87388246690026</c:v>
                </c:pt>
                <c:pt idx="131">
                  <c:v>133.85826771653544</c:v>
                </c:pt>
                <c:pt idx="132">
                  <c:v>133.85826771653544</c:v>
                </c:pt>
                <c:pt idx="133">
                  <c:v>133.85826771653544</c:v>
                </c:pt>
                <c:pt idx="134">
                  <c:v>133.85827892055943</c:v>
                </c:pt>
                <c:pt idx="135">
                  <c:v>133.85827892055943</c:v>
                </c:pt>
                <c:pt idx="136">
                  <c:v>134.51441364415868</c:v>
                </c:pt>
                <c:pt idx="137">
                  <c:v>136.15469771625408</c:v>
                </c:pt>
                <c:pt idx="138">
                  <c:v>136.15469771625408</c:v>
                </c:pt>
                <c:pt idx="139">
                  <c:v>136.48295105625667</c:v>
                </c:pt>
                <c:pt idx="140">
                  <c:v>136.48295105625667</c:v>
                </c:pt>
                <c:pt idx="141">
                  <c:v>139.10761154855643</c:v>
                </c:pt>
                <c:pt idx="142">
                  <c:v>139.10761154855643</c:v>
                </c:pt>
                <c:pt idx="143">
                  <c:v>139.10762319195391</c:v>
                </c:pt>
                <c:pt idx="144">
                  <c:v>139.10762319195391</c:v>
                </c:pt>
                <c:pt idx="145">
                  <c:v>139.10762319195391</c:v>
                </c:pt>
                <c:pt idx="146">
                  <c:v>139.4355129656079</c:v>
                </c:pt>
                <c:pt idx="147">
                  <c:v>141.07604414286632</c:v>
                </c:pt>
                <c:pt idx="148">
                  <c:v>141.73228346456693</c:v>
                </c:pt>
                <c:pt idx="149">
                  <c:v>141.73228346456693</c:v>
                </c:pt>
                <c:pt idx="150">
                  <c:v>141.73229532765114</c:v>
                </c:pt>
                <c:pt idx="151">
                  <c:v>141.73229532765114</c:v>
                </c:pt>
                <c:pt idx="152">
                  <c:v>144.35695538057743</c:v>
                </c:pt>
                <c:pt idx="153">
                  <c:v>144.35696746334838</c:v>
                </c:pt>
                <c:pt idx="154">
                  <c:v>146.98162729658793</c:v>
                </c:pt>
                <c:pt idx="155">
                  <c:v>146.98162729658793</c:v>
                </c:pt>
                <c:pt idx="156">
                  <c:v>146.98162729658793</c:v>
                </c:pt>
                <c:pt idx="157">
                  <c:v>149.27795871366936</c:v>
                </c:pt>
                <c:pt idx="158">
                  <c:v>149.27795871366936</c:v>
                </c:pt>
                <c:pt idx="159">
                  <c:v>149.60629921259843</c:v>
                </c:pt>
                <c:pt idx="160">
                  <c:v>149.60629921259843</c:v>
                </c:pt>
                <c:pt idx="161">
                  <c:v>149.60631173474289</c:v>
                </c:pt>
                <c:pt idx="162">
                  <c:v>152.23097112860893</c:v>
                </c:pt>
                <c:pt idx="163">
                  <c:v>152.23098387044016</c:v>
                </c:pt>
                <c:pt idx="164">
                  <c:v>152.23098387044016</c:v>
                </c:pt>
                <c:pt idx="165">
                  <c:v>152.55902106818618</c:v>
                </c:pt>
                <c:pt idx="166">
                  <c:v>152.55902106818618</c:v>
                </c:pt>
                <c:pt idx="167">
                  <c:v>154.85565600613739</c:v>
                </c:pt>
                <c:pt idx="168">
                  <c:v>155.83983631754</c:v>
                </c:pt>
                <c:pt idx="169">
                  <c:v>155.83983631754</c:v>
                </c:pt>
                <c:pt idx="170">
                  <c:v>155.83983631754</c:v>
                </c:pt>
                <c:pt idx="171">
                  <c:v>155.83983631754</c:v>
                </c:pt>
                <c:pt idx="172">
                  <c:v>157.48031496062993</c:v>
                </c:pt>
                <c:pt idx="173">
                  <c:v>157.48031496062993</c:v>
                </c:pt>
                <c:pt idx="174">
                  <c:v>157.48031496062993</c:v>
                </c:pt>
                <c:pt idx="175">
                  <c:v>157.48031496062993</c:v>
                </c:pt>
                <c:pt idx="176">
                  <c:v>157.48031496062993</c:v>
                </c:pt>
                <c:pt idx="177">
                  <c:v>157.48032814183463</c:v>
                </c:pt>
                <c:pt idx="178">
                  <c:v>160.10498687664042</c:v>
                </c:pt>
                <c:pt idx="179">
                  <c:v>160.10498687664042</c:v>
                </c:pt>
                <c:pt idx="180">
                  <c:v>160.10498687664042</c:v>
                </c:pt>
                <c:pt idx="181">
                  <c:v>160.10498687664042</c:v>
                </c:pt>
                <c:pt idx="182">
                  <c:v>160.10500027753187</c:v>
                </c:pt>
                <c:pt idx="183">
                  <c:v>160.10500027753187</c:v>
                </c:pt>
                <c:pt idx="184">
                  <c:v>160.10500027753187</c:v>
                </c:pt>
                <c:pt idx="185">
                  <c:v>160.10500027753187</c:v>
                </c:pt>
                <c:pt idx="186">
                  <c:v>162.72965879265092</c:v>
                </c:pt>
                <c:pt idx="187">
                  <c:v>162.72965879265092</c:v>
                </c:pt>
                <c:pt idx="188">
                  <c:v>162.72967241322911</c:v>
                </c:pt>
                <c:pt idx="189">
                  <c:v>162.72967241322911</c:v>
                </c:pt>
                <c:pt idx="190">
                  <c:v>162.72967241322911</c:v>
                </c:pt>
                <c:pt idx="191">
                  <c:v>162.72967241322911</c:v>
                </c:pt>
                <c:pt idx="192">
                  <c:v>165.35433070866142</c:v>
                </c:pt>
                <c:pt idx="193">
                  <c:v>165.35433070866142</c:v>
                </c:pt>
                <c:pt idx="194">
                  <c:v>165.35433070866142</c:v>
                </c:pt>
                <c:pt idx="195">
                  <c:v>165.35434454892635</c:v>
                </c:pt>
                <c:pt idx="196">
                  <c:v>165.35434454892635</c:v>
                </c:pt>
                <c:pt idx="197">
                  <c:v>167.32256613769687</c:v>
                </c:pt>
                <c:pt idx="198">
                  <c:v>167.32256613769687</c:v>
                </c:pt>
                <c:pt idx="199">
                  <c:v>167.97900262467192</c:v>
                </c:pt>
                <c:pt idx="200">
                  <c:v>170.60367454068242</c:v>
                </c:pt>
                <c:pt idx="201">
                  <c:v>172.24391256430911</c:v>
                </c:pt>
                <c:pt idx="202">
                  <c:v>173.22834645669292</c:v>
                </c:pt>
                <c:pt idx="203">
                  <c:v>173.22834645669292</c:v>
                </c:pt>
                <c:pt idx="204">
                  <c:v>173.22834645669292</c:v>
                </c:pt>
                <c:pt idx="205">
                  <c:v>173.22836095601807</c:v>
                </c:pt>
                <c:pt idx="206">
                  <c:v>173.22836095601807</c:v>
                </c:pt>
                <c:pt idx="207">
                  <c:v>173.22836095601807</c:v>
                </c:pt>
                <c:pt idx="208">
                  <c:v>175.52472781366293</c:v>
                </c:pt>
                <c:pt idx="209">
                  <c:v>175.85301837270342</c:v>
                </c:pt>
                <c:pt idx="210">
                  <c:v>175.85301837270342</c:v>
                </c:pt>
                <c:pt idx="211">
                  <c:v>175.8530330917153</c:v>
                </c:pt>
                <c:pt idx="212">
                  <c:v>175.8530330917153</c:v>
                </c:pt>
                <c:pt idx="213">
                  <c:v>177.16525899092136</c:v>
                </c:pt>
                <c:pt idx="214">
                  <c:v>178.47769028871392</c:v>
                </c:pt>
                <c:pt idx="215">
                  <c:v>178.47770522741254</c:v>
                </c:pt>
                <c:pt idx="216">
                  <c:v>178.47770522741254</c:v>
                </c:pt>
                <c:pt idx="217">
                  <c:v>178.47770522741254</c:v>
                </c:pt>
                <c:pt idx="218">
                  <c:v>178.80554306301676</c:v>
                </c:pt>
                <c:pt idx="219">
                  <c:v>181.10236220472441</c:v>
                </c:pt>
                <c:pt idx="220">
                  <c:v>181.10236220472441</c:v>
                </c:pt>
                <c:pt idx="221">
                  <c:v>181.10236220472441</c:v>
                </c:pt>
                <c:pt idx="222">
                  <c:v>181.10237736310978</c:v>
                </c:pt>
                <c:pt idx="223">
                  <c:v>181.10237736310978</c:v>
                </c:pt>
                <c:pt idx="224">
                  <c:v>181.10237736310978</c:v>
                </c:pt>
                <c:pt idx="225">
                  <c:v>181.10237736310978</c:v>
                </c:pt>
                <c:pt idx="226">
                  <c:v>183.72703412073491</c:v>
                </c:pt>
                <c:pt idx="227">
                  <c:v>183.72703412073491</c:v>
                </c:pt>
                <c:pt idx="228">
                  <c:v>185.3671735617244</c:v>
                </c:pt>
                <c:pt idx="229">
                  <c:v>185.3671735617244</c:v>
                </c:pt>
                <c:pt idx="230">
                  <c:v>185.3671735617244</c:v>
                </c:pt>
                <c:pt idx="231">
                  <c:v>186.35170603674541</c:v>
                </c:pt>
                <c:pt idx="232">
                  <c:v>186.35170603674541</c:v>
                </c:pt>
                <c:pt idx="233">
                  <c:v>186.35170603674541</c:v>
                </c:pt>
                <c:pt idx="234">
                  <c:v>186.35170603674541</c:v>
                </c:pt>
                <c:pt idx="235">
                  <c:v>187.00770473898282</c:v>
                </c:pt>
                <c:pt idx="236">
                  <c:v>188.64823591624122</c:v>
                </c:pt>
                <c:pt idx="237">
                  <c:v>188.64823591624122</c:v>
                </c:pt>
                <c:pt idx="238">
                  <c:v>188.97637795275591</c:v>
                </c:pt>
                <c:pt idx="239">
                  <c:v>188.97637795275591</c:v>
                </c:pt>
                <c:pt idx="240">
                  <c:v>188.97637795275591</c:v>
                </c:pt>
                <c:pt idx="241">
                  <c:v>190.28851998833662</c:v>
                </c:pt>
                <c:pt idx="242">
                  <c:v>191.60106590589879</c:v>
                </c:pt>
                <c:pt idx="243">
                  <c:v>191.60106590589879</c:v>
                </c:pt>
                <c:pt idx="244">
                  <c:v>191.60106590589879</c:v>
                </c:pt>
                <c:pt idx="245">
                  <c:v>191.60106590589879</c:v>
                </c:pt>
                <c:pt idx="246">
                  <c:v>191.92905116559504</c:v>
                </c:pt>
                <c:pt idx="247">
                  <c:v>194.22572178477691</c:v>
                </c:pt>
                <c:pt idx="248">
                  <c:v>194.22572178477691</c:v>
                </c:pt>
                <c:pt idx="249">
                  <c:v>194.22573804159603</c:v>
                </c:pt>
                <c:pt idx="250">
                  <c:v>196.85015048704426</c:v>
                </c:pt>
                <c:pt idx="251">
                  <c:v>196.85039370078741</c:v>
                </c:pt>
                <c:pt idx="252">
                  <c:v>196.85039370078741</c:v>
                </c:pt>
                <c:pt idx="253">
                  <c:v>196.85039370078741</c:v>
                </c:pt>
                <c:pt idx="254">
                  <c:v>196.85041017729327</c:v>
                </c:pt>
                <c:pt idx="255">
                  <c:v>199.47506561679791</c:v>
                </c:pt>
                <c:pt idx="256">
                  <c:v>199.47506561679791</c:v>
                </c:pt>
                <c:pt idx="257">
                  <c:v>199.47508231299051</c:v>
                </c:pt>
                <c:pt idx="258">
                  <c:v>202.0997375328084</c:v>
                </c:pt>
                <c:pt idx="259">
                  <c:v>202.0997375328084</c:v>
                </c:pt>
                <c:pt idx="260">
                  <c:v>203.4117809857519</c:v>
                </c:pt>
                <c:pt idx="261">
                  <c:v>204.7244094488189</c:v>
                </c:pt>
                <c:pt idx="262">
                  <c:v>204.72442658438501</c:v>
                </c:pt>
                <c:pt idx="263">
                  <c:v>204.72442658438501</c:v>
                </c:pt>
                <c:pt idx="264">
                  <c:v>204.72442658438501</c:v>
                </c:pt>
                <c:pt idx="265">
                  <c:v>205.05231216301033</c:v>
                </c:pt>
                <c:pt idx="266">
                  <c:v>205.05231216301033</c:v>
                </c:pt>
                <c:pt idx="267">
                  <c:v>205.05231216301033</c:v>
                </c:pt>
                <c:pt idx="268">
                  <c:v>205.05231216301033</c:v>
                </c:pt>
                <c:pt idx="269">
                  <c:v>206.69284334026875</c:v>
                </c:pt>
                <c:pt idx="270">
                  <c:v>207.3490813648294</c:v>
                </c:pt>
                <c:pt idx="271">
                  <c:v>207.3490813648294</c:v>
                </c:pt>
                <c:pt idx="272">
                  <c:v>207.3490813648294</c:v>
                </c:pt>
                <c:pt idx="273">
                  <c:v>207.3490813648294</c:v>
                </c:pt>
                <c:pt idx="274">
                  <c:v>207.34909872008225</c:v>
                </c:pt>
                <c:pt idx="275">
                  <c:v>209.9737532808399</c:v>
                </c:pt>
                <c:pt idx="276">
                  <c:v>209.97377085577949</c:v>
                </c:pt>
                <c:pt idx="277">
                  <c:v>212.5984251968504</c:v>
                </c:pt>
                <c:pt idx="278">
                  <c:v>212.5984251968504</c:v>
                </c:pt>
                <c:pt idx="279">
                  <c:v>212.5984251968504</c:v>
                </c:pt>
                <c:pt idx="280">
                  <c:v>212.59844299147673</c:v>
                </c:pt>
                <c:pt idx="281">
                  <c:v>213.25447383897639</c:v>
                </c:pt>
                <c:pt idx="282">
                  <c:v>213.25447383897639</c:v>
                </c:pt>
                <c:pt idx="283">
                  <c:v>214.89475791107179</c:v>
                </c:pt>
                <c:pt idx="284">
                  <c:v>215.2230971128609</c:v>
                </c:pt>
                <c:pt idx="285">
                  <c:v>215.22311512717397</c:v>
                </c:pt>
                <c:pt idx="286">
                  <c:v>215.22311512717397</c:v>
                </c:pt>
                <c:pt idx="287">
                  <c:v>215.22311512717397</c:v>
                </c:pt>
                <c:pt idx="288">
                  <c:v>216.53528908833022</c:v>
                </c:pt>
                <c:pt idx="289">
                  <c:v>216.53528908833022</c:v>
                </c:pt>
                <c:pt idx="290">
                  <c:v>218.17557316042561</c:v>
                </c:pt>
                <c:pt idx="291">
                  <c:v>219.81610433768404</c:v>
                </c:pt>
                <c:pt idx="292">
                  <c:v>220.4724409448819</c:v>
                </c:pt>
                <c:pt idx="293">
                  <c:v>220.47245939856847</c:v>
                </c:pt>
                <c:pt idx="294">
                  <c:v>221.45638840977944</c:v>
                </c:pt>
                <c:pt idx="295">
                  <c:v>221.45638840977944</c:v>
                </c:pt>
                <c:pt idx="296">
                  <c:v>223.09691958703783</c:v>
                </c:pt>
                <c:pt idx="297">
                  <c:v>223.09711286089239</c:v>
                </c:pt>
                <c:pt idx="298">
                  <c:v>223.09711286089239</c:v>
                </c:pt>
                <c:pt idx="299">
                  <c:v>223.09713153426574</c:v>
                </c:pt>
                <c:pt idx="300">
                  <c:v>225.72178477690289</c:v>
                </c:pt>
                <c:pt idx="301">
                  <c:v>225.72180366996298</c:v>
                </c:pt>
                <c:pt idx="302">
                  <c:v>225.72180366996298</c:v>
                </c:pt>
                <c:pt idx="303">
                  <c:v>226.37773483639165</c:v>
                </c:pt>
                <c:pt idx="304">
                  <c:v>228.01826601365008</c:v>
                </c:pt>
                <c:pt idx="305">
                  <c:v>228.34647580566022</c:v>
                </c:pt>
                <c:pt idx="306">
                  <c:v>228.34647580566022</c:v>
                </c:pt>
                <c:pt idx="307">
                  <c:v>229.65855008574547</c:v>
                </c:pt>
                <c:pt idx="308">
                  <c:v>230.97112860892389</c:v>
                </c:pt>
                <c:pt idx="309">
                  <c:v>230.97112860892389</c:v>
                </c:pt>
                <c:pt idx="310">
                  <c:v>232.9393653350993</c:v>
                </c:pt>
                <c:pt idx="311">
                  <c:v>233.59580052493439</c:v>
                </c:pt>
                <c:pt idx="312">
                  <c:v>233.59580052493439</c:v>
                </c:pt>
                <c:pt idx="313">
                  <c:v>233.59580052493439</c:v>
                </c:pt>
                <c:pt idx="314">
                  <c:v>233.5958200770547</c:v>
                </c:pt>
                <c:pt idx="315">
                  <c:v>234.57989651235772</c:v>
                </c:pt>
                <c:pt idx="316">
                  <c:v>236.22018058445312</c:v>
                </c:pt>
                <c:pt idx="317">
                  <c:v>236.22047244094489</c:v>
                </c:pt>
                <c:pt idx="318">
                  <c:v>236.22047244094489</c:v>
                </c:pt>
                <c:pt idx="319">
                  <c:v>236.22049221275194</c:v>
                </c:pt>
                <c:pt idx="320">
                  <c:v>236.22049221275194</c:v>
                </c:pt>
                <c:pt idx="321">
                  <c:v>241.14152701106536</c:v>
                </c:pt>
                <c:pt idx="322">
                  <c:v>241.46981627296589</c:v>
                </c:pt>
                <c:pt idx="323">
                  <c:v>241.46983648414644</c:v>
                </c:pt>
                <c:pt idx="324">
                  <c:v>242.78181108316076</c:v>
                </c:pt>
                <c:pt idx="325">
                  <c:v>242.78181108316076</c:v>
                </c:pt>
                <c:pt idx="326">
                  <c:v>242.78181108316076</c:v>
                </c:pt>
                <c:pt idx="327">
                  <c:v>244.09448818897638</c:v>
                </c:pt>
                <c:pt idx="328">
                  <c:v>246.06287343767761</c:v>
                </c:pt>
                <c:pt idx="329">
                  <c:v>246.71916010498688</c:v>
                </c:pt>
                <c:pt idx="330">
                  <c:v>246.71916010498688</c:v>
                </c:pt>
                <c:pt idx="331">
                  <c:v>246.71916010498688</c:v>
                </c:pt>
                <c:pt idx="332">
                  <c:v>246.71916010498688</c:v>
                </c:pt>
                <c:pt idx="333">
                  <c:v>246.71918075554086</c:v>
                </c:pt>
                <c:pt idx="334">
                  <c:v>246.71918075554086</c:v>
                </c:pt>
                <c:pt idx="335">
                  <c:v>247.70315750977301</c:v>
                </c:pt>
                <c:pt idx="336">
                  <c:v>247.70315750977301</c:v>
                </c:pt>
                <c:pt idx="337">
                  <c:v>249.34368868703143</c:v>
                </c:pt>
                <c:pt idx="338">
                  <c:v>249.34383202099738</c:v>
                </c:pt>
                <c:pt idx="339">
                  <c:v>249.34385289123813</c:v>
                </c:pt>
                <c:pt idx="340">
                  <c:v>251.9685250269354</c:v>
                </c:pt>
                <c:pt idx="341">
                  <c:v>254.26478800848065</c:v>
                </c:pt>
                <c:pt idx="342">
                  <c:v>254.59317585301838</c:v>
                </c:pt>
                <c:pt idx="343">
                  <c:v>254.59317585301838</c:v>
                </c:pt>
                <c:pt idx="344">
                  <c:v>254.59319716263263</c:v>
                </c:pt>
                <c:pt idx="345">
                  <c:v>255.90531918573905</c:v>
                </c:pt>
                <c:pt idx="346">
                  <c:v>255.90531918573905</c:v>
                </c:pt>
                <c:pt idx="347">
                  <c:v>257.21784776902888</c:v>
                </c:pt>
                <c:pt idx="348">
                  <c:v>257.21784776902888</c:v>
                </c:pt>
                <c:pt idx="349">
                  <c:v>257.21786929832984</c:v>
                </c:pt>
                <c:pt idx="350">
                  <c:v>257.21786929832984</c:v>
                </c:pt>
                <c:pt idx="351">
                  <c:v>257.21786929832984</c:v>
                </c:pt>
                <c:pt idx="352">
                  <c:v>259.84254143402711</c:v>
                </c:pt>
                <c:pt idx="353">
                  <c:v>260.82641850718829</c:v>
                </c:pt>
                <c:pt idx="354">
                  <c:v>262.46694968444672</c:v>
                </c:pt>
                <c:pt idx="355">
                  <c:v>262.46719160104988</c:v>
                </c:pt>
                <c:pt idx="356">
                  <c:v>262.46719160104988</c:v>
                </c:pt>
                <c:pt idx="357">
                  <c:v>262.46719160104988</c:v>
                </c:pt>
                <c:pt idx="358">
                  <c:v>262.46721356972438</c:v>
                </c:pt>
                <c:pt idx="359">
                  <c:v>262.46721356972438</c:v>
                </c:pt>
                <c:pt idx="360">
                  <c:v>262.46721356972438</c:v>
                </c:pt>
                <c:pt idx="361">
                  <c:v>262.46721356972438</c:v>
                </c:pt>
                <c:pt idx="362">
                  <c:v>265.09186351706035</c:v>
                </c:pt>
                <c:pt idx="363">
                  <c:v>265.09186351706035</c:v>
                </c:pt>
                <c:pt idx="364">
                  <c:v>265.09188570542159</c:v>
                </c:pt>
                <c:pt idx="365">
                  <c:v>267.38829611105893</c:v>
                </c:pt>
                <c:pt idx="366">
                  <c:v>267.71653543307087</c:v>
                </c:pt>
                <c:pt idx="367">
                  <c:v>267.71653543307087</c:v>
                </c:pt>
                <c:pt idx="368">
                  <c:v>269.02858018315436</c:v>
                </c:pt>
                <c:pt idx="369">
                  <c:v>270.34120734908134</c:v>
                </c:pt>
                <c:pt idx="370">
                  <c:v>272.30939543250815</c:v>
                </c:pt>
                <c:pt idx="371">
                  <c:v>272.96587926509187</c:v>
                </c:pt>
                <c:pt idx="372">
                  <c:v>272.96587926509187</c:v>
                </c:pt>
                <c:pt idx="373">
                  <c:v>272.96590211251333</c:v>
                </c:pt>
                <c:pt idx="374">
                  <c:v>272.96590211251333</c:v>
                </c:pt>
                <c:pt idx="375">
                  <c:v>272.96590211251333</c:v>
                </c:pt>
                <c:pt idx="376">
                  <c:v>273.94992660976658</c:v>
                </c:pt>
                <c:pt idx="377">
                  <c:v>275.590210681862</c:v>
                </c:pt>
                <c:pt idx="378">
                  <c:v>275.590210681862</c:v>
                </c:pt>
                <c:pt idx="379">
                  <c:v>275.59057424821054</c:v>
                </c:pt>
                <c:pt idx="380">
                  <c:v>275.59057424821054</c:v>
                </c:pt>
                <c:pt idx="381">
                  <c:v>278.21522309711287</c:v>
                </c:pt>
                <c:pt idx="382">
                  <c:v>280.51155710847422</c:v>
                </c:pt>
                <c:pt idx="383">
                  <c:v>280.83989501312334</c:v>
                </c:pt>
                <c:pt idx="384">
                  <c:v>280.83989501312334</c:v>
                </c:pt>
                <c:pt idx="385">
                  <c:v>280.83991851960502</c:v>
                </c:pt>
                <c:pt idx="386">
                  <c:v>282.15208828573265</c:v>
                </c:pt>
                <c:pt idx="387">
                  <c:v>283.46456692913387</c:v>
                </c:pt>
                <c:pt idx="388">
                  <c:v>283.46459065530229</c:v>
                </c:pt>
                <c:pt idx="389">
                  <c:v>286.08926279099956</c:v>
                </c:pt>
                <c:pt idx="390">
                  <c:v>291.33858267716533</c:v>
                </c:pt>
                <c:pt idx="391">
                  <c:v>291.33858267716533</c:v>
                </c:pt>
                <c:pt idx="392">
                  <c:v>293.96325459317586</c:v>
                </c:pt>
                <c:pt idx="393">
                  <c:v>296.58792650918633</c:v>
                </c:pt>
                <c:pt idx="394">
                  <c:v>296.58792650918633</c:v>
                </c:pt>
                <c:pt idx="395">
                  <c:v>303.47751095911394</c:v>
                </c:pt>
                <c:pt idx="396">
                  <c:v>304.46196774088031</c:v>
                </c:pt>
                <c:pt idx="397">
                  <c:v>306.75832620846779</c:v>
                </c:pt>
                <c:pt idx="398">
                  <c:v>307.08661417322833</c:v>
                </c:pt>
                <c:pt idx="399">
                  <c:v>307.08663987657746</c:v>
                </c:pt>
                <c:pt idx="400">
                  <c:v>307.08663987657746</c:v>
                </c:pt>
                <c:pt idx="401">
                  <c:v>307.08663987657746</c:v>
                </c:pt>
                <c:pt idx="402">
                  <c:v>309.71131201227479</c:v>
                </c:pt>
                <c:pt idx="403">
                  <c:v>310.03914145782159</c:v>
                </c:pt>
                <c:pt idx="404">
                  <c:v>312.33595800524932</c:v>
                </c:pt>
                <c:pt idx="405">
                  <c:v>314.9602407792708</c:v>
                </c:pt>
                <c:pt idx="406">
                  <c:v>316.60077195652923</c:v>
                </c:pt>
                <c:pt idx="407">
                  <c:v>320.21000055506374</c:v>
                </c:pt>
                <c:pt idx="408">
                  <c:v>321.5221183831415</c:v>
                </c:pt>
                <c:pt idx="409">
                  <c:v>328.08374888184915</c:v>
                </c:pt>
                <c:pt idx="410">
                  <c:v>330.7086890978527</c:v>
                </c:pt>
                <c:pt idx="411">
                  <c:v>342.8475410565228</c:v>
                </c:pt>
                <c:pt idx="412">
                  <c:v>346.12835630587665</c:v>
                </c:pt>
                <c:pt idx="413">
                  <c:v>367.4540989976141</c:v>
                </c:pt>
              </c:numCache>
            </c:numRef>
          </c:xVal>
          <c:yVal>
            <c:numRef>
              <c:f>'Boundary function'!$K$2:$K$415</c:f>
              <c:numCache>
                <c:formatCode>0</c:formatCode>
                <c:ptCount val="414"/>
                <c:pt idx="0">
                  <c:v>3398.8168981276435</c:v>
                </c:pt>
                <c:pt idx="1">
                  <c:v>4210.7520000000004</c:v>
                </c:pt>
                <c:pt idx="2">
                  <c:v>3151.6800000000003</c:v>
                </c:pt>
                <c:pt idx="3">
                  <c:v>2577.1200000000003</c:v>
                </c:pt>
                <c:pt idx="4">
                  <c:v>2552.2559999999999</c:v>
                </c:pt>
                <c:pt idx="5">
                  <c:v>5434.5290688858404</c:v>
                </c:pt>
                <c:pt idx="6">
                  <c:v>3503.1360000000004</c:v>
                </c:pt>
                <c:pt idx="7">
                  <c:v>3148.9920000000002</c:v>
                </c:pt>
                <c:pt idx="8">
                  <c:v>2218.2719999999999</c:v>
                </c:pt>
                <c:pt idx="9">
                  <c:v>1772.8733052601228</c:v>
                </c:pt>
                <c:pt idx="10">
                  <c:v>3737.6905910991532</c:v>
                </c:pt>
                <c:pt idx="11">
                  <c:v>3378.1440000000007</c:v>
                </c:pt>
                <c:pt idx="12">
                  <c:v>1673.952</c:v>
                </c:pt>
                <c:pt idx="13">
                  <c:v>5426.2340200795661</c:v>
                </c:pt>
                <c:pt idx="14">
                  <c:v>3247.3795489798358</c:v>
                </c:pt>
                <c:pt idx="15">
                  <c:v>3145.6320000000005</c:v>
                </c:pt>
                <c:pt idx="16">
                  <c:v>2910.4320000000007</c:v>
                </c:pt>
                <c:pt idx="17">
                  <c:v>2843.2320000000009</c:v>
                </c:pt>
                <c:pt idx="18">
                  <c:v>2809.6320000000005</c:v>
                </c:pt>
                <c:pt idx="19">
                  <c:v>2638.9440000000004</c:v>
                </c:pt>
                <c:pt idx="20">
                  <c:v>5103.8056969993559</c:v>
                </c:pt>
                <c:pt idx="21">
                  <c:v>3600.1485160563379</c:v>
                </c:pt>
                <c:pt idx="22">
                  <c:v>3295.4880000000003</c:v>
                </c:pt>
                <c:pt idx="23">
                  <c:v>3155.3273214443921</c:v>
                </c:pt>
                <c:pt idx="24">
                  <c:v>4469.4362532990281</c:v>
                </c:pt>
                <c:pt idx="25">
                  <c:v>7884.0289422436954</c:v>
                </c:pt>
                <c:pt idx="26">
                  <c:v>3362.1932610393396</c:v>
                </c:pt>
                <c:pt idx="27">
                  <c:v>3261.2160000000003</c:v>
                </c:pt>
                <c:pt idx="28">
                  <c:v>3390.2400000000002</c:v>
                </c:pt>
                <c:pt idx="29">
                  <c:v>2972.9280000000003</c:v>
                </c:pt>
                <c:pt idx="30">
                  <c:v>1903.7760000000001</c:v>
                </c:pt>
                <c:pt idx="31">
                  <c:v>6715.0830229451212</c:v>
                </c:pt>
                <c:pt idx="32">
                  <c:v>2245.1674645372054</c:v>
                </c:pt>
                <c:pt idx="33">
                  <c:v>3548.8320000000008</c:v>
                </c:pt>
                <c:pt idx="34">
                  <c:v>2388.2880000000005</c:v>
                </c:pt>
                <c:pt idx="35">
                  <c:v>3295.4880000000003</c:v>
                </c:pt>
                <c:pt idx="36">
                  <c:v>3103.8231250102399</c:v>
                </c:pt>
                <c:pt idx="37">
                  <c:v>3344.3635996748721</c:v>
                </c:pt>
                <c:pt idx="38">
                  <c:v>2248.7582069546279</c:v>
                </c:pt>
                <c:pt idx="39">
                  <c:v>2646.3360000000002</c:v>
                </c:pt>
                <c:pt idx="40">
                  <c:v>2985.2733382826191</c:v>
                </c:pt>
                <c:pt idx="41">
                  <c:v>5207.8521230888027</c:v>
                </c:pt>
                <c:pt idx="42">
                  <c:v>7444.1434414334235</c:v>
                </c:pt>
                <c:pt idx="43">
                  <c:v>3704.4877283616652</c:v>
                </c:pt>
                <c:pt idx="44">
                  <c:v>3128.1600000000003</c:v>
                </c:pt>
                <c:pt idx="45">
                  <c:v>3060.2880000000005</c:v>
                </c:pt>
                <c:pt idx="46">
                  <c:v>3168.4800000000005</c:v>
                </c:pt>
                <c:pt idx="47">
                  <c:v>3507.9536244610181</c:v>
                </c:pt>
                <c:pt idx="48">
                  <c:v>5498.7206717882846</c:v>
                </c:pt>
                <c:pt idx="49">
                  <c:v>5742.6894470450679</c:v>
                </c:pt>
                <c:pt idx="50">
                  <c:v>2767.2960000000003</c:v>
                </c:pt>
                <c:pt idx="51">
                  <c:v>3313.6320000000005</c:v>
                </c:pt>
                <c:pt idx="52">
                  <c:v>3366.3680816508972</c:v>
                </c:pt>
                <c:pt idx="53">
                  <c:v>3233.9767778145215</c:v>
                </c:pt>
                <c:pt idx="54">
                  <c:v>7454.0017900633102</c:v>
                </c:pt>
                <c:pt idx="55">
                  <c:v>7880.5286284001904</c:v>
                </c:pt>
                <c:pt idx="56">
                  <c:v>7346.121273558485</c:v>
                </c:pt>
                <c:pt idx="57">
                  <c:v>3080.4480000000003</c:v>
                </c:pt>
                <c:pt idx="58">
                  <c:v>8310.4873992584871</c:v>
                </c:pt>
                <c:pt idx="59">
                  <c:v>3898.8751529890174</c:v>
                </c:pt>
                <c:pt idx="60">
                  <c:v>5330.7815424094761</c:v>
                </c:pt>
                <c:pt idx="61">
                  <c:v>4824.2473409166432</c:v>
                </c:pt>
                <c:pt idx="62">
                  <c:v>3448.154696292881</c:v>
                </c:pt>
                <c:pt idx="63">
                  <c:v>4006.266257413125</c:v>
                </c:pt>
                <c:pt idx="64">
                  <c:v>2030.6381069316194</c:v>
                </c:pt>
                <c:pt idx="65">
                  <c:v>2637.7653127656586</c:v>
                </c:pt>
                <c:pt idx="66">
                  <c:v>4213.6439172413802</c:v>
                </c:pt>
                <c:pt idx="67">
                  <c:v>3142.480940994119</c:v>
                </c:pt>
                <c:pt idx="68">
                  <c:v>3244.6151045269062</c:v>
                </c:pt>
                <c:pt idx="69">
                  <c:v>6357.6766192681307</c:v>
                </c:pt>
                <c:pt idx="70">
                  <c:v>5620.3796796288898</c:v>
                </c:pt>
                <c:pt idx="71">
                  <c:v>3272.7603335649151</c:v>
                </c:pt>
                <c:pt idx="72">
                  <c:v>4005.763544161136</c:v>
                </c:pt>
                <c:pt idx="73">
                  <c:v>3666.6303848101647</c:v>
                </c:pt>
                <c:pt idx="74">
                  <c:v>3453.2893247542925</c:v>
                </c:pt>
                <c:pt idx="75">
                  <c:v>2858.6880000000006</c:v>
                </c:pt>
                <c:pt idx="76">
                  <c:v>6873.6615754146569</c:v>
                </c:pt>
                <c:pt idx="77">
                  <c:v>2587.1756845038708</c:v>
                </c:pt>
                <c:pt idx="78">
                  <c:v>3619.9795536645242</c:v>
                </c:pt>
                <c:pt idx="79">
                  <c:v>3454.0044045669483</c:v>
                </c:pt>
                <c:pt idx="80">
                  <c:v>4892.2694530369599</c:v>
                </c:pt>
                <c:pt idx="81">
                  <c:v>4669.5531260444104</c:v>
                </c:pt>
                <c:pt idx="82">
                  <c:v>3769.5909025418728</c:v>
                </c:pt>
                <c:pt idx="83">
                  <c:v>3574.3679999999999</c:v>
                </c:pt>
                <c:pt idx="84">
                  <c:v>4001.0880000000006</c:v>
                </c:pt>
                <c:pt idx="85">
                  <c:v>6796.9806037456292</c:v>
                </c:pt>
                <c:pt idx="86">
                  <c:v>3345.2157351724136</c:v>
                </c:pt>
                <c:pt idx="87">
                  <c:v>3283.3920000000003</c:v>
                </c:pt>
                <c:pt idx="88">
                  <c:v>2195.4240000000004</c:v>
                </c:pt>
                <c:pt idx="89">
                  <c:v>3513.8880000000004</c:v>
                </c:pt>
                <c:pt idx="90">
                  <c:v>5517.5552523054657</c:v>
                </c:pt>
                <c:pt idx="91">
                  <c:v>5131.1214819537608</c:v>
                </c:pt>
                <c:pt idx="92">
                  <c:v>3459.3537500689658</c:v>
                </c:pt>
                <c:pt idx="93">
                  <c:v>3541.4178120539732</c:v>
                </c:pt>
                <c:pt idx="94">
                  <c:v>4058.8800000000006</c:v>
                </c:pt>
                <c:pt idx="95">
                  <c:v>3271.2960000000007</c:v>
                </c:pt>
                <c:pt idx="96">
                  <c:v>5082.6938954450898</c:v>
                </c:pt>
                <c:pt idx="97">
                  <c:v>3852.3293166943308</c:v>
                </c:pt>
                <c:pt idx="98">
                  <c:v>4261.152</c:v>
                </c:pt>
                <c:pt idx="99">
                  <c:v>4675.7760000000007</c:v>
                </c:pt>
                <c:pt idx="100">
                  <c:v>3701.3760000000002</c:v>
                </c:pt>
                <c:pt idx="101">
                  <c:v>3626.1120000000001</c:v>
                </c:pt>
                <c:pt idx="102">
                  <c:v>3855.9360000000006</c:v>
                </c:pt>
                <c:pt idx="103">
                  <c:v>3325.056</c:v>
                </c:pt>
                <c:pt idx="104">
                  <c:v>3032.7360000000003</c:v>
                </c:pt>
                <c:pt idx="105">
                  <c:v>3981.6000000000004</c:v>
                </c:pt>
                <c:pt idx="106">
                  <c:v>3554.8569735921574</c:v>
                </c:pt>
                <c:pt idx="107">
                  <c:v>6246.424440992836</c:v>
                </c:pt>
                <c:pt idx="108">
                  <c:v>6063.8011524342119</c:v>
                </c:pt>
                <c:pt idx="109">
                  <c:v>8054.4503185432386</c:v>
                </c:pt>
                <c:pt idx="110">
                  <c:v>2237.9168157635468</c:v>
                </c:pt>
                <c:pt idx="111">
                  <c:v>5955.8463278420404</c:v>
                </c:pt>
                <c:pt idx="112">
                  <c:v>8044.2869102588575</c:v>
                </c:pt>
                <c:pt idx="113">
                  <c:v>8162.0898624010315</c:v>
                </c:pt>
                <c:pt idx="114">
                  <c:v>7895.2998249035491</c:v>
                </c:pt>
                <c:pt idx="115">
                  <c:v>2472.5203234602914</c:v>
                </c:pt>
                <c:pt idx="116">
                  <c:v>5263.49675609519</c:v>
                </c:pt>
                <c:pt idx="117">
                  <c:v>5701.4927508009505</c:v>
                </c:pt>
                <c:pt idx="118">
                  <c:v>3563.0358732556479</c:v>
                </c:pt>
                <c:pt idx="119">
                  <c:v>1722.50349329809</c:v>
                </c:pt>
                <c:pt idx="120">
                  <c:v>3132.2383779310344</c:v>
                </c:pt>
                <c:pt idx="121">
                  <c:v>3831.0380153151013</c:v>
                </c:pt>
                <c:pt idx="122">
                  <c:v>4286.5033857471271</c:v>
                </c:pt>
                <c:pt idx="123">
                  <c:v>4191.2640000000001</c:v>
                </c:pt>
                <c:pt idx="124">
                  <c:v>6172.0565845661495</c:v>
                </c:pt>
                <c:pt idx="125">
                  <c:v>4608.0860652497395</c:v>
                </c:pt>
                <c:pt idx="126">
                  <c:v>3819.6973474502188</c:v>
                </c:pt>
                <c:pt idx="127">
                  <c:v>3590.6973933348409</c:v>
                </c:pt>
                <c:pt idx="128">
                  <c:v>7192.8068901036377</c:v>
                </c:pt>
                <c:pt idx="129">
                  <c:v>4680.4800000000005</c:v>
                </c:pt>
                <c:pt idx="130">
                  <c:v>3477.6000000000004</c:v>
                </c:pt>
                <c:pt idx="131">
                  <c:v>6678.8415640850753</c:v>
                </c:pt>
                <c:pt idx="132">
                  <c:v>6817.8966230750466</c:v>
                </c:pt>
                <c:pt idx="133">
                  <c:v>4812.9051706413702</c:v>
                </c:pt>
                <c:pt idx="134">
                  <c:v>2196.1176712595284</c:v>
                </c:pt>
                <c:pt idx="135">
                  <c:v>2466.5774217650505</c:v>
                </c:pt>
                <c:pt idx="136">
                  <c:v>3093.8880000000004</c:v>
                </c:pt>
                <c:pt idx="137">
                  <c:v>2929.92</c:v>
                </c:pt>
                <c:pt idx="138">
                  <c:v>3120.768</c:v>
                </c:pt>
                <c:pt idx="139">
                  <c:v>2288.6749535504032</c:v>
                </c:pt>
                <c:pt idx="140">
                  <c:v>4244.3297397701153</c:v>
                </c:pt>
                <c:pt idx="141">
                  <c:v>6441.7856586031849</c:v>
                </c:pt>
                <c:pt idx="142">
                  <c:v>3662.7021723283492</c:v>
                </c:pt>
                <c:pt idx="143">
                  <c:v>2391.5567799056262</c:v>
                </c:pt>
                <c:pt idx="144">
                  <c:v>2297.8901277475161</c:v>
                </c:pt>
                <c:pt idx="145">
                  <c:v>4962.1557490728319</c:v>
                </c:pt>
                <c:pt idx="146">
                  <c:v>3384.192</c:v>
                </c:pt>
                <c:pt idx="147">
                  <c:v>4445.2800000000007</c:v>
                </c:pt>
                <c:pt idx="148">
                  <c:v>5111.5322212480323</c:v>
                </c:pt>
                <c:pt idx="149">
                  <c:v>5567.286086931611</c:v>
                </c:pt>
                <c:pt idx="150">
                  <c:v>2442.15175047107</c:v>
                </c:pt>
                <c:pt idx="151">
                  <c:v>4138.2320441379306</c:v>
                </c:pt>
                <c:pt idx="152">
                  <c:v>7267.0609621197727</c:v>
                </c:pt>
                <c:pt idx="153">
                  <c:v>3702.9886460517846</c:v>
                </c:pt>
                <c:pt idx="154">
                  <c:v>6112.4884213667046</c:v>
                </c:pt>
                <c:pt idx="155">
                  <c:v>8164.6600723304073</c:v>
                </c:pt>
                <c:pt idx="156">
                  <c:v>5126.701979138018</c:v>
                </c:pt>
                <c:pt idx="157">
                  <c:v>4058.2080000000005</c:v>
                </c:pt>
                <c:pt idx="158">
                  <c:v>2854.6559999999999</c:v>
                </c:pt>
                <c:pt idx="159">
                  <c:v>7857.9375621452728</c:v>
                </c:pt>
                <c:pt idx="160">
                  <c:v>7312.1872978078609</c:v>
                </c:pt>
                <c:pt idx="161">
                  <c:v>5644.6926000837639</c:v>
                </c:pt>
                <c:pt idx="162">
                  <c:v>7742.0470829625283</c:v>
                </c:pt>
                <c:pt idx="163">
                  <c:v>5567.4690582158319</c:v>
                </c:pt>
                <c:pt idx="164">
                  <c:v>5785.7373454561557</c:v>
                </c:pt>
                <c:pt idx="165">
                  <c:v>3154.3679999999999</c:v>
                </c:pt>
                <c:pt idx="166">
                  <c:v>2861.3759999999997</c:v>
                </c:pt>
                <c:pt idx="167">
                  <c:v>3718.7213042447797</c:v>
                </c:pt>
                <c:pt idx="168">
                  <c:v>3371.4240000000004</c:v>
                </c:pt>
                <c:pt idx="169">
                  <c:v>3053.5679999999998</c:v>
                </c:pt>
                <c:pt idx="170">
                  <c:v>3070.3679999999999</c:v>
                </c:pt>
                <c:pt idx="171">
                  <c:v>2395.0080000000003</c:v>
                </c:pt>
                <c:pt idx="172">
                  <c:v>3897.9590241120609</c:v>
                </c:pt>
                <c:pt idx="173">
                  <c:v>6858.0941974900998</c:v>
                </c:pt>
                <c:pt idx="174">
                  <c:v>6248.2772723150929</c:v>
                </c:pt>
                <c:pt idx="175">
                  <c:v>7764.7343617061997</c:v>
                </c:pt>
                <c:pt idx="176">
                  <c:v>8280.3772591462784</c:v>
                </c:pt>
                <c:pt idx="177">
                  <c:v>5546.2375798335661</c:v>
                </c:pt>
                <c:pt idx="178">
                  <c:v>3162.4746038016783</c:v>
                </c:pt>
                <c:pt idx="179">
                  <c:v>6993.9359102994094</c:v>
                </c:pt>
                <c:pt idx="180">
                  <c:v>7843.3251886124899</c:v>
                </c:pt>
                <c:pt idx="181">
                  <c:v>4927.9733066972685</c:v>
                </c:pt>
                <c:pt idx="182">
                  <c:v>2747.5276025334274</c:v>
                </c:pt>
                <c:pt idx="183">
                  <c:v>3627.109796781609</c:v>
                </c:pt>
                <c:pt idx="184">
                  <c:v>3559.0375867327875</c:v>
                </c:pt>
                <c:pt idx="185">
                  <c:v>3790.5775826273721</c:v>
                </c:pt>
                <c:pt idx="186">
                  <c:v>7833.4862602745388</c:v>
                </c:pt>
                <c:pt idx="187">
                  <c:v>5211.2776570242168</c:v>
                </c:pt>
                <c:pt idx="188">
                  <c:v>1872.4883697512914</c:v>
                </c:pt>
                <c:pt idx="189">
                  <c:v>3022.5875069387757</c:v>
                </c:pt>
                <c:pt idx="190">
                  <c:v>3689.1182853174801</c:v>
                </c:pt>
                <c:pt idx="191">
                  <c:v>3526.8378364663827</c:v>
                </c:pt>
                <c:pt idx="192">
                  <c:v>7974.467744821186</c:v>
                </c:pt>
                <c:pt idx="193">
                  <c:v>7544.2347677155312</c:v>
                </c:pt>
                <c:pt idx="194">
                  <c:v>7789.1576356015648</c:v>
                </c:pt>
                <c:pt idx="195">
                  <c:v>2452.2362937649541</c:v>
                </c:pt>
                <c:pt idx="196">
                  <c:v>4014.805111511937</c:v>
                </c:pt>
                <c:pt idx="197">
                  <c:v>3692.6400000000003</c:v>
                </c:pt>
                <c:pt idx="198">
                  <c:v>4251.7440000000006</c:v>
                </c:pt>
                <c:pt idx="199">
                  <c:v>6566.3916129963345</c:v>
                </c:pt>
                <c:pt idx="200">
                  <c:v>3209.5377577753602</c:v>
                </c:pt>
                <c:pt idx="201">
                  <c:v>3560.2559999999999</c:v>
                </c:pt>
                <c:pt idx="202">
                  <c:v>5850.4064036175814</c:v>
                </c:pt>
                <c:pt idx="203">
                  <c:v>7350.2752546988313</c:v>
                </c:pt>
                <c:pt idx="204">
                  <c:v>4433.1077791487978</c:v>
                </c:pt>
                <c:pt idx="205">
                  <c:v>1792.4057146317434</c:v>
                </c:pt>
                <c:pt idx="206">
                  <c:v>3641.3003109292822</c:v>
                </c:pt>
                <c:pt idx="207">
                  <c:v>3735.2619119363394</c:v>
                </c:pt>
                <c:pt idx="208">
                  <c:v>3636.1920000000005</c:v>
                </c:pt>
                <c:pt idx="209">
                  <c:v>6610.2030661506133</c:v>
                </c:pt>
                <c:pt idx="210">
                  <c:v>7802.2084344691248</c:v>
                </c:pt>
                <c:pt idx="211">
                  <c:v>5686.6349871718839</c:v>
                </c:pt>
                <c:pt idx="212">
                  <c:v>5020.8746242663028</c:v>
                </c:pt>
                <c:pt idx="213">
                  <c:v>5080.3200000000006</c:v>
                </c:pt>
                <c:pt idx="214">
                  <c:v>5683.4023124746009</c:v>
                </c:pt>
                <c:pt idx="215">
                  <c:v>2751.7828497580367</c:v>
                </c:pt>
                <c:pt idx="216">
                  <c:v>6014.5040405306609</c:v>
                </c:pt>
                <c:pt idx="217">
                  <c:v>3747.073016796217</c:v>
                </c:pt>
                <c:pt idx="218">
                  <c:v>3876.0960000000005</c:v>
                </c:pt>
                <c:pt idx="219">
                  <c:v>7327.8431208005331</c:v>
                </c:pt>
                <c:pt idx="220">
                  <c:v>7254.6203513083565</c:v>
                </c:pt>
                <c:pt idx="221">
                  <c:v>6948.6417764605339</c:v>
                </c:pt>
                <c:pt idx="222">
                  <c:v>2311.7029652577198</c:v>
                </c:pt>
                <c:pt idx="223">
                  <c:v>3663.5137177011507</c:v>
                </c:pt>
                <c:pt idx="224">
                  <c:v>3938.2423540229884</c:v>
                </c:pt>
                <c:pt idx="225">
                  <c:v>3945.4349340845069</c:v>
                </c:pt>
                <c:pt idx="226">
                  <c:v>5665.2720619006495</c:v>
                </c:pt>
                <c:pt idx="227">
                  <c:v>5158.071155373329</c:v>
                </c:pt>
                <c:pt idx="228">
                  <c:v>4011.8400000000006</c:v>
                </c:pt>
                <c:pt idx="229">
                  <c:v>3071.0400000000004</c:v>
                </c:pt>
                <c:pt idx="230">
                  <c:v>4171.7759999999998</c:v>
                </c:pt>
                <c:pt idx="231">
                  <c:v>3424.7457663096893</c:v>
                </c:pt>
                <c:pt idx="232">
                  <c:v>3096.4808510436014</c:v>
                </c:pt>
                <c:pt idx="233">
                  <c:v>7077.2511890110864</c:v>
                </c:pt>
                <c:pt idx="234">
                  <c:v>5151.7318869054488</c:v>
                </c:pt>
                <c:pt idx="235">
                  <c:v>3841.8240000000005</c:v>
                </c:pt>
                <c:pt idx="236">
                  <c:v>3227.6160000000004</c:v>
                </c:pt>
                <c:pt idx="237">
                  <c:v>4667.7119999999995</c:v>
                </c:pt>
                <c:pt idx="238">
                  <c:v>6956.9041498077268</c:v>
                </c:pt>
                <c:pt idx="239">
                  <c:v>6686.807914529847</c:v>
                </c:pt>
                <c:pt idx="240">
                  <c:v>6927.2690578572192</c:v>
                </c:pt>
                <c:pt idx="241">
                  <c:v>3241.7280000000005</c:v>
                </c:pt>
                <c:pt idx="242">
                  <c:v>2443.7547362825908</c:v>
                </c:pt>
                <c:pt idx="243">
                  <c:v>3654.0158593571014</c:v>
                </c:pt>
                <c:pt idx="244">
                  <c:v>4087.3290847984472</c:v>
                </c:pt>
                <c:pt idx="245">
                  <c:v>4100.263182049539</c:v>
                </c:pt>
                <c:pt idx="246">
                  <c:v>3522.6240000000007</c:v>
                </c:pt>
                <c:pt idx="247">
                  <c:v>8095.8384610334615</c:v>
                </c:pt>
                <c:pt idx="248">
                  <c:v>5938.7930752017774</c:v>
                </c:pt>
                <c:pt idx="249">
                  <c:v>4014.1869609195401</c:v>
                </c:pt>
                <c:pt idx="250">
                  <c:v>3114.0480000000002</c:v>
                </c:pt>
                <c:pt idx="251">
                  <c:v>7320.2170018090992</c:v>
                </c:pt>
                <c:pt idx="252">
                  <c:v>5250.7766645375432</c:v>
                </c:pt>
                <c:pt idx="253">
                  <c:v>6009.9233132842328</c:v>
                </c:pt>
                <c:pt idx="254">
                  <c:v>3761.4090711198251</c:v>
                </c:pt>
                <c:pt idx="255">
                  <c:v>6223.2480068841287</c:v>
                </c:pt>
                <c:pt idx="256">
                  <c:v>5723.3351174585796</c:v>
                </c:pt>
                <c:pt idx="257">
                  <c:v>3828.732402758621</c:v>
                </c:pt>
                <c:pt idx="258">
                  <c:v>6841.9055037934913</c:v>
                </c:pt>
                <c:pt idx="259">
                  <c:v>6457.7873617179448</c:v>
                </c:pt>
                <c:pt idx="260">
                  <c:v>4047.4560000000001</c:v>
                </c:pt>
                <c:pt idx="261">
                  <c:v>4926.0768448409854</c:v>
                </c:pt>
                <c:pt idx="262">
                  <c:v>2949.7208811822661</c:v>
                </c:pt>
                <c:pt idx="263">
                  <c:v>5289.0877443869158</c:v>
                </c:pt>
                <c:pt idx="264">
                  <c:v>4118.0342806699518</c:v>
                </c:pt>
                <c:pt idx="265">
                  <c:v>3723.5520000000001</c:v>
                </c:pt>
                <c:pt idx="266">
                  <c:v>2827.1040000000003</c:v>
                </c:pt>
                <c:pt idx="267">
                  <c:v>3969.5040000000004</c:v>
                </c:pt>
                <c:pt idx="268">
                  <c:v>4589.0880000000006</c:v>
                </c:pt>
                <c:pt idx="269">
                  <c:v>3004.5120000000002</c:v>
                </c:pt>
                <c:pt idx="270">
                  <c:v>3879.9031596101536</c:v>
                </c:pt>
                <c:pt idx="271">
                  <c:v>4075.9750733976148</c:v>
                </c:pt>
                <c:pt idx="272">
                  <c:v>7122.9384109683888</c:v>
                </c:pt>
                <c:pt idx="273">
                  <c:v>5288.0352775240408</c:v>
                </c:pt>
                <c:pt idx="274">
                  <c:v>3805.6343067395956</c:v>
                </c:pt>
                <c:pt idx="275">
                  <c:v>5236.2703065451033</c:v>
                </c:pt>
                <c:pt idx="276">
                  <c:v>2280.8680072595289</c:v>
                </c:pt>
                <c:pt idx="277">
                  <c:v>7488.0879131537258</c:v>
                </c:pt>
                <c:pt idx="278">
                  <c:v>6650.4200107228562</c:v>
                </c:pt>
                <c:pt idx="279">
                  <c:v>6939.1821814172381</c:v>
                </c:pt>
                <c:pt idx="280">
                  <c:v>3760.4385302733253</c:v>
                </c:pt>
                <c:pt idx="281">
                  <c:v>4099.8720000000003</c:v>
                </c:pt>
                <c:pt idx="282">
                  <c:v>4054.1759999999999</c:v>
                </c:pt>
                <c:pt idx="283">
                  <c:v>3503.8080000000004</c:v>
                </c:pt>
                <c:pt idx="284">
                  <c:v>7845.8062647473171</c:v>
                </c:pt>
                <c:pt idx="285">
                  <c:v>6081.5316273069948</c:v>
                </c:pt>
                <c:pt idx="286">
                  <c:v>3811.1607462676798</c:v>
                </c:pt>
                <c:pt idx="287">
                  <c:v>3813.4172122167488</c:v>
                </c:pt>
                <c:pt idx="288">
                  <c:v>2954.1120000000001</c:v>
                </c:pt>
                <c:pt idx="289">
                  <c:v>3970.8480000000004</c:v>
                </c:pt>
                <c:pt idx="290">
                  <c:v>4259.1360000000004</c:v>
                </c:pt>
                <c:pt idx="291">
                  <c:v>3990.3360000000007</c:v>
                </c:pt>
                <c:pt idx="292">
                  <c:v>7873.7215122655734</c:v>
                </c:pt>
                <c:pt idx="293">
                  <c:v>5870.2919988343856</c:v>
                </c:pt>
                <c:pt idx="294">
                  <c:v>4171.1040000000003</c:v>
                </c:pt>
                <c:pt idx="295">
                  <c:v>4480.8960000000006</c:v>
                </c:pt>
                <c:pt idx="296">
                  <c:v>3183.2640000000001</c:v>
                </c:pt>
                <c:pt idx="297">
                  <c:v>3656.4891434084548</c:v>
                </c:pt>
                <c:pt idx="298">
                  <c:v>6521.9904277787655</c:v>
                </c:pt>
                <c:pt idx="299">
                  <c:v>3842.4815632183904</c:v>
                </c:pt>
                <c:pt idx="300">
                  <c:v>6170.0426350599446</c:v>
                </c:pt>
                <c:pt idx="301">
                  <c:v>2675.1219901560798</c:v>
                </c:pt>
                <c:pt idx="302">
                  <c:v>5028.6827485751173</c:v>
                </c:pt>
                <c:pt idx="303">
                  <c:v>2778.7200000000003</c:v>
                </c:pt>
                <c:pt idx="304">
                  <c:v>3519.9360000000006</c:v>
                </c:pt>
                <c:pt idx="305">
                  <c:v>2229.142308357686</c:v>
                </c:pt>
                <c:pt idx="306">
                  <c:v>5525.5957062051975</c:v>
                </c:pt>
                <c:pt idx="307">
                  <c:v>3118.0800000000004</c:v>
                </c:pt>
                <c:pt idx="308">
                  <c:v>7015.0728154662593</c:v>
                </c:pt>
                <c:pt idx="309">
                  <c:v>6341.9923680997663</c:v>
                </c:pt>
                <c:pt idx="310">
                  <c:v>4863.9359999999997</c:v>
                </c:pt>
                <c:pt idx="311">
                  <c:v>5955.7216435338541</c:v>
                </c:pt>
                <c:pt idx="312">
                  <c:v>7030.560897884252</c:v>
                </c:pt>
                <c:pt idx="313">
                  <c:v>5984.05183721719</c:v>
                </c:pt>
                <c:pt idx="314">
                  <c:v>5490.0135295267355</c:v>
                </c:pt>
                <c:pt idx="315">
                  <c:v>4032.0000000000005</c:v>
                </c:pt>
                <c:pt idx="316">
                  <c:v>4201.344000000001</c:v>
                </c:pt>
                <c:pt idx="317">
                  <c:v>3975.6870420177074</c:v>
                </c:pt>
                <c:pt idx="318">
                  <c:v>7043.7297312895189</c:v>
                </c:pt>
                <c:pt idx="319">
                  <c:v>5449.6565696786884</c:v>
                </c:pt>
                <c:pt idx="320">
                  <c:v>3965.4157829885075</c:v>
                </c:pt>
                <c:pt idx="321">
                  <c:v>3050.2080000000005</c:v>
                </c:pt>
                <c:pt idx="322">
                  <c:v>5753.8239786939976</c:v>
                </c:pt>
                <c:pt idx="323">
                  <c:v>5352.9588702129295</c:v>
                </c:pt>
                <c:pt idx="324">
                  <c:v>3910.3679999999999</c:v>
                </c:pt>
                <c:pt idx="325">
                  <c:v>3657.6960000000004</c:v>
                </c:pt>
                <c:pt idx="326">
                  <c:v>2862.7200000000003</c:v>
                </c:pt>
                <c:pt idx="327">
                  <c:v>7012.5771495688132</c:v>
                </c:pt>
                <c:pt idx="328">
                  <c:v>3411.7440000000006</c:v>
                </c:pt>
                <c:pt idx="329">
                  <c:v>3557.3317037840225</c:v>
                </c:pt>
                <c:pt idx="330">
                  <c:v>5960.227167725765</c:v>
                </c:pt>
                <c:pt idx="331">
                  <c:v>6190.3325955007749</c:v>
                </c:pt>
                <c:pt idx="332">
                  <c:v>5861.5228429763783</c:v>
                </c:pt>
                <c:pt idx="333">
                  <c:v>3158.7018494018303</c:v>
                </c:pt>
                <c:pt idx="334">
                  <c:v>3724.5981862463063</c:v>
                </c:pt>
                <c:pt idx="335">
                  <c:v>4345.8240000000005</c:v>
                </c:pt>
                <c:pt idx="336">
                  <c:v>3448.0320000000006</c:v>
                </c:pt>
                <c:pt idx="337">
                  <c:v>3357.9839999999999</c:v>
                </c:pt>
                <c:pt idx="338">
                  <c:v>6772.5331586073835</c:v>
                </c:pt>
                <c:pt idx="339">
                  <c:v>3903.8055871264369</c:v>
                </c:pt>
                <c:pt idx="340">
                  <c:v>5289.7255196984515</c:v>
                </c:pt>
                <c:pt idx="341">
                  <c:v>3149.6640000000002</c:v>
                </c:pt>
                <c:pt idx="342">
                  <c:v>7502.163883950856</c:v>
                </c:pt>
                <c:pt idx="343">
                  <c:v>5625.093331705596</c:v>
                </c:pt>
                <c:pt idx="344">
                  <c:v>4910.9303413126718</c:v>
                </c:pt>
                <c:pt idx="345">
                  <c:v>4355.9040000000005</c:v>
                </c:pt>
                <c:pt idx="346">
                  <c:v>3145.6320000000005</c:v>
                </c:pt>
                <c:pt idx="347">
                  <c:v>3408.9153995872989</c:v>
                </c:pt>
                <c:pt idx="348">
                  <c:v>5906.8103412689698</c:v>
                </c:pt>
                <c:pt idx="349">
                  <c:v>3852.1301930246304</c:v>
                </c:pt>
                <c:pt idx="350">
                  <c:v>3969.8882799605917</c:v>
                </c:pt>
                <c:pt idx="351">
                  <c:v>3821.8977012128421</c:v>
                </c:pt>
                <c:pt idx="352">
                  <c:v>4131.5632330296403</c:v>
                </c:pt>
                <c:pt idx="353">
                  <c:v>4229.5680000000002</c:v>
                </c:pt>
                <c:pt idx="354">
                  <c:v>3358.6559999999999</c:v>
                </c:pt>
                <c:pt idx="355">
                  <c:v>3963.1408975177819</c:v>
                </c:pt>
                <c:pt idx="356">
                  <c:v>7307.5709924607172</c:v>
                </c:pt>
                <c:pt idx="357">
                  <c:v>5947.7458291063595</c:v>
                </c:pt>
                <c:pt idx="358">
                  <c:v>2892.141387857394</c:v>
                </c:pt>
                <c:pt idx="359">
                  <c:v>5443.2136970543088</c:v>
                </c:pt>
                <c:pt idx="360">
                  <c:v>4067.5119668965513</c:v>
                </c:pt>
                <c:pt idx="361">
                  <c:v>3805.3810475529135</c:v>
                </c:pt>
                <c:pt idx="362">
                  <c:v>7149.6095354445351</c:v>
                </c:pt>
                <c:pt idx="363">
                  <c:v>5174.4956116191697</c:v>
                </c:pt>
                <c:pt idx="364">
                  <c:v>4517.121031207118</c:v>
                </c:pt>
                <c:pt idx="365">
                  <c:v>3087.1679999999997</c:v>
                </c:pt>
                <c:pt idx="366">
                  <c:v>3190.9248053931647</c:v>
                </c:pt>
                <c:pt idx="367">
                  <c:v>6081.0523568942672</c:v>
                </c:pt>
                <c:pt idx="368">
                  <c:v>3798.1440000000007</c:v>
                </c:pt>
                <c:pt idx="369">
                  <c:v>5393.28274220611</c:v>
                </c:pt>
                <c:pt idx="370">
                  <c:v>3216.192</c:v>
                </c:pt>
                <c:pt idx="371">
                  <c:v>4060.15528084981</c:v>
                </c:pt>
                <c:pt idx="372">
                  <c:v>3978.9190441470878</c:v>
                </c:pt>
                <c:pt idx="373">
                  <c:v>1838.4745094736836</c:v>
                </c:pt>
                <c:pt idx="374">
                  <c:v>5454.2440548082241</c:v>
                </c:pt>
                <c:pt idx="375">
                  <c:v>3465.0807004994067</c:v>
                </c:pt>
                <c:pt idx="376">
                  <c:v>5139.456000000001</c:v>
                </c:pt>
                <c:pt idx="377">
                  <c:v>4849.8240000000005</c:v>
                </c:pt>
                <c:pt idx="378">
                  <c:v>4156.3200000000006</c:v>
                </c:pt>
                <c:pt idx="379">
                  <c:v>2313.2078774237289</c:v>
                </c:pt>
                <c:pt idx="380">
                  <c:v>3846.1416479719469</c:v>
                </c:pt>
                <c:pt idx="381">
                  <c:v>3065.7386749624775</c:v>
                </c:pt>
                <c:pt idx="382">
                  <c:v>2867.4240000000004</c:v>
                </c:pt>
                <c:pt idx="383">
                  <c:v>3829.2019753843097</c:v>
                </c:pt>
                <c:pt idx="384">
                  <c:v>4878.2598437731804</c:v>
                </c:pt>
                <c:pt idx="385">
                  <c:v>3604.2645240998822</c:v>
                </c:pt>
                <c:pt idx="386">
                  <c:v>3875.4240000000009</c:v>
                </c:pt>
                <c:pt idx="387">
                  <c:v>3819.9104594931791</c:v>
                </c:pt>
                <c:pt idx="388">
                  <c:v>3912.2420965517249</c:v>
                </c:pt>
                <c:pt idx="389">
                  <c:v>5004.0424179812935</c:v>
                </c:pt>
                <c:pt idx="390">
                  <c:v>4667.4093712318381</c:v>
                </c:pt>
                <c:pt idx="391">
                  <c:v>4201.6335149338029</c:v>
                </c:pt>
                <c:pt idx="392">
                  <c:v>6263.151439924849</c:v>
                </c:pt>
                <c:pt idx="393">
                  <c:v>3914.2020230177891</c:v>
                </c:pt>
                <c:pt idx="394">
                  <c:v>5321.251237415463</c:v>
                </c:pt>
                <c:pt idx="395">
                  <c:v>4739.6160000000009</c:v>
                </c:pt>
                <c:pt idx="396">
                  <c:v>1887.56747801089</c:v>
                </c:pt>
                <c:pt idx="397">
                  <c:v>3321.6960000000004</c:v>
                </c:pt>
                <c:pt idx="398">
                  <c:v>5518.7457960923412</c:v>
                </c:pt>
                <c:pt idx="399">
                  <c:v>4977.3595928046707</c:v>
                </c:pt>
                <c:pt idx="400">
                  <c:v>3922.6991125844543</c:v>
                </c:pt>
                <c:pt idx="401">
                  <c:v>3843.3427748571435</c:v>
                </c:pt>
                <c:pt idx="402">
                  <c:v>5596.5062129275457</c:v>
                </c:pt>
                <c:pt idx="403">
                  <c:v>3642.2400000000002</c:v>
                </c:pt>
                <c:pt idx="404">
                  <c:v>5963.2644263706725</c:v>
                </c:pt>
                <c:pt idx="405">
                  <c:v>2993.76</c:v>
                </c:pt>
                <c:pt idx="406">
                  <c:v>4336.4160000000002</c:v>
                </c:pt>
                <c:pt idx="407">
                  <c:v>3764.3876018047922</c:v>
                </c:pt>
                <c:pt idx="408">
                  <c:v>3241.056</c:v>
                </c:pt>
                <c:pt idx="409">
                  <c:v>2936.6400000000003</c:v>
                </c:pt>
                <c:pt idx="410">
                  <c:v>5615.7162879885482</c:v>
                </c:pt>
                <c:pt idx="411">
                  <c:v>2651.712</c:v>
                </c:pt>
                <c:pt idx="412">
                  <c:v>2607.36</c:v>
                </c:pt>
                <c:pt idx="413">
                  <c:v>6156.9705344606264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4-4415-9CA9-48B5FF739B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3287516691992451"/>
                  <c:y val="-0.16447397200349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'Boundary function'!$P$2:$P$11</c:f>
              <c:numCache>
                <c:formatCode>0</c:formatCode>
                <c:ptCount val="10"/>
                <c:pt idx="0">
                  <c:v>41.851574803149603</c:v>
                </c:pt>
                <c:pt idx="1">
                  <c:v>46.814566929133861</c:v>
                </c:pt>
                <c:pt idx="2">
                  <c:v>51.777559055118104</c:v>
                </c:pt>
                <c:pt idx="3">
                  <c:v>56.740551181102362</c:v>
                </c:pt>
                <c:pt idx="4">
                  <c:v>61.703543307086612</c:v>
                </c:pt>
                <c:pt idx="5">
                  <c:v>66.666535433070862</c:v>
                </c:pt>
                <c:pt idx="6">
                  <c:v>71.629527559055134</c:v>
                </c:pt>
                <c:pt idx="7">
                  <c:v>76.592519685039377</c:v>
                </c:pt>
                <c:pt idx="8">
                  <c:v>81.555511811023649</c:v>
                </c:pt>
                <c:pt idx="9">
                  <c:v>86.518503937007893</c:v>
                </c:pt>
              </c:numCache>
            </c:numRef>
          </c:xVal>
          <c:yVal>
            <c:numRef>
              <c:f>'Boundary function'!$Q$2:$Q$11</c:f>
              <c:numCache>
                <c:formatCode>General</c:formatCode>
                <c:ptCount val="10"/>
                <c:pt idx="0">
                  <c:v>3398.8168981276435</c:v>
                </c:pt>
                <c:pt idx="1">
                  <c:v>4210.7520000000004</c:v>
                </c:pt>
                <c:pt idx="2">
                  <c:v>3122.9520000000002</c:v>
                </c:pt>
                <c:pt idx="3">
                  <c:v>5144.8201085529636</c:v>
                </c:pt>
                <c:pt idx="4">
                  <c:v>3683.75860243428</c:v>
                </c:pt>
                <c:pt idx="5">
                  <c:v>4772.5776787496452</c:v>
                </c:pt>
                <c:pt idx="6">
                  <c:v>6910.9508064081747</c:v>
                </c:pt>
                <c:pt idx="7">
                  <c:v>5131.9575114725612</c:v>
                </c:pt>
                <c:pt idx="8">
                  <c:v>6593.4164442392457</c:v>
                </c:pt>
                <c:pt idx="9">
                  <c:v>8074.0100752864237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4-4415-9CA9-48B5FF73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40687"/>
        <c:axId val="302835279"/>
      </c:scatterChart>
      <c:valAx>
        <c:axId val="3028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5279"/>
        <c:crosses val="autoZero"/>
        <c:crossBetween val="midCat"/>
      </c:valAx>
      <c:valAx>
        <c:axId val="3028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13</xdr:row>
      <xdr:rowOff>167640</xdr:rowOff>
    </xdr:from>
    <xdr:to>
      <xdr:col>17</xdr:col>
      <xdr:colOff>533400</xdr:colOff>
      <xdr:row>28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9"/>
  <sheetViews>
    <sheetView tabSelected="1" topLeftCell="A2" workbookViewId="0">
      <selection activeCell="E39" sqref="E39"/>
    </sheetView>
  </sheetViews>
  <sheetFormatPr defaultRowHeight="14.4" x14ac:dyDescent="0.3"/>
  <sheetData>
    <row r="4" spans="2:3" x14ac:dyDescent="0.3">
      <c r="C4" t="s">
        <v>47</v>
      </c>
    </row>
    <row r="5" spans="2:3" x14ac:dyDescent="0.3">
      <c r="B5">
        <v>1</v>
      </c>
      <c r="C5" t="s">
        <v>50</v>
      </c>
    </row>
    <row r="6" spans="2:3" x14ac:dyDescent="0.3">
      <c r="B6">
        <v>2</v>
      </c>
      <c r="C6" t="s">
        <v>61</v>
      </c>
    </row>
    <row r="7" spans="2:3" x14ac:dyDescent="0.3">
      <c r="B7">
        <v>3</v>
      </c>
      <c r="C7" t="s">
        <v>74</v>
      </c>
    </row>
    <row r="8" spans="2:3" x14ac:dyDescent="0.3">
      <c r="B8">
        <v>4</v>
      </c>
      <c r="C8" t="s">
        <v>74</v>
      </c>
    </row>
    <row r="10" spans="2:3" x14ac:dyDescent="0.3">
      <c r="C10" t="s">
        <v>48</v>
      </c>
    </row>
    <row r="11" spans="2:3" x14ac:dyDescent="0.3">
      <c r="B11">
        <v>1</v>
      </c>
      <c r="C11" t="s">
        <v>49</v>
      </c>
    </row>
    <row r="12" spans="2:3" x14ac:dyDescent="0.3">
      <c r="B12">
        <v>2</v>
      </c>
      <c r="C12" t="s">
        <v>62</v>
      </c>
    </row>
    <row r="13" spans="2:3" x14ac:dyDescent="0.3">
      <c r="B13">
        <v>3</v>
      </c>
      <c r="C13" t="s">
        <v>74</v>
      </c>
    </row>
    <row r="14" spans="2:3" x14ac:dyDescent="0.3">
      <c r="B14">
        <v>4</v>
      </c>
      <c r="C14" t="s">
        <v>74</v>
      </c>
    </row>
    <row r="15" spans="2:3" x14ac:dyDescent="0.3">
      <c r="B15">
        <v>5</v>
      </c>
      <c r="C15" t="s">
        <v>74</v>
      </c>
    </row>
    <row r="17" spans="2:6" x14ac:dyDescent="0.3">
      <c r="C17" t="s">
        <v>51</v>
      </c>
    </row>
    <row r="18" spans="2:6" x14ac:dyDescent="0.3">
      <c r="B18">
        <v>1</v>
      </c>
      <c r="C18" t="s">
        <v>75</v>
      </c>
    </row>
    <row r="19" spans="2:6" x14ac:dyDescent="0.3">
      <c r="D19" t="s">
        <v>52</v>
      </c>
    </row>
    <row r="20" spans="2:6" x14ac:dyDescent="0.3">
      <c r="D20" t="s">
        <v>53</v>
      </c>
    </row>
    <row r="21" spans="2:6" x14ac:dyDescent="0.3">
      <c r="E21" t="s">
        <v>54</v>
      </c>
    </row>
    <row r="22" spans="2:6" x14ac:dyDescent="0.3">
      <c r="E22" t="s">
        <v>55</v>
      </c>
      <c r="F22" t="s">
        <v>59</v>
      </c>
    </row>
    <row r="23" spans="2:6" x14ac:dyDescent="0.3">
      <c r="E23" t="s">
        <v>56</v>
      </c>
      <c r="F23" t="s">
        <v>58</v>
      </c>
    </row>
    <row r="24" spans="2:6" x14ac:dyDescent="0.3">
      <c r="E24" t="s">
        <v>57</v>
      </c>
      <c r="F24" t="s">
        <v>60</v>
      </c>
    </row>
    <row r="25" spans="2:6" x14ac:dyDescent="0.3">
      <c r="B25">
        <v>2</v>
      </c>
      <c r="C25" t="s">
        <v>63</v>
      </c>
    </row>
    <row r="26" spans="2:6" x14ac:dyDescent="0.3">
      <c r="D26" t="s">
        <v>64</v>
      </c>
    </row>
    <row r="27" spans="2:6" x14ac:dyDescent="0.3">
      <c r="B27">
        <v>3</v>
      </c>
      <c r="C27" t="s">
        <v>65</v>
      </c>
    </row>
    <row r="28" spans="2:6" x14ac:dyDescent="0.3">
      <c r="D28" t="s">
        <v>66</v>
      </c>
    </row>
    <row r="29" spans="2:6" x14ac:dyDescent="0.3">
      <c r="E29" t="s">
        <v>68</v>
      </c>
    </row>
    <row r="30" spans="2:6" x14ac:dyDescent="0.3">
      <c r="E30" t="s">
        <v>67</v>
      </c>
    </row>
    <row r="31" spans="2:6" x14ac:dyDescent="0.3">
      <c r="E31" t="s">
        <v>69</v>
      </c>
    </row>
    <row r="32" spans="2:6" x14ac:dyDescent="0.3">
      <c r="E32" t="s">
        <v>70</v>
      </c>
    </row>
    <row r="33" spans="2:5" x14ac:dyDescent="0.3">
      <c r="B33">
        <v>4</v>
      </c>
      <c r="C33" t="s">
        <v>71</v>
      </c>
    </row>
    <row r="34" spans="2:5" x14ac:dyDescent="0.3">
      <c r="D34" t="s">
        <v>72</v>
      </c>
    </row>
    <row r="35" spans="2:5" x14ac:dyDescent="0.3">
      <c r="D35" t="s">
        <v>73</v>
      </c>
    </row>
    <row r="37" spans="2:5" x14ac:dyDescent="0.3">
      <c r="B37">
        <v>5</v>
      </c>
      <c r="C37" t="s">
        <v>77</v>
      </c>
    </row>
    <row r="38" spans="2:5" x14ac:dyDescent="0.3">
      <c r="D38" t="s">
        <v>78</v>
      </c>
    </row>
    <row r="39" spans="2:5" x14ac:dyDescent="0.3">
      <c r="E3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3"/>
  <sheetViews>
    <sheetView workbookViewId="0">
      <pane ySplit="1" topLeftCell="A2" activePane="bottomLeft" state="frozen"/>
      <selection pane="bottomLeft" activeCell="C35" sqref="C35"/>
    </sheetView>
  </sheetViews>
  <sheetFormatPr defaultRowHeight="14.4" x14ac:dyDescent="0.3"/>
  <cols>
    <col min="1" max="1" width="10.88671875" bestFit="1" customWidth="1"/>
    <col min="2" max="2" width="14.44140625" bestFit="1" customWidth="1"/>
    <col min="3" max="3" width="5.88671875" bestFit="1" customWidth="1"/>
    <col min="4" max="4" width="5.21875" bestFit="1" customWidth="1"/>
    <col min="5" max="5" width="4.109375" bestFit="1" customWidth="1"/>
    <col min="6" max="6" width="8.6640625" bestFit="1" customWidth="1"/>
    <col min="7" max="7" width="3.33203125" bestFit="1" customWidth="1"/>
    <col min="8" max="8" width="8.21875" bestFit="1" customWidth="1"/>
    <col min="9" max="9" width="14.88671875" bestFit="1" customWidth="1"/>
    <col min="10" max="10" width="19.21875" bestFit="1" customWidth="1"/>
    <col min="11" max="11" width="12" bestFit="1" customWidth="1"/>
    <col min="12" max="12" width="10" bestFit="1" customWidth="1"/>
    <col min="13" max="13" width="17.44140625" bestFit="1" customWidth="1"/>
    <col min="14" max="14" width="12" bestFit="1" customWidth="1"/>
    <col min="15" max="15" width="9.33203125" bestFit="1" customWidth="1"/>
    <col min="17" max="18" width="11" bestFit="1" customWidth="1"/>
    <col min="19" max="19" width="9" customWidth="1"/>
    <col min="20" max="20" width="12" bestFit="1" customWidth="1"/>
  </cols>
  <sheetData>
    <row r="1" spans="1:15" x14ac:dyDescent="0.3">
      <c r="A1" t="s">
        <v>76</v>
      </c>
      <c r="B1" t="s">
        <v>0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3">
      <c r="A2">
        <v>2018</v>
      </c>
      <c r="B2" t="s">
        <v>13</v>
      </c>
      <c r="C2" t="s">
        <v>24</v>
      </c>
      <c r="D2">
        <v>101</v>
      </c>
      <c r="E2">
        <v>1</v>
      </c>
      <c r="F2" t="s">
        <v>14</v>
      </c>
      <c r="G2">
        <v>1</v>
      </c>
      <c r="H2" t="s">
        <v>8</v>
      </c>
      <c r="I2">
        <v>33.6</v>
      </c>
      <c r="J2" s="4">
        <v>76.115491935220078</v>
      </c>
      <c r="K2" s="4" t="s">
        <v>19</v>
      </c>
      <c r="L2">
        <v>11.8</v>
      </c>
      <c r="M2" s="5">
        <v>57.737499999999997</v>
      </c>
      <c r="N2" s="4">
        <v>2245.1674645372054</v>
      </c>
      <c r="O2" s="5">
        <v>14.696</v>
      </c>
    </row>
    <row r="3" spans="1:15" x14ac:dyDescent="0.3">
      <c r="A3">
        <v>2018</v>
      </c>
      <c r="B3" t="s">
        <v>13</v>
      </c>
      <c r="C3" t="s">
        <v>24</v>
      </c>
      <c r="D3">
        <v>102</v>
      </c>
      <c r="E3">
        <v>1</v>
      </c>
      <c r="F3" t="s">
        <v>14</v>
      </c>
      <c r="G3">
        <v>2</v>
      </c>
      <c r="H3" t="s">
        <v>9</v>
      </c>
      <c r="I3">
        <v>33.6</v>
      </c>
      <c r="J3" s="4">
        <v>78.740164070917317</v>
      </c>
      <c r="K3" s="4" t="s">
        <v>19</v>
      </c>
      <c r="L3">
        <v>11.97</v>
      </c>
      <c r="M3" s="5">
        <v>61.862500000000004</v>
      </c>
      <c r="N3" s="4">
        <v>2248.7582069546279</v>
      </c>
      <c r="O3" s="5">
        <v>12.76</v>
      </c>
    </row>
    <row r="4" spans="1:15" x14ac:dyDescent="0.3">
      <c r="A4">
        <v>2018</v>
      </c>
      <c r="B4" t="s">
        <v>13</v>
      </c>
      <c r="C4" t="s">
        <v>24</v>
      </c>
      <c r="D4">
        <v>103</v>
      </c>
      <c r="E4">
        <v>1</v>
      </c>
      <c r="F4" t="s">
        <v>14</v>
      </c>
      <c r="G4">
        <v>3</v>
      </c>
      <c r="H4" t="s">
        <v>8</v>
      </c>
      <c r="I4">
        <v>67.2</v>
      </c>
      <c r="J4" s="4">
        <v>133.85827892055943</v>
      </c>
      <c r="K4" s="4" t="s">
        <v>19</v>
      </c>
      <c r="L4">
        <v>12.49</v>
      </c>
      <c r="M4" s="5">
        <v>63.8</v>
      </c>
      <c r="N4" s="4">
        <v>2196.1176712595284</v>
      </c>
      <c r="O4" s="5">
        <v>13.552</v>
      </c>
    </row>
    <row r="5" spans="1:15" x14ac:dyDescent="0.3">
      <c r="A5">
        <v>2018</v>
      </c>
      <c r="B5" t="s">
        <v>13</v>
      </c>
      <c r="C5" t="s">
        <v>24</v>
      </c>
      <c r="D5">
        <v>104</v>
      </c>
      <c r="E5">
        <v>1</v>
      </c>
      <c r="F5" t="s">
        <v>14</v>
      </c>
      <c r="G5">
        <v>4</v>
      </c>
      <c r="H5" t="s">
        <v>9</v>
      </c>
      <c r="I5">
        <v>67.2</v>
      </c>
      <c r="J5" s="4">
        <v>139.10762319195391</v>
      </c>
      <c r="K5" s="4" t="s">
        <v>19</v>
      </c>
      <c r="L5">
        <v>11.96</v>
      </c>
      <c r="M5" s="5">
        <v>62.875</v>
      </c>
      <c r="N5" s="4">
        <v>2391.5567799056262</v>
      </c>
      <c r="O5" s="5">
        <v>13.464</v>
      </c>
    </row>
    <row r="6" spans="1:15" x14ac:dyDescent="0.3">
      <c r="A6">
        <v>2018</v>
      </c>
      <c r="B6" t="s">
        <v>13</v>
      </c>
      <c r="C6" t="s">
        <v>24</v>
      </c>
      <c r="D6">
        <v>105</v>
      </c>
      <c r="E6">
        <v>1</v>
      </c>
      <c r="F6" t="s">
        <v>14</v>
      </c>
      <c r="G6">
        <v>5</v>
      </c>
      <c r="H6" t="s">
        <v>8</v>
      </c>
      <c r="I6">
        <v>100.80000000000001</v>
      </c>
      <c r="J6" s="4">
        <v>225.72180366996298</v>
      </c>
      <c r="K6" s="4" t="s">
        <v>19</v>
      </c>
      <c r="L6">
        <v>12.14</v>
      </c>
      <c r="M6" s="5">
        <v>65.237499999999997</v>
      </c>
      <c r="N6" s="4">
        <v>2675.1219901560798</v>
      </c>
      <c r="O6" s="5">
        <v>12.672000000000001</v>
      </c>
    </row>
    <row r="7" spans="1:15" x14ac:dyDescent="0.3">
      <c r="A7">
        <v>2018</v>
      </c>
      <c r="B7" t="s">
        <v>13</v>
      </c>
      <c r="C7" t="s">
        <v>24</v>
      </c>
      <c r="D7">
        <v>106</v>
      </c>
      <c r="E7">
        <v>1</v>
      </c>
      <c r="F7" t="s">
        <v>14</v>
      </c>
      <c r="G7">
        <v>6</v>
      </c>
      <c r="H7" t="s">
        <v>9</v>
      </c>
      <c r="I7">
        <v>100.80000000000001</v>
      </c>
      <c r="J7" s="4">
        <v>209.97377085577949</v>
      </c>
      <c r="K7" s="4" t="s">
        <v>19</v>
      </c>
      <c r="L7">
        <v>11.8</v>
      </c>
      <c r="M7" s="5">
        <v>66.150000000000006</v>
      </c>
      <c r="N7" s="4">
        <v>2280.8680072595289</v>
      </c>
      <c r="O7" s="5">
        <v>13.112</v>
      </c>
    </row>
    <row r="8" spans="1:15" x14ac:dyDescent="0.3">
      <c r="A8">
        <v>2018</v>
      </c>
      <c r="B8" t="s">
        <v>13</v>
      </c>
      <c r="C8" t="s">
        <v>24</v>
      </c>
      <c r="D8">
        <v>107</v>
      </c>
      <c r="E8">
        <v>1</v>
      </c>
      <c r="F8" t="s">
        <v>14</v>
      </c>
      <c r="G8">
        <v>7</v>
      </c>
      <c r="H8" t="s">
        <v>8</v>
      </c>
      <c r="I8">
        <v>134.4</v>
      </c>
      <c r="J8" s="4">
        <v>272.96590211251333</v>
      </c>
      <c r="K8" s="4" t="s">
        <v>19</v>
      </c>
      <c r="L8">
        <v>11.9</v>
      </c>
      <c r="M8" s="5">
        <v>64.574999999999989</v>
      </c>
      <c r="N8" s="4">
        <v>1838.4745094736836</v>
      </c>
      <c r="O8" s="5">
        <v>12.76</v>
      </c>
    </row>
    <row r="9" spans="1:15" x14ac:dyDescent="0.3">
      <c r="A9">
        <v>2018</v>
      </c>
      <c r="B9" t="s">
        <v>13</v>
      </c>
      <c r="C9" t="s">
        <v>24</v>
      </c>
      <c r="D9">
        <v>108</v>
      </c>
      <c r="E9">
        <v>1</v>
      </c>
      <c r="F9" t="s">
        <v>14</v>
      </c>
      <c r="G9">
        <v>8</v>
      </c>
      <c r="H9" t="s">
        <v>9</v>
      </c>
      <c r="I9">
        <v>134.4</v>
      </c>
      <c r="J9" s="4">
        <v>304.46196774088031</v>
      </c>
      <c r="K9" s="4" t="s">
        <v>19</v>
      </c>
      <c r="L9">
        <v>12.38</v>
      </c>
      <c r="M9" s="5">
        <v>66.424999999999997</v>
      </c>
      <c r="N9" s="4">
        <v>1887.56747801089</v>
      </c>
      <c r="O9" s="5">
        <v>12.232000000000001</v>
      </c>
    </row>
    <row r="10" spans="1:15" x14ac:dyDescent="0.3">
      <c r="A10">
        <v>2018</v>
      </c>
      <c r="B10" t="s">
        <v>13</v>
      </c>
      <c r="C10" t="s">
        <v>24</v>
      </c>
      <c r="D10">
        <v>201</v>
      </c>
      <c r="E10">
        <v>2</v>
      </c>
      <c r="F10" t="s">
        <v>14</v>
      </c>
      <c r="G10">
        <v>7</v>
      </c>
      <c r="H10" t="s">
        <v>8</v>
      </c>
      <c r="I10">
        <v>134.4</v>
      </c>
      <c r="J10" s="4">
        <v>191.60106590589879</v>
      </c>
      <c r="K10" s="4" t="s">
        <v>19</v>
      </c>
      <c r="L10">
        <v>12.17</v>
      </c>
      <c r="M10" s="5">
        <v>64.837499999999991</v>
      </c>
      <c r="N10" s="4">
        <v>2443.7547362825908</v>
      </c>
      <c r="O10" s="5">
        <v>12.936</v>
      </c>
    </row>
    <row r="11" spans="1:15" x14ac:dyDescent="0.3">
      <c r="A11">
        <v>2018</v>
      </c>
      <c r="B11" t="s">
        <v>13</v>
      </c>
      <c r="C11" t="s">
        <v>24</v>
      </c>
      <c r="D11">
        <v>202</v>
      </c>
      <c r="E11">
        <v>2</v>
      </c>
      <c r="F11" t="s">
        <v>14</v>
      </c>
      <c r="G11">
        <v>1</v>
      </c>
      <c r="H11" t="s">
        <v>8</v>
      </c>
      <c r="I11">
        <v>33.6</v>
      </c>
      <c r="J11" s="4">
        <v>120.73491824207322</v>
      </c>
      <c r="K11" s="4" t="s">
        <v>19</v>
      </c>
      <c r="L11">
        <v>12.54</v>
      </c>
      <c r="M11" s="5">
        <v>64.075000000000003</v>
      </c>
      <c r="N11" s="4">
        <v>2472.5203234602914</v>
      </c>
      <c r="O11" s="5">
        <v>12.672000000000001</v>
      </c>
    </row>
    <row r="12" spans="1:15" x14ac:dyDescent="0.3">
      <c r="A12">
        <v>2018</v>
      </c>
      <c r="B12" t="s">
        <v>13</v>
      </c>
      <c r="C12" t="s">
        <v>24</v>
      </c>
      <c r="D12">
        <v>203</v>
      </c>
      <c r="E12">
        <v>2</v>
      </c>
      <c r="F12" t="s">
        <v>14</v>
      </c>
      <c r="G12">
        <v>6</v>
      </c>
      <c r="H12" t="s">
        <v>9</v>
      </c>
      <c r="I12">
        <v>100.80000000000001</v>
      </c>
      <c r="J12" s="4">
        <v>181.10237736310978</v>
      </c>
      <c r="K12" s="4" t="s">
        <v>19</v>
      </c>
      <c r="L12">
        <v>12.12</v>
      </c>
      <c r="M12" s="5">
        <v>61.762499999999996</v>
      </c>
      <c r="N12" s="4">
        <v>2311.7029652577198</v>
      </c>
      <c r="O12" s="5">
        <v>13.815999999999999</v>
      </c>
    </row>
    <row r="13" spans="1:15" x14ac:dyDescent="0.3">
      <c r="A13">
        <v>2018</v>
      </c>
      <c r="B13" t="s">
        <v>13</v>
      </c>
      <c r="C13" t="s">
        <v>24</v>
      </c>
      <c r="D13">
        <v>204</v>
      </c>
      <c r="E13">
        <v>2</v>
      </c>
      <c r="F13" t="s">
        <v>14</v>
      </c>
      <c r="G13">
        <v>2</v>
      </c>
      <c r="H13" t="s">
        <v>9</v>
      </c>
      <c r="I13">
        <v>33.6</v>
      </c>
      <c r="J13" s="4">
        <v>60.36745912103661</v>
      </c>
      <c r="K13" s="4" t="s">
        <v>19</v>
      </c>
      <c r="L13">
        <v>12.37</v>
      </c>
      <c r="M13" s="5">
        <v>61.550000000000004</v>
      </c>
      <c r="N13" s="4">
        <v>1772.8733052601228</v>
      </c>
      <c r="O13" s="5">
        <v>13.815999999999999</v>
      </c>
    </row>
    <row r="14" spans="1:15" x14ac:dyDescent="0.3">
      <c r="A14">
        <v>2018</v>
      </c>
      <c r="B14" t="s">
        <v>13</v>
      </c>
      <c r="C14" t="s">
        <v>24</v>
      </c>
      <c r="D14">
        <v>205</v>
      </c>
      <c r="E14">
        <v>2</v>
      </c>
      <c r="F14" t="s">
        <v>14</v>
      </c>
      <c r="G14">
        <v>4</v>
      </c>
      <c r="H14" t="s">
        <v>9</v>
      </c>
      <c r="I14">
        <v>67.2</v>
      </c>
      <c r="J14" s="4">
        <v>136.48295105625667</v>
      </c>
      <c r="K14" s="4" t="s">
        <v>19</v>
      </c>
      <c r="L14">
        <v>12.1</v>
      </c>
      <c r="M14" s="5">
        <v>64.825000000000003</v>
      </c>
      <c r="N14" s="4">
        <v>2288.6749535504032</v>
      </c>
      <c r="O14" s="5">
        <v>13.288</v>
      </c>
    </row>
    <row r="15" spans="1:15" x14ac:dyDescent="0.3">
      <c r="A15">
        <v>2018</v>
      </c>
      <c r="B15" t="s">
        <v>13</v>
      </c>
      <c r="C15" t="s">
        <v>24</v>
      </c>
      <c r="D15">
        <v>206</v>
      </c>
      <c r="E15">
        <v>2</v>
      </c>
      <c r="F15" t="s">
        <v>14</v>
      </c>
      <c r="G15">
        <v>5</v>
      </c>
      <c r="H15" t="s">
        <v>8</v>
      </c>
      <c r="I15">
        <v>100.80000000000001</v>
      </c>
      <c r="J15" s="4">
        <v>173.22836095601807</v>
      </c>
      <c r="K15" s="4" t="s">
        <v>19</v>
      </c>
      <c r="L15">
        <v>12.18</v>
      </c>
      <c r="M15" s="5">
        <v>63.550000000000004</v>
      </c>
      <c r="N15" s="4">
        <v>1792.4057146317434</v>
      </c>
      <c r="O15" s="5">
        <v>13.024000000000001</v>
      </c>
    </row>
    <row r="16" spans="1:15" x14ac:dyDescent="0.3">
      <c r="A16">
        <v>2018</v>
      </c>
      <c r="B16" t="s">
        <v>13</v>
      </c>
      <c r="C16" t="s">
        <v>24</v>
      </c>
      <c r="D16">
        <v>207</v>
      </c>
      <c r="E16">
        <v>2</v>
      </c>
      <c r="F16" t="s">
        <v>14</v>
      </c>
      <c r="G16">
        <v>8</v>
      </c>
      <c r="H16" t="s">
        <v>9</v>
      </c>
      <c r="I16">
        <v>134.4</v>
      </c>
      <c r="J16" s="4">
        <v>125.9842625134677</v>
      </c>
      <c r="K16" s="4" t="s">
        <v>19</v>
      </c>
      <c r="L16">
        <v>11.54</v>
      </c>
      <c r="M16" s="5">
        <v>64.987499999999997</v>
      </c>
      <c r="N16" s="4">
        <v>1722.50349329809</v>
      </c>
      <c r="O16" s="5">
        <v>13.728</v>
      </c>
    </row>
    <row r="17" spans="1:15" x14ac:dyDescent="0.3">
      <c r="A17">
        <v>2018</v>
      </c>
      <c r="B17" t="s">
        <v>13</v>
      </c>
      <c r="C17" t="s">
        <v>24</v>
      </c>
      <c r="D17">
        <v>208</v>
      </c>
      <c r="E17">
        <v>2</v>
      </c>
      <c r="F17" t="s">
        <v>14</v>
      </c>
      <c r="G17">
        <v>3</v>
      </c>
      <c r="H17" t="s">
        <v>8</v>
      </c>
      <c r="I17">
        <v>67.2</v>
      </c>
      <c r="J17" s="4">
        <v>162.72967241322911</v>
      </c>
      <c r="K17" s="4" t="s">
        <v>19</v>
      </c>
      <c r="L17">
        <v>12.47</v>
      </c>
      <c r="M17" s="5">
        <v>67.625</v>
      </c>
      <c r="N17" s="4">
        <v>1872.4883697512914</v>
      </c>
      <c r="O17" s="5">
        <v>12.407999999999999</v>
      </c>
    </row>
    <row r="18" spans="1:15" x14ac:dyDescent="0.3">
      <c r="A18">
        <v>2018</v>
      </c>
      <c r="B18" t="s">
        <v>13</v>
      </c>
      <c r="C18" t="s">
        <v>24</v>
      </c>
      <c r="D18">
        <v>301</v>
      </c>
      <c r="E18">
        <v>3</v>
      </c>
      <c r="F18" t="s">
        <v>14</v>
      </c>
      <c r="G18">
        <v>8</v>
      </c>
      <c r="H18" t="s">
        <v>9</v>
      </c>
      <c r="I18">
        <v>134.4</v>
      </c>
      <c r="J18" s="4">
        <v>275.59057424821054</v>
      </c>
      <c r="K18" s="4" t="s">
        <v>19</v>
      </c>
      <c r="L18">
        <v>12.58</v>
      </c>
      <c r="M18" s="5">
        <v>64.150000000000006</v>
      </c>
      <c r="N18" s="4">
        <v>2313.2078774237289</v>
      </c>
      <c r="O18" s="5">
        <v>12.407999999999999</v>
      </c>
    </row>
    <row r="19" spans="1:15" x14ac:dyDescent="0.3">
      <c r="A19">
        <v>2018</v>
      </c>
      <c r="B19" t="s">
        <v>13</v>
      </c>
      <c r="C19" t="s">
        <v>24</v>
      </c>
      <c r="D19">
        <v>302</v>
      </c>
      <c r="E19">
        <v>3</v>
      </c>
      <c r="F19" t="s">
        <v>14</v>
      </c>
      <c r="G19">
        <v>6</v>
      </c>
      <c r="H19" t="s">
        <v>9</v>
      </c>
      <c r="I19">
        <v>100.80000000000001</v>
      </c>
      <c r="J19" s="4">
        <v>228.34647580566022</v>
      </c>
      <c r="K19" s="4" t="s">
        <v>19</v>
      </c>
      <c r="L19">
        <v>12</v>
      </c>
      <c r="M19" s="5">
        <v>61.862500000000004</v>
      </c>
      <c r="N19" s="4">
        <v>2229.142308357686</v>
      </c>
      <c r="O19" s="5">
        <v>12.76</v>
      </c>
    </row>
    <row r="20" spans="1:15" x14ac:dyDescent="0.3">
      <c r="A20">
        <v>2018</v>
      </c>
      <c r="B20" t="s">
        <v>13</v>
      </c>
      <c r="C20" t="s">
        <v>24</v>
      </c>
      <c r="D20">
        <v>303</v>
      </c>
      <c r="E20">
        <v>3</v>
      </c>
      <c r="F20" t="s">
        <v>14</v>
      </c>
      <c r="G20">
        <v>1</v>
      </c>
      <c r="H20" t="s">
        <v>8</v>
      </c>
      <c r="I20">
        <v>33.6</v>
      </c>
      <c r="J20" s="4">
        <v>139.10762319195391</v>
      </c>
      <c r="K20" s="4" t="s">
        <v>19</v>
      </c>
      <c r="L20">
        <v>12.44</v>
      </c>
      <c r="M20" s="5">
        <v>64.400000000000006</v>
      </c>
      <c r="N20" s="4">
        <v>2297.8901277475161</v>
      </c>
      <c r="O20" s="5">
        <v>13.904</v>
      </c>
    </row>
    <row r="21" spans="1:15" x14ac:dyDescent="0.3">
      <c r="A21">
        <v>2018</v>
      </c>
      <c r="B21" t="s">
        <v>13</v>
      </c>
      <c r="C21" t="s">
        <v>24</v>
      </c>
      <c r="D21">
        <v>304</v>
      </c>
      <c r="E21">
        <v>3</v>
      </c>
      <c r="F21" t="s">
        <v>14</v>
      </c>
      <c r="G21">
        <v>4</v>
      </c>
      <c r="H21" t="s">
        <v>9</v>
      </c>
      <c r="I21">
        <v>67.2</v>
      </c>
      <c r="J21" s="4">
        <v>141.73229532765114</v>
      </c>
      <c r="K21" s="4" t="s">
        <v>19</v>
      </c>
      <c r="L21">
        <v>12.04</v>
      </c>
      <c r="M21" s="5">
        <v>66.5625</v>
      </c>
      <c r="N21" s="4">
        <v>2442.15175047107</v>
      </c>
      <c r="O21" s="5">
        <v>13.112</v>
      </c>
    </row>
    <row r="22" spans="1:15" x14ac:dyDescent="0.3">
      <c r="A22">
        <v>2018</v>
      </c>
      <c r="B22" t="s">
        <v>13</v>
      </c>
      <c r="C22" t="s">
        <v>24</v>
      </c>
      <c r="D22">
        <v>305</v>
      </c>
      <c r="E22">
        <v>3</v>
      </c>
      <c r="F22" t="s">
        <v>14</v>
      </c>
      <c r="G22">
        <v>7</v>
      </c>
      <c r="H22" t="s">
        <v>8</v>
      </c>
      <c r="I22">
        <v>134.4</v>
      </c>
      <c r="J22" s="4">
        <v>262.46721356972438</v>
      </c>
      <c r="K22" s="4" t="s">
        <v>19</v>
      </c>
      <c r="L22">
        <v>12.07</v>
      </c>
      <c r="M22" s="5">
        <v>66.275000000000006</v>
      </c>
      <c r="N22" s="4">
        <v>2892.141387857394</v>
      </c>
      <c r="O22" s="5">
        <v>12.407999999999999</v>
      </c>
    </row>
    <row r="23" spans="1:15" x14ac:dyDescent="0.3">
      <c r="A23">
        <v>2018</v>
      </c>
      <c r="B23" t="s">
        <v>13</v>
      </c>
      <c r="C23" t="s">
        <v>24</v>
      </c>
      <c r="D23">
        <v>306</v>
      </c>
      <c r="E23">
        <v>3</v>
      </c>
      <c r="F23" t="s">
        <v>14</v>
      </c>
      <c r="G23">
        <v>3</v>
      </c>
      <c r="H23" t="s">
        <v>8</v>
      </c>
      <c r="I23">
        <v>67.2</v>
      </c>
      <c r="J23" s="4">
        <v>133.85827892055943</v>
      </c>
      <c r="K23" s="4" t="s">
        <v>19</v>
      </c>
      <c r="L23">
        <v>11.85</v>
      </c>
      <c r="M23" s="5">
        <v>67.612500000000011</v>
      </c>
      <c r="N23" s="4">
        <v>2466.5774217650505</v>
      </c>
      <c r="O23" s="5">
        <v>13.288</v>
      </c>
    </row>
    <row r="24" spans="1:15" x14ac:dyDescent="0.3">
      <c r="A24">
        <v>2018</v>
      </c>
      <c r="B24" t="s">
        <v>13</v>
      </c>
      <c r="C24" t="s">
        <v>24</v>
      </c>
      <c r="D24">
        <v>307</v>
      </c>
      <c r="E24">
        <v>3</v>
      </c>
      <c r="F24" t="s">
        <v>14</v>
      </c>
      <c r="G24">
        <v>2</v>
      </c>
      <c r="H24" t="s">
        <v>9</v>
      </c>
      <c r="I24">
        <v>33.6</v>
      </c>
      <c r="J24" s="4">
        <v>91.863524749403524</v>
      </c>
      <c r="K24" s="4" t="s">
        <v>19</v>
      </c>
      <c r="L24">
        <v>11.82</v>
      </c>
      <c r="M24" s="5">
        <v>66.762499999999989</v>
      </c>
      <c r="N24" s="4">
        <v>2030.6381069316194</v>
      </c>
      <c r="O24" s="5">
        <v>13.464</v>
      </c>
    </row>
    <row r="25" spans="1:15" x14ac:dyDescent="0.3">
      <c r="A25">
        <v>2018</v>
      </c>
      <c r="B25" t="s">
        <v>13</v>
      </c>
      <c r="C25" t="s">
        <v>24</v>
      </c>
      <c r="D25">
        <v>308</v>
      </c>
      <c r="E25">
        <v>3</v>
      </c>
      <c r="F25" t="s">
        <v>14</v>
      </c>
      <c r="G25">
        <v>5</v>
      </c>
      <c r="H25" t="s">
        <v>8</v>
      </c>
      <c r="I25">
        <v>100.80000000000001</v>
      </c>
      <c r="J25" s="4">
        <v>178.47770522741254</v>
      </c>
      <c r="K25" s="4" t="s">
        <v>19</v>
      </c>
      <c r="L25">
        <v>12.16</v>
      </c>
      <c r="M25" s="5">
        <v>70.25</v>
      </c>
      <c r="N25" s="4">
        <v>2751.7828497580367</v>
      </c>
      <c r="O25" s="5">
        <v>12.32</v>
      </c>
    </row>
    <row r="26" spans="1:15" x14ac:dyDescent="0.3">
      <c r="A26">
        <v>2018</v>
      </c>
      <c r="B26" t="s">
        <v>13</v>
      </c>
      <c r="C26" t="s">
        <v>24</v>
      </c>
      <c r="D26">
        <v>401</v>
      </c>
      <c r="E26">
        <v>4</v>
      </c>
      <c r="F26" t="s">
        <v>14</v>
      </c>
      <c r="G26">
        <v>1</v>
      </c>
      <c r="H26" t="s">
        <v>8</v>
      </c>
      <c r="I26">
        <v>33.6</v>
      </c>
      <c r="J26" s="4">
        <v>102.36221329219251</v>
      </c>
      <c r="K26" s="4" t="s">
        <v>19</v>
      </c>
      <c r="L26">
        <v>12.86</v>
      </c>
      <c r="M26" s="5">
        <v>66.650000000000006</v>
      </c>
      <c r="N26" s="4">
        <v>2587.1756845038708</v>
      </c>
      <c r="O26" s="5">
        <v>13.024000000000001</v>
      </c>
    </row>
    <row r="27" spans="1:15" x14ac:dyDescent="0.3">
      <c r="A27">
        <v>2018</v>
      </c>
      <c r="B27" t="s">
        <v>13</v>
      </c>
      <c r="C27" t="s">
        <v>24</v>
      </c>
      <c r="D27">
        <v>402</v>
      </c>
      <c r="E27">
        <v>4</v>
      </c>
      <c r="F27" t="s">
        <v>14</v>
      </c>
      <c r="G27">
        <v>7</v>
      </c>
      <c r="H27" t="s">
        <v>8</v>
      </c>
      <c r="I27">
        <v>134.4</v>
      </c>
      <c r="J27" s="4">
        <v>204.72442658438501</v>
      </c>
      <c r="K27" s="4" t="s">
        <v>19</v>
      </c>
      <c r="L27">
        <v>12.36</v>
      </c>
      <c r="M27" s="5">
        <v>66.8</v>
      </c>
      <c r="N27" s="4">
        <v>2949.7208811822661</v>
      </c>
      <c r="O27" s="5">
        <v>12.055999999999999</v>
      </c>
    </row>
    <row r="28" spans="1:15" x14ac:dyDescent="0.3">
      <c r="A28">
        <v>2018</v>
      </c>
      <c r="B28" t="s">
        <v>13</v>
      </c>
      <c r="C28" t="s">
        <v>24</v>
      </c>
      <c r="D28">
        <v>403</v>
      </c>
      <c r="E28">
        <v>4</v>
      </c>
      <c r="F28" t="s">
        <v>14</v>
      </c>
      <c r="G28">
        <v>2</v>
      </c>
      <c r="H28" t="s">
        <v>9</v>
      </c>
      <c r="I28">
        <v>33.6</v>
      </c>
      <c r="J28" s="4">
        <v>91.863524749403524</v>
      </c>
      <c r="K28" s="4" t="s">
        <v>19</v>
      </c>
      <c r="L28">
        <v>12.06</v>
      </c>
      <c r="M28" s="5">
        <v>63.987499999999997</v>
      </c>
      <c r="N28" s="4">
        <v>2637.7653127656586</v>
      </c>
      <c r="O28" s="5">
        <v>13.728</v>
      </c>
    </row>
    <row r="29" spans="1:15" x14ac:dyDescent="0.3">
      <c r="A29">
        <v>2018</v>
      </c>
      <c r="B29" t="s">
        <v>13</v>
      </c>
      <c r="C29" t="s">
        <v>24</v>
      </c>
      <c r="D29">
        <v>404</v>
      </c>
      <c r="E29">
        <v>4</v>
      </c>
      <c r="F29" t="s">
        <v>14</v>
      </c>
      <c r="G29">
        <v>4</v>
      </c>
      <c r="H29" t="s">
        <v>9</v>
      </c>
      <c r="I29">
        <v>67.2</v>
      </c>
      <c r="J29" s="4">
        <v>160.10500027753187</v>
      </c>
      <c r="K29" s="4" t="s">
        <v>19</v>
      </c>
      <c r="L29">
        <v>12.35</v>
      </c>
      <c r="M29" s="5">
        <v>67.212500000000006</v>
      </c>
      <c r="N29" s="4">
        <v>2747.5276025334274</v>
      </c>
      <c r="O29" s="5">
        <v>12.495999999999999</v>
      </c>
    </row>
    <row r="30" spans="1:15" x14ac:dyDescent="0.3">
      <c r="A30">
        <v>2018</v>
      </c>
      <c r="B30" t="s">
        <v>13</v>
      </c>
      <c r="C30" t="s">
        <v>24</v>
      </c>
      <c r="D30">
        <v>405</v>
      </c>
      <c r="E30">
        <v>4</v>
      </c>
      <c r="F30" t="s">
        <v>14</v>
      </c>
      <c r="G30">
        <v>8</v>
      </c>
      <c r="H30" t="s">
        <v>9</v>
      </c>
      <c r="I30">
        <v>134.4</v>
      </c>
      <c r="J30" s="4">
        <v>246.71918075554086</v>
      </c>
      <c r="K30" s="4" t="s">
        <v>19</v>
      </c>
      <c r="L30">
        <v>12.18</v>
      </c>
      <c r="M30" s="5">
        <v>65.400000000000006</v>
      </c>
      <c r="N30" s="4">
        <v>3158.7018494018303</v>
      </c>
      <c r="O30" s="5">
        <v>12.144</v>
      </c>
    </row>
    <row r="31" spans="1:15" x14ac:dyDescent="0.3">
      <c r="A31">
        <v>2018</v>
      </c>
      <c r="B31" t="s">
        <v>13</v>
      </c>
      <c r="C31" t="s">
        <v>24</v>
      </c>
      <c r="D31">
        <v>406</v>
      </c>
      <c r="E31">
        <v>4</v>
      </c>
      <c r="F31" t="s">
        <v>14</v>
      </c>
      <c r="G31">
        <v>5</v>
      </c>
      <c r="H31" t="s">
        <v>8</v>
      </c>
      <c r="I31">
        <v>100.80000000000001</v>
      </c>
      <c r="J31" s="4">
        <v>165.35434454892635</v>
      </c>
      <c r="K31" s="4" t="s">
        <v>19</v>
      </c>
      <c r="L31">
        <v>12.93</v>
      </c>
      <c r="M31" s="5">
        <v>62.887500000000003</v>
      </c>
      <c r="N31" s="4">
        <v>2452.2362937649541</v>
      </c>
      <c r="O31" s="5">
        <v>13.375999999999999</v>
      </c>
    </row>
    <row r="32" spans="1:15" x14ac:dyDescent="0.3">
      <c r="A32">
        <v>2018</v>
      </c>
      <c r="B32" t="s">
        <v>13</v>
      </c>
      <c r="C32" t="s">
        <v>24</v>
      </c>
      <c r="D32">
        <v>407</v>
      </c>
      <c r="E32">
        <v>4</v>
      </c>
      <c r="F32" t="s">
        <v>14</v>
      </c>
      <c r="G32">
        <v>3</v>
      </c>
      <c r="H32" t="s">
        <v>8</v>
      </c>
      <c r="I32">
        <v>67.2</v>
      </c>
      <c r="J32" s="4">
        <v>118.11024610637597</v>
      </c>
      <c r="K32" s="4" t="s">
        <v>19</v>
      </c>
      <c r="L32">
        <v>11.65</v>
      </c>
      <c r="M32" s="5">
        <v>65.674999999999997</v>
      </c>
      <c r="N32" s="4">
        <v>2237.9168157635468</v>
      </c>
      <c r="O32" s="5">
        <v>13.2</v>
      </c>
    </row>
    <row r="33" spans="1:15" x14ac:dyDescent="0.3">
      <c r="A33">
        <v>2018</v>
      </c>
      <c r="B33" t="s">
        <v>13</v>
      </c>
      <c r="C33" t="s">
        <v>24</v>
      </c>
      <c r="D33">
        <v>408</v>
      </c>
      <c r="E33">
        <v>4</v>
      </c>
      <c r="F33" t="s">
        <v>14</v>
      </c>
      <c r="G33">
        <v>6</v>
      </c>
      <c r="H33" t="s">
        <v>9</v>
      </c>
      <c r="I33">
        <v>100.80000000000001</v>
      </c>
      <c r="J33" s="4">
        <v>162.72967241322911</v>
      </c>
      <c r="K33" s="4" t="s">
        <v>19</v>
      </c>
      <c r="L33">
        <v>12.13</v>
      </c>
      <c r="M33" s="5">
        <v>69.5625</v>
      </c>
      <c r="N33" s="4">
        <v>3022.5875069387757</v>
      </c>
      <c r="O33" s="5">
        <v>12.32</v>
      </c>
    </row>
    <row r="34" spans="1:15" x14ac:dyDescent="0.3">
      <c r="A34">
        <v>2019</v>
      </c>
      <c r="B34" t="s">
        <v>13</v>
      </c>
      <c r="C34" t="s">
        <v>25</v>
      </c>
      <c r="D34">
        <v>101</v>
      </c>
      <c r="E34">
        <v>1</v>
      </c>
      <c r="F34" t="s">
        <v>14</v>
      </c>
      <c r="G34">
        <v>1</v>
      </c>
      <c r="H34" t="s">
        <v>8</v>
      </c>
      <c r="I34">
        <v>33.6</v>
      </c>
      <c r="J34" s="4">
        <v>86.614173228346459</v>
      </c>
      <c r="K34" s="4">
        <v>435.69553805774279</v>
      </c>
      <c r="L34">
        <v>11.472156999999999</v>
      </c>
      <c r="M34" s="5">
        <v>72.351889999999997</v>
      </c>
      <c r="N34" s="4">
        <v>3366.3680816508972</v>
      </c>
      <c r="O34" s="5">
        <v>12.21</v>
      </c>
    </row>
    <row r="35" spans="1:15" x14ac:dyDescent="0.3">
      <c r="A35">
        <v>2019</v>
      </c>
      <c r="B35" t="s">
        <v>13</v>
      </c>
      <c r="C35" t="s">
        <v>25</v>
      </c>
      <c r="D35">
        <v>102</v>
      </c>
      <c r="E35">
        <v>1</v>
      </c>
      <c r="F35" t="s">
        <v>14</v>
      </c>
      <c r="G35">
        <v>2</v>
      </c>
      <c r="H35" t="s">
        <v>9</v>
      </c>
      <c r="I35">
        <v>33.6</v>
      </c>
      <c r="J35" s="4">
        <v>86.614173228346459</v>
      </c>
      <c r="K35" s="4">
        <v>566.92913385826773</v>
      </c>
      <c r="L35">
        <v>11.910187000000001</v>
      </c>
      <c r="M35" s="5">
        <v>70.039667500000007</v>
      </c>
      <c r="N35" s="4">
        <v>3233.9767778145215</v>
      </c>
      <c r="O35" s="5">
        <v>12.11</v>
      </c>
    </row>
    <row r="36" spans="1:15" x14ac:dyDescent="0.3">
      <c r="A36">
        <v>2019</v>
      </c>
      <c r="B36" t="s">
        <v>13</v>
      </c>
      <c r="C36" t="s">
        <v>25</v>
      </c>
      <c r="D36">
        <v>103</v>
      </c>
      <c r="E36">
        <v>1</v>
      </c>
      <c r="F36" t="s">
        <v>14</v>
      </c>
      <c r="G36">
        <v>3</v>
      </c>
      <c r="H36" t="s">
        <v>8</v>
      </c>
      <c r="I36">
        <v>67.2</v>
      </c>
      <c r="J36" s="4">
        <v>186.35170603674541</v>
      </c>
      <c r="K36" s="4">
        <v>556.43044619422574</v>
      </c>
      <c r="L36">
        <v>10.177462</v>
      </c>
      <c r="M36" s="5">
        <v>73.113055000000003</v>
      </c>
      <c r="N36" s="4">
        <v>3424.7457663096893</v>
      </c>
      <c r="O36" s="5">
        <v>12.15</v>
      </c>
    </row>
    <row r="37" spans="1:15" x14ac:dyDescent="0.3">
      <c r="A37">
        <v>2019</v>
      </c>
      <c r="B37" t="s">
        <v>13</v>
      </c>
      <c r="C37" t="s">
        <v>25</v>
      </c>
      <c r="D37">
        <v>104</v>
      </c>
      <c r="E37">
        <v>1</v>
      </c>
      <c r="F37" t="s">
        <v>14</v>
      </c>
      <c r="G37">
        <v>4</v>
      </c>
      <c r="H37" t="s">
        <v>9</v>
      </c>
      <c r="I37">
        <v>67.2</v>
      </c>
      <c r="J37" s="4">
        <v>207.3490813648294</v>
      </c>
      <c r="K37" s="4">
        <v>713.91076115485566</v>
      </c>
      <c r="L37">
        <v>10.561006000000001</v>
      </c>
      <c r="M37" s="5">
        <v>73.432459999999992</v>
      </c>
      <c r="N37" s="4">
        <v>3879.9031596101536</v>
      </c>
      <c r="O37" s="5">
        <v>11.66</v>
      </c>
    </row>
    <row r="38" spans="1:15" x14ac:dyDescent="0.3">
      <c r="A38">
        <v>2019</v>
      </c>
      <c r="B38" t="s">
        <v>13</v>
      </c>
      <c r="C38" t="s">
        <v>25</v>
      </c>
      <c r="D38">
        <v>105</v>
      </c>
      <c r="E38">
        <v>1</v>
      </c>
      <c r="F38" t="s">
        <v>14</v>
      </c>
      <c r="G38">
        <v>5</v>
      </c>
      <c r="H38" t="s">
        <v>8</v>
      </c>
      <c r="I38">
        <v>100.80000000000001</v>
      </c>
      <c r="J38" s="4">
        <v>257.21784776902888</v>
      </c>
      <c r="K38" s="4">
        <v>414.6981627296588</v>
      </c>
      <c r="L38">
        <v>9.2243960000000005</v>
      </c>
      <c r="M38" s="5">
        <v>75.87391375</v>
      </c>
      <c r="N38" s="4">
        <v>3408.9153995872989</v>
      </c>
      <c r="O38" s="5">
        <v>12.26</v>
      </c>
    </row>
    <row r="39" spans="1:15" x14ac:dyDescent="0.3">
      <c r="A39">
        <v>2019</v>
      </c>
      <c r="B39" t="s">
        <v>13</v>
      </c>
      <c r="C39" t="s">
        <v>25</v>
      </c>
      <c r="D39">
        <v>106</v>
      </c>
      <c r="E39">
        <v>1</v>
      </c>
      <c r="F39" t="s">
        <v>14</v>
      </c>
      <c r="G39">
        <v>6</v>
      </c>
      <c r="H39" t="s">
        <v>9</v>
      </c>
      <c r="I39">
        <v>100.80000000000001</v>
      </c>
      <c r="J39" s="4">
        <v>267.71653543307087</v>
      </c>
      <c r="K39" s="4">
        <v>692.91338582677167</v>
      </c>
      <c r="L39">
        <v>9.0682220000000004</v>
      </c>
      <c r="M39" s="5">
        <v>74.247927500000003</v>
      </c>
      <c r="N39" s="4">
        <v>3190.9248053931647</v>
      </c>
      <c r="O39" s="5">
        <v>12.06</v>
      </c>
    </row>
    <row r="40" spans="1:15" x14ac:dyDescent="0.3">
      <c r="A40">
        <v>2019</v>
      </c>
      <c r="B40" t="s">
        <v>13</v>
      </c>
      <c r="C40" t="s">
        <v>25</v>
      </c>
      <c r="D40">
        <v>107</v>
      </c>
      <c r="E40">
        <v>1</v>
      </c>
      <c r="F40" t="s">
        <v>14</v>
      </c>
      <c r="G40">
        <v>7</v>
      </c>
      <c r="H40" t="s">
        <v>8</v>
      </c>
      <c r="I40">
        <v>134.4</v>
      </c>
      <c r="J40" s="4">
        <v>262.46719160104988</v>
      </c>
      <c r="K40" s="4">
        <v>498.68766404199476</v>
      </c>
      <c r="L40">
        <v>8.5794669999999993</v>
      </c>
      <c r="M40" s="5">
        <v>76.069378749999998</v>
      </c>
      <c r="N40" s="4">
        <v>3963.1408975177819</v>
      </c>
      <c r="O40" s="5">
        <v>12.25</v>
      </c>
    </row>
    <row r="41" spans="1:15" x14ac:dyDescent="0.3">
      <c r="A41">
        <v>2019</v>
      </c>
      <c r="B41" t="s">
        <v>13</v>
      </c>
      <c r="C41" t="s">
        <v>25</v>
      </c>
      <c r="D41">
        <v>108</v>
      </c>
      <c r="E41">
        <v>1</v>
      </c>
      <c r="F41" t="s">
        <v>14</v>
      </c>
      <c r="G41">
        <v>8</v>
      </c>
      <c r="H41" t="s">
        <v>9</v>
      </c>
      <c r="I41">
        <v>134.4</v>
      </c>
      <c r="J41" s="4">
        <v>278.21522309711287</v>
      </c>
      <c r="K41" s="4">
        <v>509.18635170603676</v>
      </c>
      <c r="L41">
        <v>8.4822140000000008</v>
      </c>
      <c r="M41" s="5">
        <v>75.34231625000001</v>
      </c>
      <c r="N41" s="4">
        <v>3065.7386749624775</v>
      </c>
      <c r="O41" s="5">
        <v>12.31</v>
      </c>
    </row>
    <row r="42" spans="1:15" x14ac:dyDescent="0.3">
      <c r="A42">
        <v>2019</v>
      </c>
      <c r="B42" t="s">
        <v>13</v>
      </c>
      <c r="C42" t="s">
        <v>25</v>
      </c>
      <c r="D42">
        <v>201</v>
      </c>
      <c r="E42">
        <v>2</v>
      </c>
      <c r="F42" t="s">
        <v>14</v>
      </c>
      <c r="G42">
        <v>7</v>
      </c>
      <c r="H42" t="s">
        <v>8</v>
      </c>
      <c r="I42">
        <v>134.4</v>
      </c>
      <c r="J42" s="4">
        <v>207.3490813648294</v>
      </c>
      <c r="K42" s="4">
        <v>918.63517060367451</v>
      </c>
      <c r="L42">
        <v>9.0847289999999994</v>
      </c>
      <c r="M42" s="5">
        <v>76.080766249999996</v>
      </c>
      <c r="N42" s="4">
        <v>4075.9750733976148</v>
      </c>
      <c r="O42" s="5">
        <v>11.82</v>
      </c>
    </row>
    <row r="43" spans="1:15" x14ac:dyDescent="0.3">
      <c r="A43">
        <v>2019</v>
      </c>
      <c r="B43" t="s">
        <v>13</v>
      </c>
      <c r="C43" t="s">
        <v>25</v>
      </c>
      <c r="D43">
        <v>202</v>
      </c>
      <c r="E43">
        <v>2</v>
      </c>
      <c r="F43" t="s">
        <v>14</v>
      </c>
      <c r="G43">
        <v>1</v>
      </c>
      <c r="H43" t="s">
        <v>8</v>
      </c>
      <c r="I43">
        <v>33.6</v>
      </c>
      <c r="J43" s="4">
        <v>81.364829396325462</v>
      </c>
      <c r="K43" s="4">
        <v>572.17847769028867</v>
      </c>
      <c r="L43">
        <v>12.067843</v>
      </c>
      <c r="M43" s="5">
        <v>70.454063750000003</v>
      </c>
      <c r="N43" s="4">
        <v>2985.2733382826191</v>
      </c>
      <c r="O43" s="5">
        <v>12.62</v>
      </c>
    </row>
    <row r="44" spans="1:15" x14ac:dyDescent="0.3">
      <c r="A44">
        <v>2019</v>
      </c>
      <c r="B44" t="s">
        <v>13</v>
      </c>
      <c r="C44" t="s">
        <v>25</v>
      </c>
      <c r="D44">
        <v>203</v>
      </c>
      <c r="E44">
        <v>2</v>
      </c>
      <c r="F44" t="s">
        <v>14</v>
      </c>
      <c r="G44">
        <v>6</v>
      </c>
      <c r="H44" t="s">
        <v>9</v>
      </c>
      <c r="I44">
        <v>100.80000000000001</v>
      </c>
      <c r="J44" s="4">
        <v>280.83989501312334</v>
      </c>
      <c r="K44" s="4">
        <v>640.4199475065617</v>
      </c>
      <c r="L44">
        <v>9.9621929999999992</v>
      </c>
      <c r="M44" s="5">
        <v>73.954596249999994</v>
      </c>
      <c r="N44" s="4">
        <v>3829.2019753843097</v>
      </c>
      <c r="O44" s="5">
        <v>11.56</v>
      </c>
    </row>
    <row r="45" spans="1:15" x14ac:dyDescent="0.3">
      <c r="A45">
        <v>2019</v>
      </c>
      <c r="B45" t="s">
        <v>13</v>
      </c>
      <c r="C45" t="s">
        <v>25</v>
      </c>
      <c r="D45">
        <v>204</v>
      </c>
      <c r="E45">
        <v>2</v>
      </c>
      <c r="F45" t="s">
        <v>14</v>
      </c>
      <c r="G45">
        <v>2</v>
      </c>
      <c r="H45" t="s">
        <v>9</v>
      </c>
      <c r="I45">
        <v>33.6</v>
      </c>
      <c r="J45" s="4">
        <v>78.740157480314963</v>
      </c>
      <c r="K45" s="4">
        <v>341.20734908136484</v>
      </c>
      <c r="L45">
        <v>12.817252999999999</v>
      </c>
      <c r="M45" s="5">
        <v>67.187061249999999</v>
      </c>
      <c r="N45" s="4">
        <v>3103.8231250102399</v>
      </c>
      <c r="O45" s="5">
        <v>12.45</v>
      </c>
    </row>
    <row r="46" spans="1:15" x14ac:dyDescent="0.3">
      <c r="A46">
        <v>2019</v>
      </c>
      <c r="B46" t="s">
        <v>13</v>
      </c>
      <c r="C46" t="s">
        <v>25</v>
      </c>
      <c r="D46">
        <v>205</v>
      </c>
      <c r="E46">
        <v>2</v>
      </c>
      <c r="F46" t="s">
        <v>14</v>
      </c>
      <c r="G46">
        <v>4</v>
      </c>
      <c r="H46" t="s">
        <v>9</v>
      </c>
      <c r="I46">
        <v>67.2</v>
      </c>
      <c r="J46" s="4">
        <v>160.10498687664042</v>
      </c>
      <c r="K46" s="4">
        <v>409.44881889763781</v>
      </c>
      <c r="L46">
        <v>11.079295999999999</v>
      </c>
      <c r="M46" s="5">
        <v>72.887077500000004</v>
      </c>
      <c r="N46" s="4">
        <v>3162.4746038016783</v>
      </c>
      <c r="O46" s="5">
        <v>12.07</v>
      </c>
    </row>
    <row r="47" spans="1:15" x14ac:dyDescent="0.3">
      <c r="A47">
        <v>2019</v>
      </c>
      <c r="B47" t="s">
        <v>13</v>
      </c>
      <c r="C47" t="s">
        <v>25</v>
      </c>
      <c r="D47">
        <v>206</v>
      </c>
      <c r="E47">
        <v>2</v>
      </c>
      <c r="F47" t="s">
        <v>14</v>
      </c>
      <c r="G47">
        <v>5</v>
      </c>
      <c r="H47" t="s">
        <v>8</v>
      </c>
      <c r="I47">
        <v>100.80000000000001</v>
      </c>
      <c r="J47" s="4">
        <v>186.35170603674541</v>
      </c>
      <c r="K47" s="4">
        <v>577.42782152230973</v>
      </c>
      <c r="L47">
        <v>10.630637999999999</v>
      </c>
      <c r="M47" s="5">
        <v>73.185196250000004</v>
      </c>
      <c r="N47" s="4">
        <v>3096.4808510436014</v>
      </c>
      <c r="O47" s="5">
        <v>12.42</v>
      </c>
    </row>
    <row r="48" spans="1:15" x14ac:dyDescent="0.3">
      <c r="A48">
        <v>2019</v>
      </c>
      <c r="B48" t="s">
        <v>13</v>
      </c>
      <c r="C48" t="s">
        <v>25</v>
      </c>
      <c r="D48">
        <v>207</v>
      </c>
      <c r="E48">
        <v>2</v>
      </c>
      <c r="F48" t="s">
        <v>14</v>
      </c>
      <c r="G48">
        <v>8</v>
      </c>
      <c r="H48" t="s">
        <v>9</v>
      </c>
      <c r="I48">
        <v>134.4</v>
      </c>
      <c r="J48" s="4">
        <v>296.58792650918633</v>
      </c>
      <c r="K48" s="4">
        <v>871.39107611548559</v>
      </c>
      <c r="L48">
        <v>9.4726949999999999</v>
      </c>
      <c r="M48" s="5">
        <v>75.140176249999996</v>
      </c>
      <c r="N48" s="4">
        <v>3914.2020230177891</v>
      </c>
      <c r="O48" s="5">
        <v>12.32</v>
      </c>
    </row>
    <row r="49" spans="1:15" x14ac:dyDescent="0.3">
      <c r="A49">
        <v>2019</v>
      </c>
      <c r="B49" t="s">
        <v>13</v>
      </c>
      <c r="C49" t="s">
        <v>25</v>
      </c>
      <c r="D49">
        <v>208</v>
      </c>
      <c r="E49">
        <v>2</v>
      </c>
      <c r="F49" t="s">
        <v>14</v>
      </c>
      <c r="G49">
        <v>3</v>
      </c>
      <c r="H49" t="s">
        <v>8</v>
      </c>
      <c r="I49">
        <v>67.2</v>
      </c>
      <c r="J49" s="4">
        <v>170.60367454068242</v>
      </c>
      <c r="K49" s="4">
        <v>587.92650918635172</v>
      </c>
      <c r="L49">
        <v>10.622375</v>
      </c>
      <c r="M49" s="5">
        <v>73.108028750000003</v>
      </c>
      <c r="N49" s="4">
        <v>3209.5377577753602</v>
      </c>
      <c r="O49" s="5">
        <v>11.94</v>
      </c>
    </row>
    <row r="50" spans="1:15" x14ac:dyDescent="0.3">
      <c r="A50">
        <v>2019</v>
      </c>
      <c r="B50" t="s">
        <v>13</v>
      </c>
      <c r="C50" t="s">
        <v>25</v>
      </c>
      <c r="D50">
        <v>301</v>
      </c>
      <c r="E50">
        <v>3</v>
      </c>
      <c r="F50" t="s">
        <v>14</v>
      </c>
      <c r="G50">
        <v>8</v>
      </c>
      <c r="H50" t="s">
        <v>9</v>
      </c>
      <c r="I50">
        <v>134.4</v>
      </c>
      <c r="J50" s="4">
        <v>272.96587926509187</v>
      </c>
      <c r="K50" s="4">
        <v>572.17847769028867</v>
      </c>
      <c r="L50">
        <v>9.1933720000000001</v>
      </c>
      <c r="M50" s="5">
        <v>74.926371250000003</v>
      </c>
      <c r="N50" s="4">
        <v>4060.15528084981</v>
      </c>
      <c r="O50" s="5">
        <v>11.97</v>
      </c>
    </row>
    <row r="51" spans="1:15" x14ac:dyDescent="0.3">
      <c r="A51">
        <v>2019</v>
      </c>
      <c r="B51" t="s">
        <v>13</v>
      </c>
      <c r="C51" t="s">
        <v>25</v>
      </c>
      <c r="D51">
        <v>302</v>
      </c>
      <c r="E51">
        <v>3</v>
      </c>
      <c r="F51" t="s">
        <v>14</v>
      </c>
      <c r="G51">
        <v>6</v>
      </c>
      <c r="H51" t="s">
        <v>9</v>
      </c>
      <c r="I51">
        <v>100.80000000000001</v>
      </c>
      <c r="J51" s="4">
        <v>283.46456692913387</v>
      </c>
      <c r="K51" s="4">
        <v>341.20734908136484</v>
      </c>
      <c r="L51">
        <v>9.8755410000000001</v>
      </c>
      <c r="M51" s="5">
        <v>75.3777075</v>
      </c>
      <c r="N51" s="4">
        <v>3819.9104594931791</v>
      </c>
      <c r="O51" s="5">
        <v>12.82</v>
      </c>
    </row>
    <row r="52" spans="1:15" x14ac:dyDescent="0.3">
      <c r="A52">
        <v>2019</v>
      </c>
      <c r="B52" t="s">
        <v>13</v>
      </c>
      <c r="C52" t="s">
        <v>25</v>
      </c>
      <c r="D52">
        <v>303</v>
      </c>
      <c r="E52">
        <v>3</v>
      </c>
      <c r="F52" t="s">
        <v>14</v>
      </c>
      <c r="G52">
        <v>1</v>
      </c>
      <c r="H52" t="s">
        <v>8</v>
      </c>
      <c r="I52">
        <v>33.6</v>
      </c>
      <c r="J52" s="4">
        <v>97.112860892388454</v>
      </c>
      <c r="K52" s="4">
        <v>393.70078740157481</v>
      </c>
      <c r="L52">
        <v>11.650416</v>
      </c>
      <c r="M52" s="5">
        <v>71.671933749999994</v>
      </c>
      <c r="N52" s="4">
        <v>3272.7603335649151</v>
      </c>
      <c r="O52" s="5">
        <v>12.34</v>
      </c>
    </row>
    <row r="53" spans="1:15" x14ac:dyDescent="0.3">
      <c r="A53">
        <v>2019</v>
      </c>
      <c r="B53" t="s">
        <v>13</v>
      </c>
      <c r="C53" t="s">
        <v>25</v>
      </c>
      <c r="D53">
        <v>304</v>
      </c>
      <c r="E53">
        <v>3</v>
      </c>
      <c r="F53" t="s">
        <v>14</v>
      </c>
      <c r="G53">
        <v>4</v>
      </c>
      <c r="H53" t="s">
        <v>9</v>
      </c>
      <c r="I53">
        <v>67.2</v>
      </c>
      <c r="J53" s="4">
        <v>118.11023622047244</v>
      </c>
      <c r="K53" s="4">
        <v>377.95275590551182</v>
      </c>
      <c r="L53">
        <v>11.379035999999999</v>
      </c>
      <c r="M53" s="5">
        <v>72.896251249999992</v>
      </c>
      <c r="N53" s="4">
        <v>3554.8569735921574</v>
      </c>
      <c r="O53" s="5">
        <v>12.1</v>
      </c>
    </row>
    <row r="54" spans="1:15" x14ac:dyDescent="0.3">
      <c r="A54">
        <v>2019</v>
      </c>
      <c r="B54" t="s">
        <v>13</v>
      </c>
      <c r="C54" t="s">
        <v>25</v>
      </c>
      <c r="D54">
        <v>305</v>
      </c>
      <c r="E54">
        <v>3</v>
      </c>
      <c r="F54" t="s">
        <v>14</v>
      </c>
      <c r="G54">
        <v>7</v>
      </c>
      <c r="H54" t="s">
        <v>8</v>
      </c>
      <c r="I54">
        <v>134.4</v>
      </c>
      <c r="J54" s="4">
        <v>246.71916010498688</v>
      </c>
      <c r="K54" s="4">
        <v>503.93700787401576</v>
      </c>
      <c r="L54">
        <v>9.8952589999999994</v>
      </c>
      <c r="M54" s="5">
        <v>76.224464999999995</v>
      </c>
      <c r="N54" s="4">
        <v>3557.3317037840225</v>
      </c>
      <c r="O54" s="5">
        <v>12.63</v>
      </c>
    </row>
    <row r="55" spans="1:15" x14ac:dyDescent="0.3">
      <c r="A55">
        <v>2019</v>
      </c>
      <c r="B55" t="s">
        <v>13</v>
      </c>
      <c r="C55" t="s">
        <v>25</v>
      </c>
      <c r="D55">
        <v>306</v>
      </c>
      <c r="E55">
        <v>3</v>
      </c>
      <c r="F55" t="s">
        <v>14</v>
      </c>
      <c r="G55">
        <v>3</v>
      </c>
      <c r="H55" t="s">
        <v>8</v>
      </c>
      <c r="I55">
        <v>67.2</v>
      </c>
      <c r="J55" s="4">
        <v>131.23359580052494</v>
      </c>
      <c r="K55" s="4">
        <v>425.1968503937008</v>
      </c>
      <c r="L55">
        <v>11.232682</v>
      </c>
      <c r="M55" s="5">
        <v>71.280254999999997</v>
      </c>
      <c r="N55" s="4">
        <v>3590.6973933348409</v>
      </c>
      <c r="O55" s="5">
        <v>12.09</v>
      </c>
    </row>
    <row r="56" spans="1:15" x14ac:dyDescent="0.3">
      <c r="A56">
        <v>2019</v>
      </c>
      <c r="B56" t="s">
        <v>13</v>
      </c>
      <c r="C56" t="s">
        <v>25</v>
      </c>
      <c r="D56">
        <v>307</v>
      </c>
      <c r="E56">
        <v>3</v>
      </c>
      <c r="F56" t="s">
        <v>14</v>
      </c>
      <c r="G56">
        <v>2</v>
      </c>
      <c r="H56" t="s">
        <v>9</v>
      </c>
      <c r="I56">
        <v>33.6</v>
      </c>
      <c r="J56" s="4">
        <v>91.863517060367457</v>
      </c>
      <c r="K56" s="4">
        <v>435.69553805774279</v>
      </c>
      <c r="L56">
        <v>11.728845</v>
      </c>
      <c r="M56" s="5">
        <v>69.942961249999996</v>
      </c>
      <c r="N56" s="4">
        <v>3448.154696292881</v>
      </c>
      <c r="O56" s="5">
        <v>13.03</v>
      </c>
    </row>
    <row r="57" spans="1:15" x14ac:dyDescent="0.3">
      <c r="A57">
        <v>2019</v>
      </c>
      <c r="B57" t="s">
        <v>13</v>
      </c>
      <c r="C57" t="s">
        <v>25</v>
      </c>
      <c r="D57">
        <v>308</v>
      </c>
      <c r="E57">
        <v>3</v>
      </c>
      <c r="F57" t="s">
        <v>14</v>
      </c>
      <c r="G57">
        <v>5</v>
      </c>
      <c r="H57" t="s">
        <v>8</v>
      </c>
      <c r="I57">
        <v>100.80000000000001</v>
      </c>
      <c r="J57" s="4">
        <v>223.09711286089239</v>
      </c>
      <c r="K57" s="4">
        <v>299.21259842519686</v>
      </c>
      <c r="L57">
        <v>10.307515</v>
      </c>
      <c r="M57" s="5">
        <v>73.633871249999999</v>
      </c>
      <c r="N57" s="4">
        <v>3656.4891434084548</v>
      </c>
      <c r="O57" s="5">
        <v>12.21</v>
      </c>
    </row>
    <row r="58" spans="1:15" x14ac:dyDescent="0.3">
      <c r="A58">
        <v>2019</v>
      </c>
      <c r="B58" t="s">
        <v>13</v>
      </c>
      <c r="C58" t="s">
        <v>25</v>
      </c>
      <c r="D58">
        <v>401</v>
      </c>
      <c r="E58">
        <v>4</v>
      </c>
      <c r="F58" t="s">
        <v>14</v>
      </c>
      <c r="G58">
        <v>1</v>
      </c>
      <c r="H58" t="s">
        <v>8</v>
      </c>
      <c r="I58">
        <v>33.6</v>
      </c>
      <c r="J58" s="4">
        <v>73.490813648293965</v>
      </c>
      <c r="K58" s="4">
        <v>220.4724409448819</v>
      </c>
      <c r="L58">
        <v>10.900627</v>
      </c>
      <c r="M58" s="5">
        <v>71.257128749999993</v>
      </c>
      <c r="N58" s="4">
        <v>3155.3273214443921</v>
      </c>
      <c r="O58" s="5">
        <v>12.3</v>
      </c>
    </row>
    <row r="59" spans="1:15" x14ac:dyDescent="0.3">
      <c r="A59">
        <v>2019</v>
      </c>
      <c r="B59" t="s">
        <v>13</v>
      </c>
      <c r="C59" t="s">
        <v>25</v>
      </c>
      <c r="D59">
        <v>402</v>
      </c>
      <c r="E59">
        <v>4</v>
      </c>
      <c r="F59" t="s">
        <v>14</v>
      </c>
      <c r="G59">
        <v>7</v>
      </c>
      <c r="H59" t="s">
        <v>8</v>
      </c>
      <c r="I59">
        <v>134.4</v>
      </c>
      <c r="J59" s="4">
        <v>291.33858267716533</v>
      </c>
      <c r="K59" s="4">
        <v>372.70341207349082</v>
      </c>
      <c r="L59">
        <v>9.6249850000000006</v>
      </c>
      <c r="M59" s="5">
        <v>75.266080000000002</v>
      </c>
      <c r="N59" s="4">
        <v>4667.4093712318381</v>
      </c>
      <c r="O59" s="5">
        <v>11.77</v>
      </c>
    </row>
    <row r="60" spans="1:15" x14ac:dyDescent="0.3">
      <c r="A60">
        <v>2019</v>
      </c>
      <c r="B60" t="s">
        <v>13</v>
      </c>
      <c r="C60" t="s">
        <v>25</v>
      </c>
      <c r="D60">
        <v>403</v>
      </c>
      <c r="E60">
        <v>4</v>
      </c>
      <c r="F60" t="s">
        <v>14</v>
      </c>
      <c r="G60">
        <v>2</v>
      </c>
      <c r="H60" t="s">
        <v>9</v>
      </c>
      <c r="I60">
        <v>33.6</v>
      </c>
      <c r="J60" s="4">
        <v>83.98950131233596</v>
      </c>
      <c r="K60" s="4">
        <v>409.44881889763781</v>
      </c>
      <c r="L60">
        <v>11.864661999999999</v>
      </c>
      <c r="M60" s="5">
        <v>69.462847500000009</v>
      </c>
      <c r="N60" s="4">
        <v>3507.9536244610181</v>
      </c>
      <c r="O60" s="5">
        <v>11.65</v>
      </c>
    </row>
    <row r="61" spans="1:15" x14ac:dyDescent="0.3">
      <c r="A61">
        <v>2019</v>
      </c>
      <c r="B61" t="s">
        <v>13</v>
      </c>
      <c r="C61" t="s">
        <v>25</v>
      </c>
      <c r="D61">
        <v>404</v>
      </c>
      <c r="E61">
        <v>4</v>
      </c>
      <c r="F61" t="s">
        <v>14</v>
      </c>
      <c r="G61">
        <v>4</v>
      </c>
      <c r="H61" t="s">
        <v>9</v>
      </c>
      <c r="I61">
        <v>67.2</v>
      </c>
      <c r="J61" s="4">
        <v>99.737532808398953</v>
      </c>
      <c r="K61" s="4">
        <v>362.20472440944883</v>
      </c>
      <c r="L61">
        <v>11.368973</v>
      </c>
      <c r="M61" s="5">
        <v>72.080573749999999</v>
      </c>
      <c r="N61" s="4">
        <v>4005.763544161136</v>
      </c>
      <c r="O61" s="5">
        <v>11.73</v>
      </c>
    </row>
    <row r="62" spans="1:15" x14ac:dyDescent="0.3">
      <c r="A62">
        <v>2019</v>
      </c>
      <c r="B62" t="s">
        <v>13</v>
      </c>
      <c r="C62" t="s">
        <v>25</v>
      </c>
      <c r="D62">
        <v>405</v>
      </c>
      <c r="E62">
        <v>4</v>
      </c>
      <c r="F62" t="s">
        <v>14</v>
      </c>
      <c r="G62">
        <v>8</v>
      </c>
      <c r="H62" t="s">
        <v>9</v>
      </c>
      <c r="I62">
        <v>134.4</v>
      </c>
      <c r="J62" s="4">
        <v>291.33858267716533</v>
      </c>
      <c r="K62" s="4">
        <v>514.43569553805776</v>
      </c>
      <c r="L62">
        <v>8.9609380000000005</v>
      </c>
      <c r="M62" s="5">
        <v>74.789891249999997</v>
      </c>
      <c r="N62" s="4">
        <v>4201.6335149338029</v>
      </c>
      <c r="O62" s="5">
        <v>11.82</v>
      </c>
    </row>
    <row r="63" spans="1:15" x14ac:dyDescent="0.3">
      <c r="A63">
        <v>2019</v>
      </c>
      <c r="B63" t="s">
        <v>13</v>
      </c>
      <c r="C63" t="s">
        <v>25</v>
      </c>
      <c r="D63">
        <v>406</v>
      </c>
      <c r="E63">
        <v>4</v>
      </c>
      <c r="F63" t="s">
        <v>14</v>
      </c>
      <c r="G63">
        <v>5</v>
      </c>
      <c r="H63" t="s">
        <v>8</v>
      </c>
      <c r="I63">
        <v>100.80000000000001</v>
      </c>
      <c r="J63" s="4">
        <v>236.22047244094489</v>
      </c>
      <c r="K63" s="4">
        <v>482.93963254593177</v>
      </c>
      <c r="L63">
        <v>9.6566860000000005</v>
      </c>
      <c r="M63" s="5">
        <v>73.905448750000005</v>
      </c>
      <c r="N63" s="4">
        <v>3975.6870420177074</v>
      </c>
      <c r="O63" s="5">
        <v>12.25</v>
      </c>
    </row>
    <row r="64" spans="1:15" x14ac:dyDescent="0.3">
      <c r="A64">
        <v>2019</v>
      </c>
      <c r="B64" t="s">
        <v>13</v>
      </c>
      <c r="C64" t="s">
        <v>25</v>
      </c>
      <c r="D64">
        <v>407</v>
      </c>
      <c r="E64">
        <v>4</v>
      </c>
      <c r="F64" t="s">
        <v>14</v>
      </c>
      <c r="G64">
        <v>3</v>
      </c>
      <c r="H64" t="s">
        <v>8</v>
      </c>
      <c r="I64">
        <v>67.2</v>
      </c>
      <c r="J64" s="4">
        <v>157.48031496062993</v>
      </c>
      <c r="K64" s="4">
        <v>535.43307086614175</v>
      </c>
      <c r="L64">
        <v>10.486727999999999</v>
      </c>
      <c r="M64" s="5">
        <v>72.157087500000003</v>
      </c>
      <c r="N64" s="4">
        <v>3897.9590241120609</v>
      </c>
      <c r="O64" s="5">
        <v>11.99</v>
      </c>
    </row>
    <row r="65" spans="1:15" x14ac:dyDescent="0.3">
      <c r="A65">
        <v>2019</v>
      </c>
      <c r="B65" t="s">
        <v>13</v>
      </c>
      <c r="C65" t="s">
        <v>25</v>
      </c>
      <c r="D65">
        <v>408</v>
      </c>
      <c r="E65">
        <v>4</v>
      </c>
      <c r="F65" t="s">
        <v>14</v>
      </c>
      <c r="G65">
        <v>6</v>
      </c>
      <c r="H65" t="s">
        <v>9</v>
      </c>
      <c r="I65">
        <v>100.80000000000001</v>
      </c>
      <c r="J65" s="4">
        <v>272.96587926509187</v>
      </c>
      <c r="K65" s="4">
        <v>430.4461942257218</v>
      </c>
      <c r="L65">
        <v>8.9863499999999998</v>
      </c>
      <c r="M65" s="5">
        <v>74.88955</v>
      </c>
      <c r="N65" s="4">
        <v>3978.9190441470878</v>
      </c>
      <c r="O65" s="5">
        <v>11.55</v>
      </c>
    </row>
    <row r="66" spans="1:15" x14ac:dyDescent="0.3">
      <c r="A66">
        <v>2019</v>
      </c>
      <c r="B66" t="s">
        <v>17</v>
      </c>
      <c r="C66" t="s">
        <v>26</v>
      </c>
      <c r="D66">
        <v>101</v>
      </c>
      <c r="E66">
        <v>1</v>
      </c>
      <c r="F66" t="s">
        <v>14</v>
      </c>
      <c r="G66">
        <v>1</v>
      </c>
      <c r="H66" t="s">
        <v>8</v>
      </c>
      <c r="I66">
        <v>33.6</v>
      </c>
      <c r="J66" s="4">
        <v>73.490813648293965</v>
      </c>
      <c r="K66" s="4">
        <v>782.15223097112857</v>
      </c>
      <c r="L66">
        <v>11.837191000000001</v>
      </c>
      <c r="M66" s="5">
        <v>68.604788749999997</v>
      </c>
      <c r="N66" s="4">
        <v>4469.4362532990281</v>
      </c>
      <c r="O66" s="5">
        <v>12.33</v>
      </c>
    </row>
    <row r="67" spans="1:15" x14ac:dyDescent="0.3">
      <c r="A67">
        <v>2019</v>
      </c>
      <c r="B67" t="s">
        <v>17</v>
      </c>
      <c r="C67" t="s">
        <v>26</v>
      </c>
      <c r="D67">
        <v>102</v>
      </c>
      <c r="E67">
        <v>1</v>
      </c>
      <c r="F67" t="s">
        <v>14</v>
      </c>
      <c r="G67">
        <v>2</v>
      </c>
      <c r="H67" t="s">
        <v>9</v>
      </c>
      <c r="I67">
        <v>33.6</v>
      </c>
      <c r="J67" s="4">
        <v>81.364829396325462</v>
      </c>
      <c r="K67" s="4">
        <v>834.64566929133855</v>
      </c>
      <c r="L67">
        <v>11.443282999999999</v>
      </c>
      <c r="M67" s="5">
        <v>69.847054999999997</v>
      </c>
      <c r="N67" s="4">
        <v>5207.8521230888027</v>
      </c>
      <c r="O67" s="5">
        <v>12.56</v>
      </c>
    </row>
    <row r="68" spans="1:15" x14ac:dyDescent="0.3">
      <c r="A68">
        <v>2019</v>
      </c>
      <c r="B68" t="s">
        <v>17</v>
      </c>
      <c r="C68" t="s">
        <v>26</v>
      </c>
      <c r="D68">
        <v>103</v>
      </c>
      <c r="E68">
        <v>1</v>
      </c>
      <c r="F68" t="s">
        <v>14</v>
      </c>
      <c r="G68">
        <v>3</v>
      </c>
      <c r="H68" t="s">
        <v>8</v>
      </c>
      <c r="I68">
        <v>67.2</v>
      </c>
      <c r="J68" s="4">
        <v>107.61154855643045</v>
      </c>
      <c r="K68" s="4">
        <v>708.66141732283461</v>
      </c>
      <c r="L68">
        <v>10.234985999999999</v>
      </c>
      <c r="M68" s="5">
        <v>71.98339</v>
      </c>
      <c r="N68" s="4">
        <v>6796.9806037456292</v>
      </c>
      <c r="O68" s="5">
        <v>12.12</v>
      </c>
    </row>
    <row r="69" spans="1:15" x14ac:dyDescent="0.3">
      <c r="A69">
        <v>2019</v>
      </c>
      <c r="B69" t="s">
        <v>17</v>
      </c>
      <c r="C69" t="s">
        <v>26</v>
      </c>
      <c r="D69">
        <v>104</v>
      </c>
      <c r="E69">
        <v>1</v>
      </c>
      <c r="F69" t="s">
        <v>14</v>
      </c>
      <c r="G69">
        <v>4</v>
      </c>
      <c r="H69" t="s">
        <v>9</v>
      </c>
      <c r="I69">
        <v>67.2</v>
      </c>
      <c r="J69" s="4">
        <v>133.85826771653544</v>
      </c>
      <c r="K69" s="4">
        <v>855.64304461942254</v>
      </c>
      <c r="L69">
        <v>8.9355130000000003</v>
      </c>
      <c r="M69" s="5">
        <v>73.264307500000001</v>
      </c>
      <c r="N69" s="4">
        <v>6678.8415640850753</v>
      </c>
      <c r="O69" s="5">
        <v>12.25</v>
      </c>
    </row>
    <row r="70" spans="1:15" x14ac:dyDescent="0.3">
      <c r="A70">
        <v>2019</v>
      </c>
      <c r="B70" t="s">
        <v>17</v>
      </c>
      <c r="C70" t="s">
        <v>26</v>
      </c>
      <c r="D70">
        <v>105</v>
      </c>
      <c r="E70">
        <v>1</v>
      </c>
      <c r="F70" t="s">
        <v>14</v>
      </c>
      <c r="G70">
        <v>5</v>
      </c>
      <c r="H70" t="s">
        <v>8</v>
      </c>
      <c r="I70">
        <v>100.80000000000001</v>
      </c>
      <c r="J70" s="4">
        <v>144.35695538057743</v>
      </c>
      <c r="K70" s="4">
        <v>834.64566929133855</v>
      </c>
      <c r="L70">
        <v>9.5195989999999995</v>
      </c>
      <c r="M70" s="5">
        <v>72.679357500000009</v>
      </c>
      <c r="N70" s="4">
        <v>7267.0609621197727</v>
      </c>
      <c r="O70" s="5">
        <v>11.96</v>
      </c>
    </row>
    <row r="71" spans="1:15" x14ac:dyDescent="0.3">
      <c r="A71">
        <v>2019</v>
      </c>
      <c r="B71" t="s">
        <v>17</v>
      </c>
      <c r="C71" t="s">
        <v>26</v>
      </c>
      <c r="D71">
        <v>106</v>
      </c>
      <c r="E71">
        <v>1</v>
      </c>
      <c r="F71" t="s">
        <v>14</v>
      </c>
      <c r="G71">
        <v>6</v>
      </c>
      <c r="H71" t="s">
        <v>9</v>
      </c>
      <c r="I71">
        <v>100.80000000000001</v>
      </c>
      <c r="J71" s="4">
        <v>212.5984251968504</v>
      </c>
      <c r="K71" s="4">
        <v>887.13910761154852</v>
      </c>
      <c r="L71">
        <v>8.7797800000000006</v>
      </c>
      <c r="M71" s="5">
        <v>72.979111250000003</v>
      </c>
      <c r="N71" s="4">
        <v>7488.0879131537258</v>
      </c>
      <c r="O71" s="5">
        <v>11.88</v>
      </c>
    </row>
    <row r="72" spans="1:15" x14ac:dyDescent="0.3">
      <c r="A72">
        <v>2019</v>
      </c>
      <c r="B72" t="s">
        <v>17</v>
      </c>
      <c r="C72" t="s">
        <v>26</v>
      </c>
      <c r="D72">
        <v>107</v>
      </c>
      <c r="E72">
        <v>1</v>
      </c>
      <c r="F72" t="s">
        <v>14</v>
      </c>
      <c r="G72">
        <v>7</v>
      </c>
      <c r="H72" t="s">
        <v>8</v>
      </c>
      <c r="I72">
        <v>134.4</v>
      </c>
      <c r="J72" s="4">
        <v>202.0997375328084</v>
      </c>
      <c r="K72" s="4">
        <v>944.88188976377955</v>
      </c>
      <c r="L72">
        <v>10.374922</v>
      </c>
      <c r="M72" s="5">
        <v>70.7215025</v>
      </c>
      <c r="N72" s="4">
        <v>6841.9055037934913</v>
      </c>
      <c r="O72" s="5">
        <v>11.76</v>
      </c>
    </row>
    <row r="73" spans="1:15" x14ac:dyDescent="0.3">
      <c r="A73">
        <v>2019</v>
      </c>
      <c r="B73" t="s">
        <v>17</v>
      </c>
      <c r="C73" t="s">
        <v>26</v>
      </c>
      <c r="D73">
        <v>108</v>
      </c>
      <c r="E73">
        <v>1</v>
      </c>
      <c r="F73" t="s">
        <v>14</v>
      </c>
      <c r="G73">
        <v>8</v>
      </c>
      <c r="H73" t="s">
        <v>9</v>
      </c>
      <c r="I73">
        <v>134.4</v>
      </c>
      <c r="J73" s="4">
        <v>196.85039370078741</v>
      </c>
      <c r="K73" s="4">
        <v>734.90813648293965</v>
      </c>
      <c r="L73">
        <v>8.8645029999999991</v>
      </c>
      <c r="M73" s="5">
        <v>73.186644999999999</v>
      </c>
      <c r="N73" s="4">
        <v>7320.2170018090992</v>
      </c>
      <c r="O73" s="5">
        <v>12.13</v>
      </c>
    </row>
    <row r="74" spans="1:15" x14ac:dyDescent="0.3">
      <c r="A74">
        <v>2019</v>
      </c>
      <c r="B74" t="s">
        <v>17</v>
      </c>
      <c r="C74" t="s">
        <v>26</v>
      </c>
      <c r="D74">
        <v>201</v>
      </c>
      <c r="E74">
        <v>2</v>
      </c>
      <c r="F74" t="s">
        <v>14</v>
      </c>
      <c r="G74">
        <v>7</v>
      </c>
      <c r="H74" t="s">
        <v>8</v>
      </c>
      <c r="I74">
        <v>134.4</v>
      </c>
      <c r="J74" s="4">
        <v>181.10236220472441</v>
      </c>
      <c r="K74" s="4">
        <v>729.6587926509186</v>
      </c>
      <c r="L74">
        <v>8.3176640000000006</v>
      </c>
      <c r="M74" s="5">
        <v>73.555369999999996</v>
      </c>
      <c r="N74" s="4">
        <v>7327.8431208005331</v>
      </c>
      <c r="O74" s="5">
        <v>12.18</v>
      </c>
    </row>
    <row r="75" spans="1:15" x14ac:dyDescent="0.3">
      <c r="A75">
        <v>2019</v>
      </c>
      <c r="B75" t="s">
        <v>17</v>
      </c>
      <c r="C75" t="s">
        <v>26</v>
      </c>
      <c r="D75">
        <v>202</v>
      </c>
      <c r="E75">
        <v>2</v>
      </c>
      <c r="F75" t="s">
        <v>14</v>
      </c>
      <c r="G75">
        <v>1</v>
      </c>
      <c r="H75" t="s">
        <v>8</v>
      </c>
      <c r="I75">
        <v>33.6</v>
      </c>
      <c r="J75" s="4">
        <v>65.616797900262469</v>
      </c>
      <c r="K75" s="4">
        <v>913.38582677165357</v>
      </c>
      <c r="L75">
        <v>9.0196620000000003</v>
      </c>
      <c r="M75" s="5">
        <v>71.17985250000001</v>
      </c>
      <c r="N75" s="4">
        <v>5426.2340200795661</v>
      </c>
      <c r="O75" s="5">
        <v>12.35</v>
      </c>
    </row>
    <row r="76" spans="1:15" x14ac:dyDescent="0.3">
      <c r="A76">
        <v>2019</v>
      </c>
      <c r="B76" t="s">
        <v>17</v>
      </c>
      <c r="C76" t="s">
        <v>26</v>
      </c>
      <c r="D76">
        <v>203</v>
      </c>
      <c r="E76">
        <v>2</v>
      </c>
      <c r="F76" t="s">
        <v>14</v>
      </c>
      <c r="G76">
        <v>6</v>
      </c>
      <c r="H76" t="s">
        <v>9</v>
      </c>
      <c r="I76">
        <v>100.80000000000001</v>
      </c>
      <c r="J76" s="4">
        <v>131.23359580052494</v>
      </c>
      <c r="K76" s="4">
        <v>887.13910761154852</v>
      </c>
      <c r="L76">
        <v>9.5588499999999996</v>
      </c>
      <c r="M76" s="5">
        <v>73.117085000000003</v>
      </c>
      <c r="N76" s="4">
        <v>7192.8068901036377</v>
      </c>
      <c r="O76" s="5">
        <v>12.13</v>
      </c>
    </row>
    <row r="77" spans="1:15" x14ac:dyDescent="0.3">
      <c r="A77">
        <v>2019</v>
      </c>
      <c r="B77" t="s">
        <v>17</v>
      </c>
      <c r="C77" t="s">
        <v>26</v>
      </c>
      <c r="D77">
        <v>204</v>
      </c>
      <c r="E77">
        <v>2</v>
      </c>
      <c r="F77" t="s">
        <v>14</v>
      </c>
      <c r="G77">
        <v>2</v>
      </c>
      <c r="H77" t="s">
        <v>9</v>
      </c>
      <c r="I77">
        <v>33.6</v>
      </c>
      <c r="J77" s="4">
        <v>39.370078740157481</v>
      </c>
      <c r="K77" s="4">
        <v>682.41469816272968</v>
      </c>
      <c r="L77">
        <v>9.8492409999999992</v>
      </c>
      <c r="M77" s="5">
        <v>72.427935000000005</v>
      </c>
      <c r="N77" s="4">
        <v>3398.8168981276435</v>
      </c>
      <c r="O77" s="5">
        <v>12.28</v>
      </c>
    </row>
    <row r="78" spans="1:15" x14ac:dyDescent="0.3">
      <c r="A78">
        <v>2019</v>
      </c>
      <c r="B78" t="s">
        <v>17</v>
      </c>
      <c r="C78" t="s">
        <v>26</v>
      </c>
      <c r="D78">
        <v>205</v>
      </c>
      <c r="E78">
        <v>2</v>
      </c>
      <c r="F78" t="s">
        <v>14</v>
      </c>
      <c r="G78">
        <v>4</v>
      </c>
      <c r="H78" t="s">
        <v>9</v>
      </c>
      <c r="I78">
        <v>67.2</v>
      </c>
      <c r="J78" s="4">
        <v>133.85826771653544</v>
      </c>
      <c r="K78" s="4">
        <v>761.15485564304458</v>
      </c>
      <c r="L78">
        <v>9.3929799999999997</v>
      </c>
      <c r="M78" s="5">
        <v>71.818423749999994</v>
      </c>
      <c r="N78" s="4">
        <v>6817.8966230750466</v>
      </c>
      <c r="O78" s="5">
        <v>11.8</v>
      </c>
    </row>
    <row r="79" spans="1:15" x14ac:dyDescent="0.3">
      <c r="A79">
        <v>2019</v>
      </c>
      <c r="B79" t="s">
        <v>17</v>
      </c>
      <c r="C79" t="s">
        <v>26</v>
      </c>
      <c r="D79">
        <v>206</v>
      </c>
      <c r="E79">
        <v>2</v>
      </c>
      <c r="F79" t="s">
        <v>14</v>
      </c>
      <c r="G79">
        <v>5</v>
      </c>
      <c r="H79" t="s">
        <v>8</v>
      </c>
      <c r="I79">
        <v>100.80000000000001</v>
      </c>
      <c r="J79" s="4">
        <v>181.10236220472441</v>
      </c>
      <c r="K79" s="4">
        <v>745.40682414698165</v>
      </c>
      <c r="L79">
        <v>9.2743640000000003</v>
      </c>
      <c r="M79" s="5">
        <v>73.1795075</v>
      </c>
      <c r="N79" s="4">
        <v>7254.6203513083565</v>
      </c>
      <c r="O79" s="5">
        <v>11.74</v>
      </c>
    </row>
    <row r="80" spans="1:15" x14ac:dyDescent="0.3">
      <c r="A80">
        <v>2019</v>
      </c>
      <c r="B80" t="s">
        <v>17</v>
      </c>
      <c r="C80" t="s">
        <v>26</v>
      </c>
      <c r="D80">
        <v>207</v>
      </c>
      <c r="E80">
        <v>2</v>
      </c>
      <c r="F80" t="s">
        <v>14</v>
      </c>
      <c r="G80">
        <v>8</v>
      </c>
      <c r="H80" t="s">
        <v>9</v>
      </c>
      <c r="I80">
        <v>134.4</v>
      </c>
      <c r="J80" s="4">
        <v>188.97637795275591</v>
      </c>
      <c r="K80" s="4">
        <v>866.14173228346453</v>
      </c>
      <c r="L80">
        <v>8.8958709999999996</v>
      </c>
      <c r="M80" s="5">
        <v>71.484718749999999</v>
      </c>
      <c r="N80" s="4">
        <v>6956.9041498077268</v>
      </c>
      <c r="O80" s="5">
        <v>11.49</v>
      </c>
    </row>
    <row r="81" spans="1:15" x14ac:dyDescent="0.3">
      <c r="A81">
        <v>2019</v>
      </c>
      <c r="B81" t="s">
        <v>17</v>
      </c>
      <c r="C81" t="s">
        <v>26</v>
      </c>
      <c r="D81">
        <v>208</v>
      </c>
      <c r="E81">
        <v>2</v>
      </c>
      <c r="F81" t="s">
        <v>14</v>
      </c>
      <c r="G81">
        <v>3</v>
      </c>
      <c r="H81" t="s">
        <v>8</v>
      </c>
      <c r="I81">
        <v>67.2</v>
      </c>
      <c r="J81" s="4">
        <v>139.10761154855643</v>
      </c>
      <c r="K81" s="4">
        <v>598.42519685039372</v>
      </c>
      <c r="L81">
        <v>8.8407180000000007</v>
      </c>
      <c r="M81" s="5">
        <v>72.451533749999996</v>
      </c>
      <c r="N81" s="4">
        <v>6441.7856586031849</v>
      </c>
      <c r="O81" s="5">
        <v>11.85</v>
      </c>
    </row>
    <row r="82" spans="1:15" x14ac:dyDescent="0.3">
      <c r="A82">
        <v>2019</v>
      </c>
      <c r="B82" t="s">
        <v>17</v>
      </c>
      <c r="C82" t="s">
        <v>26</v>
      </c>
      <c r="D82">
        <v>301</v>
      </c>
      <c r="E82">
        <v>3</v>
      </c>
      <c r="F82" t="s">
        <v>14</v>
      </c>
      <c r="G82">
        <v>8</v>
      </c>
      <c r="H82" t="s">
        <v>9</v>
      </c>
      <c r="I82">
        <v>134.4</v>
      </c>
      <c r="J82" s="4">
        <v>244.09448818897638</v>
      </c>
      <c r="K82" s="4">
        <v>787.40157480314963</v>
      </c>
      <c r="L82">
        <v>8.3114860000000004</v>
      </c>
      <c r="M82" s="5">
        <v>74.006686250000001</v>
      </c>
      <c r="N82" s="4">
        <v>7012.5771495688132</v>
      </c>
      <c r="O82" s="5">
        <v>12.1</v>
      </c>
    </row>
    <row r="83" spans="1:15" x14ac:dyDescent="0.3">
      <c r="A83">
        <v>2019</v>
      </c>
      <c r="B83" t="s">
        <v>17</v>
      </c>
      <c r="C83" t="s">
        <v>26</v>
      </c>
      <c r="D83">
        <v>302</v>
      </c>
      <c r="E83">
        <v>3</v>
      </c>
      <c r="F83" t="s">
        <v>14</v>
      </c>
      <c r="G83">
        <v>6</v>
      </c>
      <c r="H83" t="s">
        <v>9</v>
      </c>
      <c r="I83">
        <v>100.80000000000001</v>
      </c>
      <c r="J83" s="4">
        <v>157.48031496062993</v>
      </c>
      <c r="K83" s="4">
        <v>1181.1023622047244</v>
      </c>
      <c r="L83">
        <v>8.4060190000000006</v>
      </c>
      <c r="M83" s="5">
        <v>73.181919999999991</v>
      </c>
      <c r="N83" s="4">
        <v>6858.0941974900998</v>
      </c>
      <c r="O83" s="5">
        <v>11.3</v>
      </c>
    </row>
    <row r="84" spans="1:15" x14ac:dyDescent="0.3">
      <c r="A84">
        <v>2019</v>
      </c>
      <c r="B84" t="s">
        <v>17</v>
      </c>
      <c r="C84" t="s">
        <v>26</v>
      </c>
      <c r="D84">
        <v>303</v>
      </c>
      <c r="E84">
        <v>3</v>
      </c>
      <c r="F84" t="s">
        <v>14</v>
      </c>
      <c r="G84">
        <v>1</v>
      </c>
      <c r="H84" t="s">
        <v>8</v>
      </c>
      <c r="I84">
        <v>33.6</v>
      </c>
      <c r="J84" s="4">
        <v>83.98950131233596</v>
      </c>
      <c r="K84" s="4">
        <v>976.37795275590554</v>
      </c>
      <c r="L84">
        <v>9.8082960000000003</v>
      </c>
      <c r="M84" s="5">
        <v>70.113749999999996</v>
      </c>
      <c r="N84" s="4">
        <v>5498.7206717882846</v>
      </c>
      <c r="O84" s="5">
        <v>11.75</v>
      </c>
    </row>
    <row r="85" spans="1:15" x14ac:dyDescent="0.3">
      <c r="A85">
        <v>2019</v>
      </c>
      <c r="B85" t="s">
        <v>17</v>
      </c>
      <c r="C85" t="s">
        <v>26</v>
      </c>
      <c r="D85">
        <v>304</v>
      </c>
      <c r="E85">
        <v>3</v>
      </c>
      <c r="F85" t="s">
        <v>14</v>
      </c>
      <c r="G85">
        <v>4</v>
      </c>
      <c r="H85" t="s">
        <v>9</v>
      </c>
      <c r="I85">
        <v>67.2</v>
      </c>
      <c r="J85" s="4">
        <v>146.98162729658793</v>
      </c>
      <c r="K85" s="4">
        <v>845.14435695538054</v>
      </c>
      <c r="L85">
        <v>8.7999240000000007</v>
      </c>
      <c r="M85" s="5">
        <v>73.491787500000001</v>
      </c>
      <c r="N85" s="4">
        <v>6112.4884213667046</v>
      </c>
      <c r="O85" s="5">
        <v>11.52</v>
      </c>
    </row>
    <row r="86" spans="1:15" x14ac:dyDescent="0.3">
      <c r="A86">
        <v>2019</v>
      </c>
      <c r="B86" t="s">
        <v>17</v>
      </c>
      <c r="C86" t="s">
        <v>26</v>
      </c>
      <c r="D86">
        <v>305</v>
      </c>
      <c r="E86">
        <v>3</v>
      </c>
      <c r="F86" t="s">
        <v>14</v>
      </c>
      <c r="G86">
        <v>7</v>
      </c>
      <c r="H86" t="s">
        <v>8</v>
      </c>
      <c r="I86">
        <v>134.4</v>
      </c>
      <c r="J86" s="4">
        <v>207.3490813648294</v>
      </c>
      <c r="K86" s="4">
        <v>656.16797900262463</v>
      </c>
      <c r="L86">
        <v>9.3271979999999992</v>
      </c>
      <c r="M86" s="5">
        <v>72.548871249999991</v>
      </c>
      <c r="N86" s="4">
        <v>7122.9384109683888</v>
      </c>
      <c r="O86" s="5">
        <v>11.27</v>
      </c>
    </row>
    <row r="87" spans="1:15" x14ac:dyDescent="0.3">
      <c r="A87">
        <v>2019</v>
      </c>
      <c r="B87" t="s">
        <v>17</v>
      </c>
      <c r="C87" t="s">
        <v>26</v>
      </c>
      <c r="D87">
        <v>306</v>
      </c>
      <c r="E87">
        <v>3</v>
      </c>
      <c r="F87" t="s">
        <v>14</v>
      </c>
      <c r="G87">
        <v>3</v>
      </c>
      <c r="H87" t="s">
        <v>8</v>
      </c>
      <c r="I87">
        <v>67.2</v>
      </c>
      <c r="J87" s="4">
        <v>128.60892388451444</v>
      </c>
      <c r="K87" s="4">
        <v>761.15485564304458</v>
      </c>
      <c r="L87">
        <v>9.7658229999999993</v>
      </c>
      <c r="M87" s="5">
        <v>71.666903750000003</v>
      </c>
      <c r="N87" s="4">
        <v>6172.0565845661495</v>
      </c>
      <c r="O87" s="5">
        <v>11.69</v>
      </c>
    </row>
    <row r="88" spans="1:15" x14ac:dyDescent="0.3">
      <c r="A88">
        <v>2019</v>
      </c>
      <c r="B88" t="s">
        <v>17</v>
      </c>
      <c r="C88" t="s">
        <v>26</v>
      </c>
      <c r="D88">
        <v>307</v>
      </c>
      <c r="E88">
        <v>3</v>
      </c>
      <c r="F88" t="s">
        <v>14</v>
      </c>
      <c r="G88">
        <v>2</v>
      </c>
      <c r="H88" t="s">
        <v>9</v>
      </c>
      <c r="I88">
        <v>33.6</v>
      </c>
      <c r="J88" s="4">
        <v>120.73490813648294</v>
      </c>
      <c r="K88" s="4">
        <v>603.67454068241466</v>
      </c>
      <c r="L88">
        <v>9.209066</v>
      </c>
      <c r="M88" s="5">
        <v>68.575587499999997</v>
      </c>
      <c r="N88" s="4">
        <v>5955.8463278420404</v>
      </c>
      <c r="O88" s="5">
        <v>11.66</v>
      </c>
    </row>
    <row r="89" spans="1:15" x14ac:dyDescent="0.3">
      <c r="A89">
        <v>2019</v>
      </c>
      <c r="B89" t="s">
        <v>17</v>
      </c>
      <c r="C89" t="s">
        <v>26</v>
      </c>
      <c r="D89">
        <v>308</v>
      </c>
      <c r="E89">
        <v>3</v>
      </c>
      <c r="F89" t="s">
        <v>14</v>
      </c>
      <c r="G89">
        <v>5</v>
      </c>
      <c r="H89" t="s">
        <v>8</v>
      </c>
      <c r="I89">
        <v>100.80000000000001</v>
      </c>
      <c r="J89" s="4">
        <v>188.97637795275591</v>
      </c>
      <c r="K89" s="4">
        <v>1107.6115485564305</v>
      </c>
      <c r="L89">
        <v>8.7943259999999999</v>
      </c>
      <c r="M89" s="5">
        <v>72.736053749999996</v>
      </c>
      <c r="N89" s="4">
        <v>6686.807914529847</v>
      </c>
      <c r="O89" s="5">
        <v>11.67</v>
      </c>
    </row>
    <row r="90" spans="1:15" x14ac:dyDescent="0.3">
      <c r="A90">
        <v>2019</v>
      </c>
      <c r="B90" t="s">
        <v>17</v>
      </c>
      <c r="C90" t="s">
        <v>26</v>
      </c>
      <c r="D90">
        <v>401</v>
      </c>
      <c r="E90">
        <v>4</v>
      </c>
      <c r="F90" t="s">
        <v>14</v>
      </c>
      <c r="G90">
        <v>1</v>
      </c>
      <c r="H90" t="s">
        <v>8</v>
      </c>
      <c r="I90">
        <v>33.6</v>
      </c>
      <c r="J90" s="4">
        <v>123.35958005249344</v>
      </c>
      <c r="K90" s="4">
        <v>619.42257217847771</v>
      </c>
      <c r="L90">
        <v>9.0296000000000003</v>
      </c>
      <c r="M90" s="5">
        <v>70.031242500000005</v>
      </c>
      <c r="N90" s="4">
        <v>5701.4927508009505</v>
      </c>
      <c r="O90" s="5">
        <v>12.53</v>
      </c>
    </row>
    <row r="91" spans="1:15" x14ac:dyDescent="0.3">
      <c r="A91">
        <v>2019</v>
      </c>
      <c r="B91" t="s">
        <v>17</v>
      </c>
      <c r="C91" t="s">
        <v>26</v>
      </c>
      <c r="D91">
        <v>402</v>
      </c>
      <c r="E91">
        <v>4</v>
      </c>
      <c r="F91" t="s">
        <v>14</v>
      </c>
      <c r="G91">
        <v>7</v>
      </c>
      <c r="H91" t="s">
        <v>8</v>
      </c>
      <c r="I91">
        <v>134.4</v>
      </c>
      <c r="J91" s="4">
        <v>160.10498687664042</v>
      </c>
      <c r="K91" s="4">
        <v>1139.1076115485564</v>
      </c>
      <c r="L91">
        <v>8.4944509999999998</v>
      </c>
      <c r="M91" s="5">
        <v>74.446335000000005</v>
      </c>
      <c r="N91" s="4">
        <v>6993.9359102994094</v>
      </c>
      <c r="O91" s="5">
        <v>11.85</v>
      </c>
    </row>
    <row r="92" spans="1:15" x14ac:dyDescent="0.3">
      <c r="A92">
        <v>2019</v>
      </c>
      <c r="B92" t="s">
        <v>17</v>
      </c>
      <c r="C92" t="s">
        <v>26</v>
      </c>
      <c r="D92">
        <v>403</v>
      </c>
      <c r="E92">
        <v>4</v>
      </c>
      <c r="F92" t="s">
        <v>14</v>
      </c>
      <c r="G92">
        <v>2</v>
      </c>
      <c r="H92" t="s">
        <v>9</v>
      </c>
      <c r="I92">
        <v>33.6</v>
      </c>
      <c r="J92" s="4">
        <v>110.23622047244095</v>
      </c>
      <c r="K92" s="4">
        <v>708.66141732283461</v>
      </c>
      <c r="L92">
        <v>9.5593970000000006</v>
      </c>
      <c r="M92" s="5">
        <v>70.693865000000002</v>
      </c>
      <c r="N92" s="4">
        <v>5517.5552523054657</v>
      </c>
      <c r="O92" s="5">
        <v>12.29</v>
      </c>
    </row>
    <row r="93" spans="1:15" x14ac:dyDescent="0.3">
      <c r="A93">
        <v>2019</v>
      </c>
      <c r="B93" t="s">
        <v>17</v>
      </c>
      <c r="C93" t="s">
        <v>26</v>
      </c>
      <c r="D93">
        <v>404</v>
      </c>
      <c r="E93">
        <v>4</v>
      </c>
      <c r="F93" t="s">
        <v>14</v>
      </c>
      <c r="G93">
        <v>4</v>
      </c>
      <c r="H93" t="s">
        <v>9</v>
      </c>
      <c r="I93">
        <v>67.2</v>
      </c>
      <c r="J93" s="4">
        <v>173.22834645669292</v>
      </c>
      <c r="K93" s="4">
        <v>435.69553805774279</v>
      </c>
      <c r="L93">
        <v>9.2411860000000008</v>
      </c>
      <c r="M93" s="5">
        <v>72.309359999999998</v>
      </c>
      <c r="N93" s="4">
        <v>5850.4064036175814</v>
      </c>
      <c r="O93" s="5">
        <v>11.12</v>
      </c>
    </row>
    <row r="94" spans="1:15" x14ac:dyDescent="0.3">
      <c r="A94">
        <v>2019</v>
      </c>
      <c r="B94" t="s">
        <v>17</v>
      </c>
      <c r="C94" t="s">
        <v>26</v>
      </c>
      <c r="D94">
        <v>405</v>
      </c>
      <c r="E94">
        <v>4</v>
      </c>
      <c r="F94" t="s">
        <v>14</v>
      </c>
      <c r="G94">
        <v>8</v>
      </c>
      <c r="H94" t="s">
        <v>9</v>
      </c>
      <c r="I94">
        <v>134.4</v>
      </c>
      <c r="J94" s="4">
        <v>249.34383202099738</v>
      </c>
      <c r="K94" s="4">
        <v>997.37532808398953</v>
      </c>
      <c r="L94">
        <v>9.7286459999999995</v>
      </c>
      <c r="M94" s="5">
        <v>69.118395000000007</v>
      </c>
      <c r="N94" s="4">
        <v>6772.5331586073835</v>
      </c>
      <c r="O94" s="5">
        <v>10.67</v>
      </c>
    </row>
    <row r="95" spans="1:15" x14ac:dyDescent="0.3">
      <c r="A95">
        <v>2019</v>
      </c>
      <c r="B95" t="s">
        <v>17</v>
      </c>
      <c r="C95" t="s">
        <v>26</v>
      </c>
      <c r="D95">
        <v>406</v>
      </c>
      <c r="E95">
        <v>4</v>
      </c>
      <c r="F95" t="s">
        <v>14</v>
      </c>
      <c r="G95">
        <v>5</v>
      </c>
      <c r="H95" t="s">
        <v>8</v>
      </c>
      <c r="I95">
        <v>100.80000000000001</v>
      </c>
      <c r="J95" s="4">
        <v>199.47506561679791</v>
      </c>
      <c r="K95" s="4">
        <v>409.44881889763781</v>
      </c>
      <c r="L95">
        <v>9.2908120000000007</v>
      </c>
      <c r="M95" s="5">
        <v>70.986027500000006</v>
      </c>
      <c r="N95" s="4">
        <v>6223.2480068841287</v>
      </c>
      <c r="O95" s="5">
        <v>11.22</v>
      </c>
    </row>
    <row r="96" spans="1:15" x14ac:dyDescent="0.3">
      <c r="A96">
        <v>2019</v>
      </c>
      <c r="B96" t="s">
        <v>17</v>
      </c>
      <c r="C96" t="s">
        <v>26</v>
      </c>
      <c r="D96">
        <v>407</v>
      </c>
      <c r="E96">
        <v>4</v>
      </c>
      <c r="F96" t="s">
        <v>14</v>
      </c>
      <c r="G96">
        <v>3</v>
      </c>
      <c r="H96" t="s">
        <v>8</v>
      </c>
      <c r="I96">
        <v>67.2</v>
      </c>
      <c r="J96" s="4">
        <v>157.48031496062993</v>
      </c>
      <c r="K96" s="4">
        <v>839.8950131233596</v>
      </c>
      <c r="L96">
        <v>8.5441769999999995</v>
      </c>
      <c r="M96" s="5">
        <v>70.244307499999991</v>
      </c>
      <c r="N96" s="4">
        <v>6248.2772723150929</v>
      </c>
      <c r="O96" s="5">
        <v>11.43</v>
      </c>
    </row>
    <row r="97" spans="1:15" x14ac:dyDescent="0.3">
      <c r="A97">
        <v>2019</v>
      </c>
      <c r="B97" t="s">
        <v>17</v>
      </c>
      <c r="C97" t="s">
        <v>26</v>
      </c>
      <c r="D97">
        <v>408</v>
      </c>
      <c r="E97">
        <v>4</v>
      </c>
      <c r="F97" t="s">
        <v>14</v>
      </c>
      <c r="G97">
        <v>6</v>
      </c>
      <c r="H97" t="s">
        <v>9</v>
      </c>
      <c r="I97">
        <v>100.80000000000001</v>
      </c>
      <c r="J97" s="4">
        <v>202.0997375328084</v>
      </c>
      <c r="K97" s="4">
        <v>803.14960629921256</v>
      </c>
      <c r="L97">
        <v>8.9640450000000005</v>
      </c>
      <c r="M97" s="5">
        <v>72.860817499999996</v>
      </c>
      <c r="N97" s="4">
        <v>6457.7873617179448</v>
      </c>
      <c r="O97" s="5">
        <v>11.55</v>
      </c>
    </row>
    <row r="98" spans="1:15" x14ac:dyDescent="0.3">
      <c r="A98">
        <v>2018</v>
      </c>
      <c r="B98" t="s">
        <v>6</v>
      </c>
      <c r="C98" t="s">
        <v>27</v>
      </c>
      <c r="D98">
        <v>101</v>
      </c>
      <c r="E98">
        <v>1</v>
      </c>
      <c r="F98" t="s">
        <v>7</v>
      </c>
      <c r="G98">
        <v>1</v>
      </c>
      <c r="H98" t="s">
        <v>8</v>
      </c>
      <c r="I98">
        <v>33.6</v>
      </c>
      <c r="J98" s="4">
        <v>59.055168698694786</v>
      </c>
      <c r="K98" s="4">
        <v>433.07057817666043</v>
      </c>
      <c r="L98">
        <v>9.6</v>
      </c>
      <c r="M98" s="5">
        <v>72.375</v>
      </c>
      <c r="N98" s="4">
        <v>3503.1360000000004</v>
      </c>
      <c r="O98" s="5">
        <v>12.6</v>
      </c>
    </row>
    <row r="99" spans="1:15" x14ac:dyDescent="0.3">
      <c r="A99">
        <v>2018</v>
      </c>
      <c r="B99" t="s">
        <v>6</v>
      </c>
      <c r="C99" t="s">
        <v>27</v>
      </c>
      <c r="D99">
        <v>102</v>
      </c>
      <c r="E99">
        <v>1</v>
      </c>
      <c r="F99" t="s">
        <v>7</v>
      </c>
      <c r="G99">
        <v>2</v>
      </c>
      <c r="H99" t="s">
        <v>9</v>
      </c>
      <c r="I99">
        <v>33.6</v>
      </c>
      <c r="J99" s="4">
        <v>67.257083269497826</v>
      </c>
      <c r="K99" s="4">
        <v>534.77634511695487</v>
      </c>
      <c r="L99">
        <v>9.8000000000000007</v>
      </c>
      <c r="M99" s="5">
        <v>74.125</v>
      </c>
      <c r="N99" s="4">
        <v>3145.6320000000005</v>
      </c>
      <c r="O99" s="5">
        <v>12.4</v>
      </c>
    </row>
    <row r="100" spans="1:15" x14ac:dyDescent="0.3">
      <c r="A100">
        <v>2018</v>
      </c>
      <c r="B100" t="s">
        <v>6</v>
      </c>
      <c r="C100" t="s">
        <v>27</v>
      </c>
      <c r="D100">
        <v>103</v>
      </c>
      <c r="E100">
        <v>1</v>
      </c>
      <c r="F100" t="s">
        <v>7</v>
      </c>
      <c r="G100">
        <v>3</v>
      </c>
      <c r="H100" t="s">
        <v>8</v>
      </c>
      <c r="I100">
        <v>67.2</v>
      </c>
      <c r="J100" s="4">
        <v>131.23359839480486</v>
      </c>
      <c r="K100" s="4">
        <v>511.81063837147809</v>
      </c>
      <c r="L100">
        <v>9.9</v>
      </c>
      <c r="M100" s="5">
        <v>76</v>
      </c>
      <c r="N100" s="4">
        <v>4680.4800000000005</v>
      </c>
      <c r="O100" s="5">
        <v>11.9</v>
      </c>
    </row>
    <row r="101" spans="1:15" x14ac:dyDescent="0.3">
      <c r="A101">
        <v>2018</v>
      </c>
      <c r="B101" t="s">
        <v>6</v>
      </c>
      <c r="C101" t="s">
        <v>27</v>
      </c>
      <c r="D101">
        <v>104</v>
      </c>
      <c r="E101">
        <v>1</v>
      </c>
      <c r="F101" t="s">
        <v>7</v>
      </c>
      <c r="G101">
        <v>4</v>
      </c>
      <c r="H101" t="s">
        <v>9</v>
      </c>
      <c r="I101">
        <v>67.2</v>
      </c>
      <c r="J101" s="4">
        <v>116.46980622013116</v>
      </c>
      <c r="K101" s="4">
        <v>580.70825281823431</v>
      </c>
      <c r="L101">
        <v>9.9</v>
      </c>
      <c r="M101" s="5">
        <v>75.125</v>
      </c>
      <c r="N101" s="4">
        <v>4261.152</v>
      </c>
      <c r="O101" s="5">
        <v>11.9</v>
      </c>
    </row>
    <row r="102" spans="1:15" x14ac:dyDescent="0.3">
      <c r="A102">
        <v>2018</v>
      </c>
      <c r="B102" t="s">
        <v>6</v>
      </c>
      <c r="C102" t="s">
        <v>27</v>
      </c>
      <c r="D102">
        <v>201</v>
      </c>
      <c r="E102">
        <v>1</v>
      </c>
      <c r="F102" t="s">
        <v>7</v>
      </c>
      <c r="G102">
        <v>5</v>
      </c>
      <c r="H102" t="s">
        <v>8</v>
      </c>
      <c r="I102">
        <v>100.80000000000001</v>
      </c>
      <c r="J102" s="4">
        <v>213.25447383897639</v>
      </c>
      <c r="K102" s="4">
        <v>646.32480491047374</v>
      </c>
      <c r="L102">
        <v>9.6999999999999993</v>
      </c>
      <c r="M102" s="5">
        <v>74.75</v>
      </c>
      <c r="N102" s="4">
        <v>4099.8720000000003</v>
      </c>
      <c r="O102" s="5">
        <v>12.7</v>
      </c>
    </row>
    <row r="103" spans="1:15" x14ac:dyDescent="0.3">
      <c r="A103">
        <v>2018</v>
      </c>
      <c r="B103" t="s">
        <v>6</v>
      </c>
      <c r="C103" t="s">
        <v>27</v>
      </c>
      <c r="D103">
        <v>202</v>
      </c>
      <c r="E103">
        <v>1</v>
      </c>
      <c r="F103" t="s">
        <v>7</v>
      </c>
      <c r="G103">
        <v>6</v>
      </c>
      <c r="H103" t="s">
        <v>9</v>
      </c>
      <c r="I103">
        <v>100.80000000000001</v>
      </c>
      <c r="J103" s="4">
        <v>221.45638840977944</v>
      </c>
      <c r="K103" s="4">
        <v>705.37997360916859</v>
      </c>
      <c r="L103">
        <v>9.9</v>
      </c>
      <c r="M103" s="5">
        <v>76.5</v>
      </c>
      <c r="N103" s="4">
        <v>4171.1040000000003</v>
      </c>
      <c r="O103" s="5">
        <v>12.5</v>
      </c>
    </row>
    <row r="104" spans="1:15" x14ac:dyDescent="0.3">
      <c r="A104">
        <v>2018</v>
      </c>
      <c r="B104" t="s">
        <v>6</v>
      </c>
      <c r="C104" t="s">
        <v>27</v>
      </c>
      <c r="D104">
        <v>203</v>
      </c>
      <c r="E104">
        <v>1</v>
      </c>
      <c r="F104" t="s">
        <v>7</v>
      </c>
      <c r="G104">
        <v>7</v>
      </c>
      <c r="H104" t="s">
        <v>8</v>
      </c>
      <c r="I104">
        <v>134.4</v>
      </c>
      <c r="J104" s="4">
        <v>260.82641850718829</v>
      </c>
      <c r="K104" s="4">
        <v>561.02311421694844</v>
      </c>
      <c r="L104">
        <v>9.9</v>
      </c>
      <c r="M104" s="5">
        <v>76.875</v>
      </c>
      <c r="N104" s="4">
        <v>4229.5680000000002</v>
      </c>
      <c r="O104" s="5">
        <v>12</v>
      </c>
    </row>
    <row r="105" spans="1:15" x14ac:dyDescent="0.3">
      <c r="A105">
        <v>2018</v>
      </c>
      <c r="B105" t="s">
        <v>6</v>
      </c>
      <c r="C105" t="s">
        <v>27</v>
      </c>
      <c r="D105">
        <v>204</v>
      </c>
      <c r="E105">
        <v>1</v>
      </c>
      <c r="F105" t="s">
        <v>7</v>
      </c>
      <c r="G105">
        <v>8</v>
      </c>
      <c r="H105" t="s">
        <v>9</v>
      </c>
      <c r="I105">
        <v>134.4</v>
      </c>
      <c r="J105" s="4">
        <v>275.590210681862</v>
      </c>
      <c r="K105" s="4">
        <v>669.29075876111358</v>
      </c>
      <c r="L105">
        <v>10</v>
      </c>
      <c r="M105" s="5">
        <v>76.375</v>
      </c>
      <c r="N105" s="4">
        <v>4849.8240000000005</v>
      </c>
      <c r="O105" s="5">
        <v>11.8</v>
      </c>
    </row>
    <row r="106" spans="1:15" x14ac:dyDescent="0.3">
      <c r="A106">
        <v>2018</v>
      </c>
      <c r="B106" t="s">
        <v>6</v>
      </c>
      <c r="C106" t="s">
        <v>27</v>
      </c>
      <c r="D106">
        <v>301</v>
      </c>
      <c r="E106">
        <v>2</v>
      </c>
      <c r="F106" t="s">
        <v>7</v>
      </c>
      <c r="G106">
        <v>5</v>
      </c>
      <c r="H106" t="s">
        <v>8</v>
      </c>
      <c r="I106">
        <v>100.80000000000001</v>
      </c>
      <c r="J106" s="4">
        <v>242.78181108316076</v>
      </c>
      <c r="K106" s="4">
        <v>613.51640531177259</v>
      </c>
      <c r="L106">
        <v>9.8000000000000007</v>
      </c>
      <c r="M106" s="5">
        <v>75.75</v>
      </c>
      <c r="N106" s="4">
        <v>3910.3679999999999</v>
      </c>
      <c r="O106" s="5">
        <v>12.1</v>
      </c>
    </row>
    <row r="107" spans="1:15" x14ac:dyDescent="0.3">
      <c r="A107">
        <v>2018</v>
      </c>
      <c r="B107" t="s">
        <v>6</v>
      </c>
      <c r="C107" t="s">
        <v>27</v>
      </c>
      <c r="D107">
        <v>302</v>
      </c>
      <c r="E107">
        <v>2</v>
      </c>
      <c r="F107" t="s">
        <v>7</v>
      </c>
      <c r="G107">
        <v>1</v>
      </c>
      <c r="H107" t="s">
        <v>8</v>
      </c>
      <c r="I107">
        <v>33.6</v>
      </c>
      <c r="J107" s="4">
        <v>75.459244945463894</v>
      </c>
      <c r="K107" s="4">
        <v>557.74229896759459</v>
      </c>
      <c r="L107">
        <v>9.8000000000000007</v>
      </c>
      <c r="M107" s="5">
        <v>74.375</v>
      </c>
      <c r="N107" s="4">
        <v>3390.2400000000002</v>
      </c>
      <c r="O107" s="5">
        <v>12.4</v>
      </c>
    </row>
    <row r="108" spans="1:15" x14ac:dyDescent="0.3">
      <c r="A108">
        <v>2018</v>
      </c>
      <c r="B108" t="s">
        <v>6</v>
      </c>
      <c r="C108" t="s">
        <v>27</v>
      </c>
      <c r="D108">
        <v>303</v>
      </c>
      <c r="E108">
        <v>2</v>
      </c>
      <c r="F108" t="s">
        <v>7</v>
      </c>
      <c r="G108">
        <v>6</v>
      </c>
      <c r="H108" t="s">
        <v>9</v>
      </c>
      <c r="I108">
        <v>100.80000000000001</v>
      </c>
      <c r="J108" s="4">
        <v>236.22018058445312</v>
      </c>
      <c r="K108" s="4">
        <v>482.28305402213073</v>
      </c>
      <c r="L108">
        <v>10</v>
      </c>
      <c r="M108" s="5">
        <v>76.125</v>
      </c>
      <c r="N108" s="4">
        <v>4201.344000000001</v>
      </c>
      <c r="O108" s="5">
        <v>11.8</v>
      </c>
    </row>
    <row r="109" spans="1:15" x14ac:dyDescent="0.3">
      <c r="A109">
        <v>2018</v>
      </c>
      <c r="B109" t="s">
        <v>6</v>
      </c>
      <c r="C109" t="s">
        <v>27</v>
      </c>
      <c r="D109">
        <v>304</v>
      </c>
      <c r="E109">
        <v>2</v>
      </c>
      <c r="F109" t="s">
        <v>7</v>
      </c>
      <c r="G109">
        <v>8</v>
      </c>
      <c r="H109" t="s">
        <v>9</v>
      </c>
      <c r="I109">
        <v>134.4</v>
      </c>
      <c r="J109" s="4">
        <v>275.590210681862</v>
      </c>
      <c r="K109" s="4">
        <v>587.26988331694201</v>
      </c>
      <c r="L109">
        <v>10</v>
      </c>
      <c r="M109" s="5">
        <v>76.25</v>
      </c>
      <c r="N109" s="4">
        <v>4156.3200000000006</v>
      </c>
      <c r="O109" s="5">
        <v>11.3</v>
      </c>
    </row>
    <row r="110" spans="1:15" x14ac:dyDescent="0.3">
      <c r="A110">
        <v>2018</v>
      </c>
      <c r="B110" t="s">
        <v>6</v>
      </c>
      <c r="C110" t="s">
        <v>27</v>
      </c>
      <c r="D110">
        <v>401</v>
      </c>
      <c r="E110">
        <v>2</v>
      </c>
      <c r="F110" t="s">
        <v>7</v>
      </c>
      <c r="G110">
        <v>4</v>
      </c>
      <c r="H110" t="s">
        <v>9</v>
      </c>
      <c r="I110">
        <v>67.2</v>
      </c>
      <c r="J110" s="4">
        <v>177.16525899092136</v>
      </c>
      <c r="K110" s="4">
        <v>570.86555996500988</v>
      </c>
      <c r="L110">
        <v>9.9</v>
      </c>
      <c r="M110" s="5">
        <v>75.25</v>
      </c>
      <c r="N110" s="4">
        <v>5080.3200000000006</v>
      </c>
      <c r="O110" s="5">
        <v>11.7</v>
      </c>
    </row>
    <row r="111" spans="1:15" x14ac:dyDescent="0.3">
      <c r="A111">
        <v>2018</v>
      </c>
      <c r="B111" t="s">
        <v>6</v>
      </c>
      <c r="C111" t="s">
        <v>27</v>
      </c>
      <c r="D111">
        <v>402</v>
      </c>
      <c r="E111">
        <v>2</v>
      </c>
      <c r="F111" t="s">
        <v>7</v>
      </c>
      <c r="G111">
        <v>3</v>
      </c>
      <c r="H111" t="s">
        <v>8</v>
      </c>
      <c r="I111">
        <v>67.2</v>
      </c>
      <c r="J111" s="4">
        <v>118.11009029222656</v>
      </c>
      <c r="K111" s="4">
        <v>547.89985321953316</v>
      </c>
      <c r="L111">
        <v>9.9</v>
      </c>
      <c r="M111" s="5">
        <v>76.625</v>
      </c>
      <c r="N111" s="4">
        <v>4675.7760000000007</v>
      </c>
      <c r="O111" s="5">
        <v>11.5</v>
      </c>
    </row>
    <row r="112" spans="1:15" x14ac:dyDescent="0.3">
      <c r="A112">
        <v>2018</v>
      </c>
      <c r="B112" t="s">
        <v>6</v>
      </c>
      <c r="C112" t="s">
        <v>27</v>
      </c>
      <c r="D112">
        <v>403</v>
      </c>
      <c r="E112">
        <v>2</v>
      </c>
      <c r="F112" t="s">
        <v>7</v>
      </c>
      <c r="G112">
        <v>7</v>
      </c>
      <c r="H112" t="s">
        <v>8</v>
      </c>
      <c r="I112">
        <v>134.4</v>
      </c>
      <c r="J112" s="4">
        <v>273.94992660976658</v>
      </c>
      <c r="K112" s="4">
        <v>636.48235916241231</v>
      </c>
      <c r="L112">
        <v>10</v>
      </c>
      <c r="M112" s="5">
        <v>76.5</v>
      </c>
      <c r="N112" s="4">
        <v>5139.456000000001</v>
      </c>
      <c r="O112" s="5">
        <v>11.4</v>
      </c>
    </row>
    <row r="113" spans="1:15" x14ac:dyDescent="0.3">
      <c r="A113">
        <v>2018</v>
      </c>
      <c r="B113" t="s">
        <v>6</v>
      </c>
      <c r="C113" t="s">
        <v>27</v>
      </c>
      <c r="D113">
        <v>404</v>
      </c>
      <c r="E113">
        <v>2</v>
      </c>
      <c r="F113" t="s">
        <v>7</v>
      </c>
      <c r="G113">
        <v>2</v>
      </c>
      <c r="H113" t="s">
        <v>9</v>
      </c>
      <c r="I113">
        <v>33.6</v>
      </c>
      <c r="J113" s="4">
        <v>47.572191773374911</v>
      </c>
      <c r="K113" s="4">
        <v>410.10462432602066</v>
      </c>
      <c r="L113">
        <v>9.8000000000000007</v>
      </c>
      <c r="M113" s="5">
        <v>75.375</v>
      </c>
      <c r="N113" s="4">
        <v>4210.7520000000004</v>
      </c>
      <c r="O113" s="5">
        <v>12.1</v>
      </c>
    </row>
    <row r="114" spans="1:15" x14ac:dyDescent="0.3">
      <c r="A114">
        <v>2018</v>
      </c>
      <c r="B114" t="s">
        <v>6</v>
      </c>
      <c r="C114" t="s">
        <v>27</v>
      </c>
      <c r="D114">
        <v>501</v>
      </c>
      <c r="E114">
        <v>3</v>
      </c>
      <c r="F114" t="s">
        <v>7</v>
      </c>
      <c r="G114">
        <v>2</v>
      </c>
      <c r="H114" t="s">
        <v>9</v>
      </c>
      <c r="I114">
        <v>33.6</v>
      </c>
      <c r="J114" s="4">
        <v>52.493291094824137</v>
      </c>
      <c r="K114" s="4">
        <v>495.40631501954601</v>
      </c>
      <c r="L114">
        <v>9.9</v>
      </c>
      <c r="M114" s="5">
        <v>72.75</v>
      </c>
      <c r="N114" s="4">
        <v>3151.6800000000003</v>
      </c>
      <c r="O114" s="5">
        <v>12</v>
      </c>
    </row>
    <row r="115" spans="1:15" x14ac:dyDescent="0.3">
      <c r="A115">
        <v>2018</v>
      </c>
      <c r="B115" t="s">
        <v>6</v>
      </c>
      <c r="C115" t="s">
        <v>27</v>
      </c>
      <c r="D115">
        <v>502</v>
      </c>
      <c r="E115">
        <v>3</v>
      </c>
      <c r="F115" t="s">
        <v>7</v>
      </c>
      <c r="G115">
        <v>6</v>
      </c>
      <c r="H115" t="s">
        <v>9</v>
      </c>
      <c r="I115">
        <v>100.80000000000001</v>
      </c>
      <c r="J115" s="4">
        <v>234.57989651235772</v>
      </c>
      <c r="K115" s="4">
        <v>633.20154391305846</v>
      </c>
      <c r="L115">
        <v>10.1</v>
      </c>
      <c r="M115" s="5">
        <v>77.125</v>
      </c>
      <c r="N115" s="4">
        <v>4032.0000000000005</v>
      </c>
      <c r="O115" s="5">
        <v>11.7</v>
      </c>
    </row>
    <row r="116" spans="1:15" x14ac:dyDescent="0.3">
      <c r="A116">
        <v>2018</v>
      </c>
      <c r="B116" t="s">
        <v>6</v>
      </c>
      <c r="C116" t="s">
        <v>27</v>
      </c>
      <c r="D116">
        <v>503</v>
      </c>
      <c r="E116">
        <v>3</v>
      </c>
      <c r="F116" t="s">
        <v>7</v>
      </c>
      <c r="G116">
        <v>7</v>
      </c>
      <c r="H116" t="s">
        <v>8</v>
      </c>
      <c r="I116">
        <v>134.4</v>
      </c>
      <c r="J116" s="4">
        <v>303.47751095911394</v>
      </c>
      <c r="K116" s="4">
        <v>590.55069856629586</v>
      </c>
      <c r="L116">
        <v>10.1</v>
      </c>
      <c r="M116" s="5">
        <v>76.875</v>
      </c>
      <c r="N116" s="4">
        <v>4739.6160000000009</v>
      </c>
      <c r="O116" s="5">
        <v>10.8</v>
      </c>
    </row>
    <row r="117" spans="1:15" x14ac:dyDescent="0.3">
      <c r="A117">
        <v>2018</v>
      </c>
      <c r="B117" t="s">
        <v>6</v>
      </c>
      <c r="C117" t="s">
        <v>27</v>
      </c>
      <c r="D117">
        <v>504</v>
      </c>
      <c r="E117">
        <v>3</v>
      </c>
      <c r="F117" t="s">
        <v>7</v>
      </c>
      <c r="G117">
        <v>8</v>
      </c>
      <c r="H117" t="s">
        <v>9</v>
      </c>
      <c r="I117">
        <v>134.4</v>
      </c>
      <c r="J117" s="4">
        <v>316.60077195652923</v>
      </c>
      <c r="K117" s="4">
        <v>538.05716036630872</v>
      </c>
      <c r="L117">
        <v>10.1</v>
      </c>
      <c r="M117" s="5">
        <v>77.375</v>
      </c>
      <c r="N117" s="4">
        <v>4336.4160000000002</v>
      </c>
      <c r="O117" s="5">
        <v>10.5</v>
      </c>
    </row>
    <row r="118" spans="1:15" x14ac:dyDescent="0.3">
      <c r="A118">
        <v>2018</v>
      </c>
      <c r="B118" t="s">
        <v>6</v>
      </c>
      <c r="C118" t="s">
        <v>27</v>
      </c>
      <c r="D118">
        <v>601</v>
      </c>
      <c r="E118">
        <v>3</v>
      </c>
      <c r="F118" t="s">
        <v>7</v>
      </c>
      <c r="G118">
        <v>1</v>
      </c>
      <c r="H118" t="s">
        <v>8</v>
      </c>
      <c r="I118">
        <v>33.6</v>
      </c>
      <c r="J118" s="4">
        <v>82.020875444171523</v>
      </c>
      <c r="K118" s="4">
        <v>344.48782512861823</v>
      </c>
      <c r="L118">
        <v>10</v>
      </c>
      <c r="M118" s="5">
        <v>72.375</v>
      </c>
      <c r="N118" s="4">
        <v>3128.1600000000003</v>
      </c>
      <c r="O118" s="5">
        <v>11.7</v>
      </c>
    </row>
    <row r="119" spans="1:15" x14ac:dyDescent="0.3">
      <c r="A119">
        <v>2018</v>
      </c>
      <c r="B119" t="s">
        <v>6</v>
      </c>
      <c r="C119" t="s">
        <v>27</v>
      </c>
      <c r="D119">
        <v>602</v>
      </c>
      <c r="E119">
        <v>3</v>
      </c>
      <c r="F119" t="s">
        <v>7</v>
      </c>
      <c r="G119">
        <v>3</v>
      </c>
      <c r="H119" t="s">
        <v>8</v>
      </c>
      <c r="I119">
        <v>67.2</v>
      </c>
      <c r="J119" s="4">
        <v>167.32256613769687</v>
      </c>
      <c r="K119" s="4">
        <v>439.63220867536808</v>
      </c>
      <c r="L119">
        <v>10</v>
      </c>
      <c r="M119" s="5">
        <v>75.625</v>
      </c>
      <c r="N119" s="4">
        <v>3692.6400000000003</v>
      </c>
      <c r="O119" s="5">
        <v>12</v>
      </c>
    </row>
    <row r="120" spans="1:15" x14ac:dyDescent="0.3">
      <c r="A120">
        <v>2018</v>
      </c>
      <c r="B120" t="s">
        <v>6</v>
      </c>
      <c r="C120" t="s">
        <v>27</v>
      </c>
      <c r="D120">
        <v>603</v>
      </c>
      <c r="E120">
        <v>3</v>
      </c>
      <c r="F120" t="s">
        <v>7</v>
      </c>
      <c r="G120">
        <v>4</v>
      </c>
      <c r="H120" t="s">
        <v>9</v>
      </c>
      <c r="I120">
        <v>67.2</v>
      </c>
      <c r="J120" s="4">
        <v>126.31225196819263</v>
      </c>
      <c r="K120" s="4">
        <v>433.07057817666043</v>
      </c>
      <c r="L120">
        <v>10</v>
      </c>
      <c r="M120" s="5">
        <v>74.625</v>
      </c>
      <c r="N120" s="4">
        <v>4191.2640000000001</v>
      </c>
      <c r="O120" s="5">
        <v>11.6</v>
      </c>
    </row>
    <row r="121" spans="1:15" x14ac:dyDescent="0.3">
      <c r="A121">
        <v>2018</v>
      </c>
      <c r="B121" t="s">
        <v>6</v>
      </c>
      <c r="C121" t="s">
        <v>27</v>
      </c>
      <c r="D121">
        <v>604</v>
      </c>
      <c r="E121">
        <v>3</v>
      </c>
      <c r="F121" t="s">
        <v>7</v>
      </c>
      <c r="G121">
        <v>5</v>
      </c>
      <c r="H121" t="s">
        <v>8</v>
      </c>
      <c r="I121">
        <v>100.80000000000001</v>
      </c>
      <c r="J121" s="4">
        <v>221.45638840977944</v>
      </c>
      <c r="K121" s="4">
        <v>436.35139342601423</v>
      </c>
      <c r="L121">
        <v>10</v>
      </c>
      <c r="M121" s="5">
        <v>77</v>
      </c>
      <c r="N121" s="4">
        <v>4480.8960000000006</v>
      </c>
      <c r="O121" s="5">
        <v>10.9</v>
      </c>
    </row>
    <row r="122" spans="1:15" x14ac:dyDescent="0.3">
      <c r="A122">
        <v>2018</v>
      </c>
      <c r="B122" t="s">
        <v>6</v>
      </c>
      <c r="C122" t="s">
        <v>27</v>
      </c>
      <c r="D122">
        <v>701</v>
      </c>
      <c r="E122">
        <v>4</v>
      </c>
      <c r="F122" t="s">
        <v>7</v>
      </c>
      <c r="G122">
        <v>7</v>
      </c>
      <c r="H122" t="s">
        <v>8</v>
      </c>
      <c r="I122">
        <v>134.4</v>
      </c>
      <c r="J122" s="4">
        <v>255.90531918573905</v>
      </c>
      <c r="K122" s="4">
        <v>534.77634511695487</v>
      </c>
      <c r="L122">
        <v>10</v>
      </c>
      <c r="M122" s="5">
        <v>75.25</v>
      </c>
      <c r="N122" s="4">
        <v>4355.9040000000005</v>
      </c>
      <c r="O122" s="5">
        <v>11.5</v>
      </c>
    </row>
    <row r="123" spans="1:15" x14ac:dyDescent="0.3">
      <c r="A123">
        <v>2018</v>
      </c>
      <c r="B123" t="s">
        <v>6</v>
      </c>
      <c r="C123" t="s">
        <v>27</v>
      </c>
      <c r="D123">
        <v>702</v>
      </c>
      <c r="E123">
        <v>4</v>
      </c>
      <c r="F123" t="s">
        <v>7</v>
      </c>
      <c r="G123">
        <v>2</v>
      </c>
      <c r="H123" t="s">
        <v>9</v>
      </c>
      <c r="I123">
        <v>33.6</v>
      </c>
      <c r="J123" s="4">
        <v>83.661406621429947</v>
      </c>
      <c r="K123" s="4">
        <v>387.13867047538088</v>
      </c>
      <c r="L123">
        <v>10</v>
      </c>
      <c r="M123" s="5">
        <v>73.5</v>
      </c>
      <c r="N123" s="4">
        <v>3168.4800000000005</v>
      </c>
      <c r="O123" s="5">
        <v>12</v>
      </c>
    </row>
    <row r="124" spans="1:15" x14ac:dyDescent="0.3">
      <c r="A124">
        <v>2018</v>
      </c>
      <c r="B124" t="s">
        <v>6</v>
      </c>
      <c r="C124" t="s">
        <v>27</v>
      </c>
      <c r="D124">
        <v>703</v>
      </c>
      <c r="E124">
        <v>4</v>
      </c>
      <c r="F124" t="s">
        <v>7</v>
      </c>
      <c r="G124">
        <v>5</v>
      </c>
      <c r="H124" t="s">
        <v>8</v>
      </c>
      <c r="I124">
        <v>100.80000000000001</v>
      </c>
      <c r="J124" s="4">
        <v>269.02858018315436</v>
      </c>
      <c r="K124" s="4">
        <v>590.55069856629586</v>
      </c>
      <c r="L124">
        <v>10.1</v>
      </c>
      <c r="M124" s="5">
        <v>76.375</v>
      </c>
      <c r="N124" s="4">
        <v>3798.1440000000007</v>
      </c>
      <c r="O124" s="5">
        <v>11.4</v>
      </c>
    </row>
    <row r="125" spans="1:15" x14ac:dyDescent="0.3">
      <c r="A125">
        <v>2018</v>
      </c>
      <c r="B125" t="s">
        <v>6</v>
      </c>
      <c r="C125" t="s">
        <v>27</v>
      </c>
      <c r="D125">
        <v>704</v>
      </c>
      <c r="E125">
        <v>4</v>
      </c>
      <c r="F125" t="s">
        <v>7</v>
      </c>
      <c r="G125">
        <v>3</v>
      </c>
      <c r="H125" t="s">
        <v>8</v>
      </c>
      <c r="I125">
        <v>67.2</v>
      </c>
      <c r="J125" s="4">
        <v>132.87388246690026</v>
      </c>
      <c r="K125" s="4">
        <v>396.98136332860537</v>
      </c>
      <c r="L125">
        <v>10</v>
      </c>
      <c r="M125" s="5">
        <v>76.75</v>
      </c>
      <c r="N125" s="4">
        <v>3477.6000000000004</v>
      </c>
      <c r="O125" s="5">
        <v>10.6</v>
      </c>
    </row>
    <row r="126" spans="1:15" x14ac:dyDescent="0.3">
      <c r="A126">
        <v>2018</v>
      </c>
      <c r="B126" t="s">
        <v>6</v>
      </c>
      <c r="C126" t="s">
        <v>27</v>
      </c>
      <c r="D126">
        <v>801</v>
      </c>
      <c r="E126">
        <v>4</v>
      </c>
      <c r="F126" t="s">
        <v>7</v>
      </c>
      <c r="G126">
        <v>4</v>
      </c>
      <c r="H126" t="s">
        <v>9</v>
      </c>
      <c r="I126">
        <v>67.2</v>
      </c>
      <c r="J126" s="4">
        <v>118.11009029222656</v>
      </c>
      <c r="K126" s="4">
        <v>479.00223877277688</v>
      </c>
      <c r="L126">
        <v>9.9</v>
      </c>
      <c r="M126" s="5">
        <v>74.875</v>
      </c>
      <c r="N126" s="4">
        <v>3701.3760000000002</v>
      </c>
      <c r="O126" s="5">
        <v>11.4</v>
      </c>
    </row>
    <row r="127" spans="1:15" x14ac:dyDescent="0.3">
      <c r="A127">
        <v>2018</v>
      </c>
      <c r="B127" t="s">
        <v>6</v>
      </c>
      <c r="C127" t="s">
        <v>27</v>
      </c>
      <c r="D127">
        <v>802</v>
      </c>
      <c r="E127">
        <v>4</v>
      </c>
      <c r="F127" t="s">
        <v>7</v>
      </c>
      <c r="G127">
        <v>8</v>
      </c>
      <c r="H127" t="s">
        <v>9</v>
      </c>
      <c r="I127">
        <v>134.4</v>
      </c>
      <c r="J127" s="4">
        <v>247.70315750977301</v>
      </c>
      <c r="K127" s="4">
        <v>606.95477481306489</v>
      </c>
      <c r="L127">
        <v>10</v>
      </c>
      <c r="M127" s="5">
        <v>77</v>
      </c>
      <c r="N127" s="4">
        <v>4345.8240000000005</v>
      </c>
      <c r="O127" s="5">
        <v>11.4</v>
      </c>
    </row>
    <row r="128" spans="1:15" x14ac:dyDescent="0.3">
      <c r="A128">
        <v>2018</v>
      </c>
      <c r="B128" t="s">
        <v>6</v>
      </c>
      <c r="C128" t="s">
        <v>27</v>
      </c>
      <c r="D128">
        <v>803</v>
      </c>
      <c r="E128">
        <v>4</v>
      </c>
      <c r="F128" t="s">
        <v>7</v>
      </c>
      <c r="G128">
        <v>1</v>
      </c>
      <c r="H128" t="s">
        <v>8</v>
      </c>
      <c r="I128">
        <v>33.6</v>
      </c>
      <c r="J128" s="4">
        <v>106.62711336690668</v>
      </c>
      <c r="K128" s="4">
        <v>396.98136332860537</v>
      </c>
      <c r="L128">
        <v>10.199999999999999</v>
      </c>
      <c r="M128" s="5">
        <v>74.75</v>
      </c>
      <c r="N128" s="4">
        <v>3574.3679999999999</v>
      </c>
      <c r="O128" s="5">
        <v>11.5</v>
      </c>
    </row>
    <row r="129" spans="1:15" x14ac:dyDescent="0.3">
      <c r="A129">
        <v>2018</v>
      </c>
      <c r="B129" t="s">
        <v>6</v>
      </c>
      <c r="C129" t="s">
        <v>27</v>
      </c>
      <c r="D129">
        <v>804</v>
      </c>
      <c r="E129">
        <v>4</v>
      </c>
      <c r="F129" t="s">
        <v>7</v>
      </c>
      <c r="G129">
        <v>6</v>
      </c>
      <c r="H129" t="s">
        <v>9</v>
      </c>
      <c r="I129">
        <v>100.80000000000001</v>
      </c>
      <c r="J129" s="4">
        <v>203.4117809857519</v>
      </c>
      <c r="K129" s="4">
        <v>439.63220867536808</v>
      </c>
      <c r="L129">
        <v>10.199999999999999</v>
      </c>
      <c r="M129" s="5">
        <v>78.25</v>
      </c>
      <c r="N129" s="4">
        <v>4047.4560000000001</v>
      </c>
      <c r="O129" s="5">
        <v>11.1</v>
      </c>
    </row>
    <row r="130" spans="1:15" x14ac:dyDescent="0.3">
      <c r="A130">
        <v>2019</v>
      </c>
      <c r="B130" t="s">
        <v>6</v>
      </c>
      <c r="C130" t="s">
        <v>28</v>
      </c>
      <c r="D130">
        <v>101</v>
      </c>
      <c r="E130">
        <v>1</v>
      </c>
      <c r="F130" t="s">
        <v>7</v>
      </c>
      <c r="G130">
        <v>1</v>
      </c>
      <c r="H130" t="s">
        <v>8</v>
      </c>
      <c r="I130">
        <v>33.6</v>
      </c>
      <c r="J130" s="4" t="s">
        <v>19</v>
      </c>
      <c r="K130" s="4" t="s">
        <v>19</v>
      </c>
      <c r="L130">
        <v>10.1</v>
      </c>
      <c r="M130" s="5">
        <v>70</v>
      </c>
      <c r="N130" s="4">
        <v>5010.4320000000007</v>
      </c>
      <c r="O130" s="5" t="s">
        <v>19</v>
      </c>
    </row>
    <row r="131" spans="1:15" x14ac:dyDescent="0.3">
      <c r="A131">
        <v>2019</v>
      </c>
      <c r="B131" t="s">
        <v>6</v>
      </c>
      <c r="C131" t="s">
        <v>28</v>
      </c>
      <c r="D131">
        <v>102</v>
      </c>
      <c r="E131">
        <v>1</v>
      </c>
      <c r="F131" t="s">
        <v>7</v>
      </c>
      <c r="G131">
        <v>2</v>
      </c>
      <c r="H131" t="s">
        <v>9</v>
      </c>
      <c r="I131">
        <v>33.6</v>
      </c>
      <c r="J131" s="4" t="s">
        <v>19</v>
      </c>
      <c r="K131" s="4" t="s">
        <v>19</v>
      </c>
      <c r="L131">
        <v>10.6</v>
      </c>
      <c r="M131" s="5">
        <v>71.5</v>
      </c>
      <c r="N131" s="4">
        <v>5128.7040000000006</v>
      </c>
      <c r="O131" s="5" t="s">
        <v>19</v>
      </c>
    </row>
    <row r="132" spans="1:15" x14ac:dyDescent="0.3">
      <c r="A132">
        <v>2019</v>
      </c>
      <c r="B132" t="s">
        <v>6</v>
      </c>
      <c r="C132" t="s">
        <v>28</v>
      </c>
      <c r="D132">
        <v>103</v>
      </c>
      <c r="E132">
        <v>1</v>
      </c>
      <c r="F132" t="s">
        <v>7</v>
      </c>
      <c r="G132">
        <v>3</v>
      </c>
      <c r="H132" t="s">
        <v>8</v>
      </c>
      <c r="I132">
        <v>67.2</v>
      </c>
      <c r="J132" s="4" t="s">
        <v>19</v>
      </c>
      <c r="K132" s="4" t="s">
        <v>19</v>
      </c>
      <c r="L132">
        <v>10.6</v>
      </c>
      <c r="M132" s="5">
        <v>71.875</v>
      </c>
      <c r="N132" s="4">
        <v>5138.7840000000006</v>
      </c>
      <c r="O132" s="5" t="s">
        <v>19</v>
      </c>
    </row>
    <row r="133" spans="1:15" x14ac:dyDescent="0.3">
      <c r="A133">
        <v>2019</v>
      </c>
      <c r="B133" t="s">
        <v>6</v>
      </c>
      <c r="C133" t="s">
        <v>28</v>
      </c>
      <c r="D133">
        <v>104</v>
      </c>
      <c r="E133">
        <v>1</v>
      </c>
      <c r="F133" t="s">
        <v>7</v>
      </c>
      <c r="G133">
        <v>4</v>
      </c>
      <c r="H133" t="s">
        <v>9</v>
      </c>
      <c r="I133">
        <v>67.2</v>
      </c>
      <c r="J133" s="4" t="s">
        <v>19</v>
      </c>
      <c r="K133" s="4" t="s">
        <v>19</v>
      </c>
      <c r="L133">
        <v>10.6</v>
      </c>
      <c r="M133" s="5">
        <v>72.25</v>
      </c>
      <c r="N133" s="4">
        <v>5081.6640000000016</v>
      </c>
      <c r="O133" s="5" t="s">
        <v>19</v>
      </c>
    </row>
    <row r="134" spans="1:15" x14ac:dyDescent="0.3">
      <c r="A134">
        <v>2019</v>
      </c>
      <c r="B134" t="s">
        <v>6</v>
      </c>
      <c r="C134" t="s">
        <v>28</v>
      </c>
      <c r="D134">
        <v>201</v>
      </c>
      <c r="E134">
        <v>1</v>
      </c>
      <c r="F134" t="s">
        <v>7</v>
      </c>
      <c r="G134">
        <v>5</v>
      </c>
      <c r="H134" t="s">
        <v>8</v>
      </c>
      <c r="I134">
        <v>100.80000000000001</v>
      </c>
      <c r="J134" s="4" t="s">
        <v>19</v>
      </c>
      <c r="K134" s="4" t="s">
        <v>19</v>
      </c>
      <c r="L134">
        <v>10.5</v>
      </c>
      <c r="M134" s="5">
        <v>71.625</v>
      </c>
      <c r="N134" s="4">
        <v>5248.9920000000011</v>
      </c>
      <c r="O134" s="5" t="s">
        <v>19</v>
      </c>
    </row>
    <row r="135" spans="1:15" x14ac:dyDescent="0.3">
      <c r="A135">
        <v>2019</v>
      </c>
      <c r="B135" t="s">
        <v>6</v>
      </c>
      <c r="C135" t="s">
        <v>28</v>
      </c>
      <c r="D135">
        <v>202</v>
      </c>
      <c r="E135">
        <v>1</v>
      </c>
      <c r="F135" t="s">
        <v>7</v>
      </c>
      <c r="G135">
        <v>6</v>
      </c>
      <c r="H135" t="s">
        <v>9</v>
      </c>
      <c r="I135">
        <v>100.80000000000001</v>
      </c>
      <c r="J135" s="4" t="s">
        <v>19</v>
      </c>
      <c r="K135" s="4" t="s">
        <v>19</v>
      </c>
      <c r="L135">
        <v>10.6</v>
      </c>
      <c r="M135" s="5">
        <v>71.125</v>
      </c>
      <c r="N135" s="4">
        <v>5112.5760000000009</v>
      </c>
      <c r="O135" s="5" t="s">
        <v>19</v>
      </c>
    </row>
    <row r="136" spans="1:15" x14ac:dyDescent="0.3">
      <c r="A136">
        <v>2019</v>
      </c>
      <c r="B136" t="s">
        <v>6</v>
      </c>
      <c r="C136" t="s">
        <v>28</v>
      </c>
      <c r="D136">
        <v>203</v>
      </c>
      <c r="E136">
        <v>1</v>
      </c>
      <c r="F136" t="s">
        <v>7</v>
      </c>
      <c r="G136">
        <v>7</v>
      </c>
      <c r="H136" t="s">
        <v>8</v>
      </c>
      <c r="I136">
        <v>134.4</v>
      </c>
      <c r="J136" s="4" t="s">
        <v>19</v>
      </c>
      <c r="K136" s="4" t="s">
        <v>19</v>
      </c>
      <c r="L136">
        <v>10.6</v>
      </c>
      <c r="M136" s="5">
        <v>71.125</v>
      </c>
      <c r="N136" s="4">
        <v>5107.8720000000012</v>
      </c>
      <c r="O136" s="5" t="s">
        <v>19</v>
      </c>
    </row>
    <row r="137" spans="1:15" x14ac:dyDescent="0.3">
      <c r="A137">
        <v>2019</v>
      </c>
      <c r="B137" t="s">
        <v>6</v>
      </c>
      <c r="C137" t="s">
        <v>28</v>
      </c>
      <c r="D137">
        <v>204</v>
      </c>
      <c r="E137">
        <v>1</v>
      </c>
      <c r="F137" t="s">
        <v>7</v>
      </c>
      <c r="G137">
        <v>8</v>
      </c>
      <c r="H137" t="s">
        <v>9</v>
      </c>
      <c r="I137">
        <v>134.4</v>
      </c>
      <c r="J137" s="4" t="s">
        <v>19</v>
      </c>
      <c r="K137" s="4" t="s">
        <v>19</v>
      </c>
      <c r="L137">
        <v>10.6</v>
      </c>
      <c r="M137" s="5">
        <v>71.125</v>
      </c>
      <c r="N137" s="4">
        <v>4972.1279999999997</v>
      </c>
      <c r="O137" s="5" t="s">
        <v>19</v>
      </c>
    </row>
    <row r="138" spans="1:15" x14ac:dyDescent="0.3">
      <c r="A138">
        <v>2019</v>
      </c>
      <c r="B138" t="s">
        <v>6</v>
      </c>
      <c r="C138" t="s">
        <v>28</v>
      </c>
      <c r="D138">
        <v>301</v>
      </c>
      <c r="E138">
        <v>2</v>
      </c>
      <c r="F138" t="s">
        <v>7</v>
      </c>
      <c r="G138">
        <v>4</v>
      </c>
      <c r="H138" t="s">
        <v>9</v>
      </c>
      <c r="I138">
        <v>67.2</v>
      </c>
      <c r="J138" s="4" t="s">
        <v>19</v>
      </c>
      <c r="K138" s="4" t="s">
        <v>19</v>
      </c>
      <c r="L138">
        <v>10.7</v>
      </c>
      <c r="M138" s="5">
        <v>72.125</v>
      </c>
      <c r="N138" s="4">
        <v>4356.576</v>
      </c>
      <c r="O138" s="5" t="s">
        <v>19</v>
      </c>
    </row>
    <row r="139" spans="1:15" x14ac:dyDescent="0.3">
      <c r="A139">
        <v>2019</v>
      </c>
      <c r="B139" t="s">
        <v>6</v>
      </c>
      <c r="C139" t="s">
        <v>28</v>
      </c>
      <c r="D139">
        <v>302</v>
      </c>
      <c r="E139">
        <v>2</v>
      </c>
      <c r="F139" t="s">
        <v>7</v>
      </c>
      <c r="G139">
        <v>1</v>
      </c>
      <c r="H139" t="s">
        <v>8</v>
      </c>
      <c r="I139">
        <v>33.6</v>
      </c>
      <c r="J139" s="4" t="s">
        <v>19</v>
      </c>
      <c r="K139" s="4" t="s">
        <v>19</v>
      </c>
      <c r="L139">
        <v>11</v>
      </c>
      <c r="M139" s="5">
        <v>72.25</v>
      </c>
      <c r="N139" s="4">
        <v>4497.6960000000008</v>
      </c>
      <c r="O139" s="5" t="s">
        <v>19</v>
      </c>
    </row>
    <row r="140" spans="1:15" x14ac:dyDescent="0.3">
      <c r="A140">
        <v>2019</v>
      </c>
      <c r="B140" t="s">
        <v>6</v>
      </c>
      <c r="C140" t="s">
        <v>28</v>
      </c>
      <c r="D140">
        <v>303</v>
      </c>
      <c r="E140">
        <v>2</v>
      </c>
      <c r="F140" t="s">
        <v>7</v>
      </c>
      <c r="G140">
        <v>7</v>
      </c>
      <c r="H140" t="s">
        <v>8</v>
      </c>
      <c r="I140">
        <v>134.4</v>
      </c>
      <c r="J140" s="4" t="s">
        <v>19</v>
      </c>
      <c r="K140" s="4" t="s">
        <v>19</v>
      </c>
      <c r="L140">
        <v>10.8</v>
      </c>
      <c r="M140" s="5">
        <v>72</v>
      </c>
      <c r="N140" s="4">
        <v>4721.4720000000007</v>
      </c>
      <c r="O140" s="5" t="s">
        <v>19</v>
      </c>
    </row>
    <row r="141" spans="1:15" x14ac:dyDescent="0.3">
      <c r="A141">
        <v>2019</v>
      </c>
      <c r="B141" t="s">
        <v>6</v>
      </c>
      <c r="C141" t="s">
        <v>28</v>
      </c>
      <c r="D141">
        <v>304</v>
      </c>
      <c r="E141">
        <v>2</v>
      </c>
      <c r="F141" t="s">
        <v>7</v>
      </c>
      <c r="G141">
        <v>5</v>
      </c>
      <c r="H141" t="s">
        <v>8</v>
      </c>
      <c r="I141">
        <v>100.80000000000001</v>
      </c>
      <c r="J141" s="4" t="s">
        <v>19</v>
      </c>
      <c r="K141" s="4" t="s">
        <v>19</v>
      </c>
      <c r="L141">
        <v>10.7</v>
      </c>
      <c r="M141" s="5">
        <v>72.375</v>
      </c>
      <c r="N141" s="4">
        <v>4221.5039999999999</v>
      </c>
      <c r="O141" s="5" t="s">
        <v>19</v>
      </c>
    </row>
    <row r="142" spans="1:15" x14ac:dyDescent="0.3">
      <c r="A142">
        <v>2019</v>
      </c>
      <c r="B142" t="s">
        <v>6</v>
      </c>
      <c r="C142" t="s">
        <v>28</v>
      </c>
      <c r="D142">
        <v>401</v>
      </c>
      <c r="E142">
        <v>2</v>
      </c>
      <c r="F142" t="s">
        <v>7</v>
      </c>
      <c r="G142">
        <v>8</v>
      </c>
      <c r="H142" t="s">
        <v>9</v>
      </c>
      <c r="I142">
        <v>134.4</v>
      </c>
      <c r="J142" s="4" t="s">
        <v>19</v>
      </c>
      <c r="K142" s="4" t="s">
        <v>19</v>
      </c>
      <c r="L142">
        <v>10.9</v>
      </c>
      <c r="M142" s="5">
        <v>71.625</v>
      </c>
      <c r="N142" s="4">
        <v>4253.0880000000006</v>
      </c>
      <c r="O142" s="5" t="s">
        <v>19</v>
      </c>
    </row>
    <row r="143" spans="1:15" x14ac:dyDescent="0.3">
      <c r="A143">
        <v>2019</v>
      </c>
      <c r="B143" t="s">
        <v>6</v>
      </c>
      <c r="C143" t="s">
        <v>28</v>
      </c>
      <c r="D143">
        <v>402</v>
      </c>
      <c r="E143">
        <v>2</v>
      </c>
      <c r="F143" t="s">
        <v>7</v>
      </c>
      <c r="G143">
        <v>2</v>
      </c>
      <c r="H143" t="s">
        <v>9</v>
      </c>
      <c r="I143">
        <v>33.6</v>
      </c>
      <c r="J143" s="4" t="s">
        <v>19</v>
      </c>
      <c r="K143" s="4" t="s">
        <v>19</v>
      </c>
      <c r="L143">
        <v>11</v>
      </c>
      <c r="M143" s="5">
        <v>71.25</v>
      </c>
      <c r="N143" s="4">
        <v>4394.2080000000005</v>
      </c>
      <c r="O143" s="5" t="s">
        <v>19</v>
      </c>
    </row>
    <row r="144" spans="1:15" x14ac:dyDescent="0.3">
      <c r="A144">
        <v>2019</v>
      </c>
      <c r="B144" t="s">
        <v>6</v>
      </c>
      <c r="C144" t="s">
        <v>28</v>
      </c>
      <c r="D144">
        <v>403</v>
      </c>
      <c r="E144">
        <v>2</v>
      </c>
      <c r="F144" t="s">
        <v>7</v>
      </c>
      <c r="G144">
        <v>6</v>
      </c>
      <c r="H144" t="s">
        <v>9</v>
      </c>
      <c r="I144">
        <v>100.80000000000001</v>
      </c>
      <c r="J144" s="4" t="s">
        <v>19</v>
      </c>
      <c r="K144" s="4" t="s">
        <v>19</v>
      </c>
      <c r="L144">
        <v>10.8</v>
      </c>
      <c r="M144" s="5">
        <v>72.125</v>
      </c>
      <c r="N144" s="4">
        <v>4325.6640000000007</v>
      </c>
      <c r="O144" s="5" t="s">
        <v>19</v>
      </c>
    </row>
    <row r="145" spans="1:15" x14ac:dyDescent="0.3">
      <c r="A145">
        <v>2019</v>
      </c>
      <c r="B145" t="s">
        <v>6</v>
      </c>
      <c r="C145" t="s">
        <v>28</v>
      </c>
      <c r="D145">
        <v>404</v>
      </c>
      <c r="E145">
        <v>2</v>
      </c>
      <c r="F145" t="s">
        <v>7</v>
      </c>
      <c r="G145">
        <v>3</v>
      </c>
      <c r="H145" t="s">
        <v>8</v>
      </c>
      <c r="I145">
        <v>67.2</v>
      </c>
      <c r="J145" s="4" t="s">
        <v>19</v>
      </c>
      <c r="K145" s="4" t="s">
        <v>19</v>
      </c>
      <c r="L145">
        <v>11.6</v>
      </c>
      <c r="M145" s="5">
        <v>71.5</v>
      </c>
      <c r="N145" s="4">
        <v>4411.0080000000007</v>
      </c>
      <c r="O145" s="5" t="s">
        <v>19</v>
      </c>
    </row>
    <row r="146" spans="1:15" x14ac:dyDescent="0.3">
      <c r="A146">
        <v>2019</v>
      </c>
      <c r="B146" t="s">
        <v>6</v>
      </c>
      <c r="C146" t="s">
        <v>28</v>
      </c>
      <c r="D146">
        <v>501</v>
      </c>
      <c r="E146">
        <v>3</v>
      </c>
      <c r="F146" t="s">
        <v>7</v>
      </c>
      <c r="G146">
        <v>2</v>
      </c>
      <c r="H146" t="s">
        <v>9</v>
      </c>
      <c r="I146">
        <v>33.6</v>
      </c>
      <c r="J146" s="4" t="s">
        <v>19</v>
      </c>
      <c r="K146" s="4" t="s">
        <v>19</v>
      </c>
      <c r="L146">
        <v>11</v>
      </c>
      <c r="M146" s="5">
        <v>71.625</v>
      </c>
      <c r="N146" s="4">
        <v>4040.7360000000008</v>
      </c>
      <c r="O146" s="5" t="s">
        <v>19</v>
      </c>
    </row>
    <row r="147" spans="1:15" x14ac:dyDescent="0.3">
      <c r="A147">
        <v>2019</v>
      </c>
      <c r="B147" t="s">
        <v>6</v>
      </c>
      <c r="C147" t="s">
        <v>28</v>
      </c>
      <c r="D147">
        <v>502</v>
      </c>
      <c r="E147">
        <v>3</v>
      </c>
      <c r="F147" t="s">
        <v>7</v>
      </c>
      <c r="G147">
        <v>5</v>
      </c>
      <c r="H147" t="s">
        <v>8</v>
      </c>
      <c r="I147">
        <v>100.80000000000001</v>
      </c>
      <c r="J147" s="4" t="s">
        <v>19</v>
      </c>
      <c r="K147" s="4" t="s">
        <v>19</v>
      </c>
      <c r="L147">
        <v>11</v>
      </c>
      <c r="M147" s="5">
        <v>72.25</v>
      </c>
      <c r="N147" s="4">
        <v>4149.6000000000004</v>
      </c>
      <c r="O147" s="5" t="s">
        <v>19</v>
      </c>
    </row>
    <row r="148" spans="1:15" x14ac:dyDescent="0.3">
      <c r="A148">
        <v>2019</v>
      </c>
      <c r="B148" t="s">
        <v>6</v>
      </c>
      <c r="C148" t="s">
        <v>28</v>
      </c>
      <c r="D148">
        <v>503</v>
      </c>
      <c r="E148">
        <v>3</v>
      </c>
      <c r="F148" t="s">
        <v>7</v>
      </c>
      <c r="G148">
        <v>6</v>
      </c>
      <c r="H148" t="s">
        <v>9</v>
      </c>
      <c r="I148">
        <v>100.80000000000001</v>
      </c>
      <c r="J148" s="4" t="s">
        <v>19</v>
      </c>
      <c r="K148" s="4" t="s">
        <v>19</v>
      </c>
      <c r="L148">
        <v>11</v>
      </c>
      <c r="M148" s="5">
        <v>71.625</v>
      </c>
      <c r="N148" s="4">
        <v>3848.5440000000008</v>
      </c>
      <c r="O148" s="5" t="s">
        <v>19</v>
      </c>
    </row>
    <row r="149" spans="1:15" x14ac:dyDescent="0.3">
      <c r="A149">
        <v>2019</v>
      </c>
      <c r="B149" t="s">
        <v>6</v>
      </c>
      <c r="C149" t="s">
        <v>28</v>
      </c>
      <c r="D149">
        <v>504</v>
      </c>
      <c r="E149">
        <v>3</v>
      </c>
      <c r="F149" t="s">
        <v>7</v>
      </c>
      <c r="G149">
        <v>1</v>
      </c>
      <c r="H149" t="s">
        <v>8</v>
      </c>
      <c r="I149">
        <v>33.6</v>
      </c>
      <c r="J149" s="4" t="s">
        <v>19</v>
      </c>
      <c r="K149" s="4" t="s">
        <v>19</v>
      </c>
      <c r="L149">
        <v>10.9</v>
      </c>
      <c r="M149" s="5">
        <v>71.125</v>
      </c>
      <c r="N149" s="4">
        <v>4003.7760000000003</v>
      </c>
      <c r="O149" s="5" t="s">
        <v>19</v>
      </c>
    </row>
    <row r="150" spans="1:15" x14ac:dyDescent="0.3">
      <c r="A150">
        <v>2019</v>
      </c>
      <c r="B150" t="s">
        <v>6</v>
      </c>
      <c r="C150" t="s">
        <v>28</v>
      </c>
      <c r="D150">
        <v>601</v>
      </c>
      <c r="E150">
        <v>3</v>
      </c>
      <c r="F150" t="s">
        <v>7</v>
      </c>
      <c r="G150">
        <v>3</v>
      </c>
      <c r="H150" t="s">
        <v>8</v>
      </c>
      <c r="I150">
        <v>67.2</v>
      </c>
      <c r="J150" s="4" t="s">
        <v>19</v>
      </c>
      <c r="K150" s="4" t="s">
        <v>19</v>
      </c>
      <c r="L150">
        <v>10.9</v>
      </c>
      <c r="M150" s="5">
        <v>71.25</v>
      </c>
      <c r="N150" s="4">
        <v>3910.3679999999999</v>
      </c>
      <c r="O150" s="5" t="s">
        <v>19</v>
      </c>
    </row>
    <row r="151" spans="1:15" x14ac:dyDescent="0.3">
      <c r="A151">
        <v>2019</v>
      </c>
      <c r="B151" t="s">
        <v>6</v>
      </c>
      <c r="C151" t="s">
        <v>28</v>
      </c>
      <c r="D151">
        <v>602</v>
      </c>
      <c r="E151">
        <v>3</v>
      </c>
      <c r="F151" t="s">
        <v>7</v>
      </c>
      <c r="G151">
        <v>7</v>
      </c>
      <c r="H151" t="s">
        <v>8</v>
      </c>
      <c r="I151">
        <v>134.4</v>
      </c>
      <c r="J151" s="4" t="s">
        <v>19</v>
      </c>
      <c r="K151" s="4" t="s">
        <v>19</v>
      </c>
      <c r="L151">
        <v>10.8</v>
      </c>
      <c r="M151" s="5">
        <v>71.5</v>
      </c>
      <c r="N151" s="4">
        <v>3929.8560000000002</v>
      </c>
      <c r="O151" s="5" t="s">
        <v>19</v>
      </c>
    </row>
    <row r="152" spans="1:15" x14ac:dyDescent="0.3">
      <c r="A152">
        <v>2019</v>
      </c>
      <c r="B152" t="s">
        <v>6</v>
      </c>
      <c r="C152" t="s">
        <v>28</v>
      </c>
      <c r="D152">
        <v>603</v>
      </c>
      <c r="E152">
        <v>3</v>
      </c>
      <c r="F152" t="s">
        <v>7</v>
      </c>
      <c r="G152">
        <v>8</v>
      </c>
      <c r="H152" t="s">
        <v>9</v>
      </c>
      <c r="I152">
        <v>134.4</v>
      </c>
      <c r="J152" s="4" t="s">
        <v>19</v>
      </c>
      <c r="K152" s="4" t="s">
        <v>19</v>
      </c>
      <c r="L152">
        <v>10.8</v>
      </c>
      <c r="M152" s="5">
        <v>72</v>
      </c>
      <c r="N152" s="4">
        <v>3914.4000000000005</v>
      </c>
      <c r="O152" s="5" t="s">
        <v>19</v>
      </c>
    </row>
    <row r="153" spans="1:15" x14ac:dyDescent="0.3">
      <c r="A153">
        <v>2019</v>
      </c>
      <c r="B153" t="s">
        <v>6</v>
      </c>
      <c r="C153" t="s">
        <v>28</v>
      </c>
      <c r="D153">
        <v>604</v>
      </c>
      <c r="E153">
        <v>3</v>
      </c>
      <c r="F153" t="s">
        <v>7</v>
      </c>
      <c r="G153">
        <v>4</v>
      </c>
      <c r="H153" t="s">
        <v>9</v>
      </c>
      <c r="I153">
        <v>67.2</v>
      </c>
      <c r="J153" s="4" t="s">
        <v>19</v>
      </c>
      <c r="K153" s="4" t="s">
        <v>19</v>
      </c>
      <c r="L153">
        <v>10.8</v>
      </c>
      <c r="M153" s="5">
        <v>71.5</v>
      </c>
      <c r="N153" s="4">
        <v>3883.4880000000003</v>
      </c>
      <c r="O153" s="5" t="s">
        <v>19</v>
      </c>
    </row>
    <row r="154" spans="1:15" x14ac:dyDescent="0.3">
      <c r="A154">
        <v>2019</v>
      </c>
      <c r="B154" t="s">
        <v>6</v>
      </c>
      <c r="C154" t="s">
        <v>28</v>
      </c>
      <c r="D154">
        <v>701</v>
      </c>
      <c r="E154">
        <v>4</v>
      </c>
      <c r="F154" t="s">
        <v>7</v>
      </c>
      <c r="G154">
        <v>1</v>
      </c>
      <c r="H154" t="s">
        <v>8</v>
      </c>
      <c r="I154">
        <v>33.6</v>
      </c>
      <c r="J154" s="4" t="s">
        <v>19</v>
      </c>
      <c r="K154" s="4" t="s">
        <v>19</v>
      </c>
      <c r="L154">
        <v>10.8</v>
      </c>
      <c r="M154" s="5">
        <v>70.625</v>
      </c>
      <c r="N154" s="4">
        <v>3805.5360000000005</v>
      </c>
      <c r="O154" s="5" t="s">
        <v>19</v>
      </c>
    </row>
    <row r="155" spans="1:15" x14ac:dyDescent="0.3">
      <c r="A155">
        <v>2019</v>
      </c>
      <c r="B155" t="s">
        <v>6</v>
      </c>
      <c r="C155" t="s">
        <v>28</v>
      </c>
      <c r="D155">
        <v>702</v>
      </c>
      <c r="E155">
        <v>4</v>
      </c>
      <c r="F155" t="s">
        <v>7</v>
      </c>
      <c r="G155">
        <v>7</v>
      </c>
      <c r="H155" t="s">
        <v>8</v>
      </c>
      <c r="I155">
        <v>134.4</v>
      </c>
      <c r="J155" s="4" t="s">
        <v>19</v>
      </c>
      <c r="K155" s="4" t="s">
        <v>19</v>
      </c>
      <c r="L155">
        <v>10.9</v>
      </c>
      <c r="M155" s="5">
        <v>71.75</v>
      </c>
      <c r="N155" s="4">
        <v>3894.2400000000002</v>
      </c>
      <c r="O155" s="5" t="s">
        <v>19</v>
      </c>
    </row>
    <row r="156" spans="1:15" x14ac:dyDescent="0.3">
      <c r="A156">
        <v>2019</v>
      </c>
      <c r="B156" t="s">
        <v>6</v>
      </c>
      <c r="C156" t="s">
        <v>28</v>
      </c>
      <c r="D156">
        <v>703</v>
      </c>
      <c r="E156">
        <v>4</v>
      </c>
      <c r="F156" t="s">
        <v>7</v>
      </c>
      <c r="G156">
        <v>3</v>
      </c>
      <c r="H156" t="s">
        <v>8</v>
      </c>
      <c r="I156">
        <v>67.2</v>
      </c>
      <c r="J156" s="4" t="s">
        <v>19</v>
      </c>
      <c r="K156" s="4" t="s">
        <v>19</v>
      </c>
      <c r="L156">
        <v>11</v>
      </c>
      <c r="M156" s="5">
        <v>71.875</v>
      </c>
      <c r="N156" s="4">
        <v>3838.4639999999999</v>
      </c>
      <c r="O156" s="5" t="s">
        <v>19</v>
      </c>
    </row>
    <row r="157" spans="1:15" x14ac:dyDescent="0.3">
      <c r="A157">
        <v>2019</v>
      </c>
      <c r="B157" t="s">
        <v>6</v>
      </c>
      <c r="C157" t="s">
        <v>28</v>
      </c>
      <c r="D157">
        <v>704</v>
      </c>
      <c r="E157">
        <v>4</v>
      </c>
      <c r="F157" t="s">
        <v>7</v>
      </c>
      <c r="G157">
        <v>5</v>
      </c>
      <c r="H157" t="s">
        <v>8</v>
      </c>
      <c r="I157">
        <v>100.80000000000001</v>
      </c>
      <c r="J157" s="4" t="s">
        <v>19</v>
      </c>
      <c r="K157" s="4" t="s">
        <v>19</v>
      </c>
      <c r="L157">
        <v>10.8</v>
      </c>
      <c r="M157" s="5">
        <v>71.375</v>
      </c>
      <c r="N157" s="4">
        <v>3805.5360000000005</v>
      </c>
      <c r="O157" s="5" t="s">
        <v>19</v>
      </c>
    </row>
    <row r="158" spans="1:15" x14ac:dyDescent="0.3">
      <c r="A158">
        <v>2019</v>
      </c>
      <c r="B158" t="s">
        <v>6</v>
      </c>
      <c r="C158" t="s">
        <v>28</v>
      </c>
      <c r="D158">
        <v>801</v>
      </c>
      <c r="E158">
        <v>4</v>
      </c>
      <c r="F158" t="s">
        <v>7</v>
      </c>
      <c r="G158">
        <v>8</v>
      </c>
      <c r="H158" t="s">
        <v>9</v>
      </c>
      <c r="I158">
        <v>134.4</v>
      </c>
      <c r="J158" s="4" t="s">
        <v>19</v>
      </c>
      <c r="K158" s="4" t="s">
        <v>19</v>
      </c>
      <c r="L158">
        <v>10.7</v>
      </c>
      <c r="M158" s="5">
        <v>70.875</v>
      </c>
      <c r="N158" s="4">
        <v>4080.384</v>
      </c>
      <c r="O158" s="5" t="s">
        <v>19</v>
      </c>
    </row>
    <row r="159" spans="1:15" x14ac:dyDescent="0.3">
      <c r="A159">
        <v>2019</v>
      </c>
      <c r="B159" t="s">
        <v>6</v>
      </c>
      <c r="C159" t="s">
        <v>28</v>
      </c>
      <c r="D159">
        <v>802</v>
      </c>
      <c r="E159">
        <v>4</v>
      </c>
      <c r="F159" t="s">
        <v>7</v>
      </c>
      <c r="G159">
        <v>6</v>
      </c>
      <c r="H159" t="s">
        <v>9</v>
      </c>
      <c r="I159">
        <v>100.80000000000001</v>
      </c>
      <c r="J159" s="4" t="s">
        <v>19</v>
      </c>
      <c r="K159" s="4" t="s">
        <v>19</v>
      </c>
      <c r="L159">
        <v>10.7</v>
      </c>
      <c r="M159" s="5">
        <v>70.125</v>
      </c>
      <c r="N159" s="4">
        <v>4012.5120000000002</v>
      </c>
      <c r="O159" s="5" t="s">
        <v>19</v>
      </c>
    </row>
    <row r="160" spans="1:15" x14ac:dyDescent="0.3">
      <c r="A160">
        <v>2019</v>
      </c>
      <c r="B160" t="s">
        <v>6</v>
      </c>
      <c r="C160" t="s">
        <v>28</v>
      </c>
      <c r="D160">
        <v>803</v>
      </c>
      <c r="E160">
        <v>4</v>
      </c>
      <c r="F160" t="s">
        <v>7</v>
      </c>
      <c r="G160">
        <v>4</v>
      </c>
      <c r="H160" t="s">
        <v>9</v>
      </c>
      <c r="I160">
        <v>67.2</v>
      </c>
      <c r="J160" s="4" t="s">
        <v>19</v>
      </c>
      <c r="K160" s="4" t="s">
        <v>19</v>
      </c>
      <c r="L160">
        <v>10.9</v>
      </c>
      <c r="M160" s="5">
        <v>71.5</v>
      </c>
      <c r="N160" s="4">
        <v>4107.9360000000006</v>
      </c>
      <c r="O160" s="5" t="s">
        <v>19</v>
      </c>
    </row>
    <row r="161" spans="1:15" x14ac:dyDescent="0.3">
      <c r="A161">
        <v>2019</v>
      </c>
      <c r="B161" t="s">
        <v>6</v>
      </c>
      <c r="C161" t="s">
        <v>28</v>
      </c>
      <c r="D161">
        <v>804</v>
      </c>
      <c r="E161">
        <v>4</v>
      </c>
      <c r="F161" t="s">
        <v>7</v>
      </c>
      <c r="G161">
        <v>2</v>
      </c>
      <c r="H161" t="s">
        <v>9</v>
      </c>
      <c r="I161">
        <v>33.6</v>
      </c>
      <c r="J161" s="4" t="s">
        <v>19</v>
      </c>
      <c r="K161" s="4" t="s">
        <v>19</v>
      </c>
      <c r="L161">
        <v>10.8</v>
      </c>
      <c r="M161" s="5">
        <v>71.5</v>
      </c>
      <c r="N161" s="4">
        <v>3982.2720000000004</v>
      </c>
      <c r="O161" s="5" t="s">
        <v>19</v>
      </c>
    </row>
    <row r="162" spans="1:15" x14ac:dyDescent="0.3">
      <c r="A162">
        <v>2018</v>
      </c>
      <c r="B162" t="s">
        <v>22</v>
      </c>
      <c r="C162" t="s">
        <v>29</v>
      </c>
      <c r="D162">
        <v>101</v>
      </c>
      <c r="E162" s="2">
        <v>1</v>
      </c>
      <c r="F162" t="s">
        <v>14</v>
      </c>
      <c r="G162">
        <v>1</v>
      </c>
      <c r="H162" s="1" t="s">
        <v>8</v>
      </c>
      <c r="I162">
        <v>33.6</v>
      </c>
      <c r="J162" s="4">
        <v>89.238852613706271</v>
      </c>
      <c r="K162" s="4" t="s">
        <v>19</v>
      </c>
      <c r="L162">
        <v>9.85</v>
      </c>
      <c r="M162" s="5">
        <v>69.900000000000006</v>
      </c>
      <c r="N162" s="4">
        <v>5330.7815424094761</v>
      </c>
      <c r="O162" s="5">
        <v>12.32</v>
      </c>
    </row>
    <row r="163" spans="1:15" x14ac:dyDescent="0.3">
      <c r="A163">
        <v>2018</v>
      </c>
      <c r="B163" t="s">
        <v>22</v>
      </c>
      <c r="C163" t="s">
        <v>29</v>
      </c>
      <c r="D163">
        <v>102</v>
      </c>
      <c r="E163" s="2">
        <v>1</v>
      </c>
      <c r="F163" t="s">
        <v>14</v>
      </c>
      <c r="G163">
        <v>2</v>
      </c>
      <c r="H163" s="1" t="s">
        <v>9</v>
      </c>
      <c r="I163">
        <v>33.6</v>
      </c>
      <c r="J163" s="4">
        <v>251.9685250269354</v>
      </c>
      <c r="K163" s="4" t="s">
        <v>19</v>
      </c>
      <c r="L163">
        <v>11.44</v>
      </c>
      <c r="M163" s="5">
        <v>68.587499999999991</v>
      </c>
      <c r="N163" s="4">
        <v>5289.7255196984515</v>
      </c>
      <c r="O163" s="5">
        <v>12.144</v>
      </c>
    </row>
    <row r="164" spans="1:15" x14ac:dyDescent="0.3">
      <c r="A164">
        <v>2018</v>
      </c>
      <c r="B164" t="s">
        <v>22</v>
      </c>
      <c r="C164" t="s">
        <v>29</v>
      </c>
      <c r="D164">
        <v>103</v>
      </c>
      <c r="E164" s="2">
        <v>1</v>
      </c>
      <c r="F164" t="s">
        <v>14</v>
      </c>
      <c r="G164">
        <v>3</v>
      </c>
      <c r="H164" s="1" t="s">
        <v>8</v>
      </c>
      <c r="I164">
        <v>67.2</v>
      </c>
      <c r="J164" s="4">
        <v>152.23098387044016</v>
      </c>
      <c r="K164" s="4" t="s">
        <v>19</v>
      </c>
      <c r="L164">
        <v>9.48</v>
      </c>
      <c r="M164" s="5">
        <v>69.212499999999991</v>
      </c>
      <c r="N164" s="4">
        <v>5567.4690582158319</v>
      </c>
      <c r="O164" s="5">
        <v>12.76</v>
      </c>
    </row>
    <row r="165" spans="1:15" x14ac:dyDescent="0.3">
      <c r="A165">
        <v>2018</v>
      </c>
      <c r="B165" t="s">
        <v>22</v>
      </c>
      <c r="C165" t="s">
        <v>29</v>
      </c>
      <c r="D165">
        <v>104</v>
      </c>
      <c r="E165" s="2">
        <v>1</v>
      </c>
      <c r="F165" t="s">
        <v>14</v>
      </c>
      <c r="G165">
        <v>4</v>
      </c>
      <c r="H165" s="1" t="s">
        <v>9</v>
      </c>
      <c r="I165">
        <v>67.2</v>
      </c>
      <c r="J165" s="4">
        <v>149.60631173474289</v>
      </c>
      <c r="K165" s="4" t="s">
        <v>19</v>
      </c>
      <c r="L165">
        <v>9.3800000000000008</v>
      </c>
      <c r="M165" s="5">
        <v>71.362500000000011</v>
      </c>
      <c r="N165" s="4">
        <v>5644.6926000837639</v>
      </c>
      <c r="O165" s="5">
        <v>11.968</v>
      </c>
    </row>
    <row r="166" spans="1:15" x14ac:dyDescent="0.3">
      <c r="A166">
        <v>2018</v>
      </c>
      <c r="B166" t="s">
        <v>22</v>
      </c>
      <c r="C166" t="s">
        <v>29</v>
      </c>
      <c r="D166">
        <v>105</v>
      </c>
      <c r="E166" s="2">
        <v>1</v>
      </c>
      <c r="F166" t="s">
        <v>14</v>
      </c>
      <c r="G166">
        <v>5</v>
      </c>
      <c r="H166" s="1" t="s">
        <v>8</v>
      </c>
      <c r="I166">
        <v>100.80000000000001</v>
      </c>
      <c r="J166" s="4">
        <v>215.22311512717397</v>
      </c>
      <c r="K166" s="4" t="s">
        <v>19</v>
      </c>
      <c r="L166">
        <v>9.67</v>
      </c>
      <c r="M166" s="5">
        <v>70.887500000000003</v>
      </c>
      <c r="N166" s="4">
        <v>6081.5316273069948</v>
      </c>
      <c r="O166" s="5">
        <v>12.76</v>
      </c>
    </row>
    <row r="167" spans="1:15" x14ac:dyDescent="0.3">
      <c r="A167">
        <v>2018</v>
      </c>
      <c r="B167" t="s">
        <v>22</v>
      </c>
      <c r="C167" t="s">
        <v>29</v>
      </c>
      <c r="D167">
        <v>106</v>
      </c>
      <c r="E167" s="2">
        <v>1</v>
      </c>
      <c r="F167" t="s">
        <v>14</v>
      </c>
      <c r="G167">
        <v>6</v>
      </c>
      <c r="H167" s="1" t="s">
        <v>9</v>
      </c>
      <c r="I167">
        <v>100.80000000000001</v>
      </c>
      <c r="J167" s="4">
        <v>262.46721356972438</v>
      </c>
      <c r="K167" s="4" t="s">
        <v>19</v>
      </c>
      <c r="L167">
        <v>9.99</v>
      </c>
      <c r="M167" s="5">
        <v>68.2</v>
      </c>
      <c r="N167" s="4">
        <v>5443.2136970543088</v>
      </c>
      <c r="O167" s="5">
        <v>12.144</v>
      </c>
    </row>
    <row r="168" spans="1:15" x14ac:dyDescent="0.3">
      <c r="A168">
        <v>2018</v>
      </c>
      <c r="B168" t="s">
        <v>22</v>
      </c>
      <c r="C168" t="s">
        <v>29</v>
      </c>
      <c r="D168">
        <v>107</v>
      </c>
      <c r="E168" s="2">
        <v>1</v>
      </c>
      <c r="F168" t="s">
        <v>14</v>
      </c>
      <c r="G168">
        <v>7</v>
      </c>
      <c r="H168" s="1" t="s">
        <v>8</v>
      </c>
      <c r="I168">
        <v>134.4</v>
      </c>
      <c r="J168" s="4">
        <v>309.71131201227479</v>
      </c>
      <c r="K168" s="4" t="s">
        <v>19</v>
      </c>
      <c r="L168">
        <v>8.64</v>
      </c>
      <c r="M168" s="5">
        <v>70.125</v>
      </c>
      <c r="N168" s="4">
        <v>5596.5062129275457</v>
      </c>
      <c r="O168" s="5">
        <v>12.76</v>
      </c>
    </row>
    <row r="169" spans="1:15" x14ac:dyDescent="0.3">
      <c r="A169">
        <v>2018</v>
      </c>
      <c r="B169" t="s">
        <v>22</v>
      </c>
      <c r="C169" t="s">
        <v>29</v>
      </c>
      <c r="D169">
        <v>108</v>
      </c>
      <c r="E169" s="2">
        <v>1</v>
      </c>
      <c r="F169" t="s">
        <v>14</v>
      </c>
      <c r="G169">
        <v>8</v>
      </c>
      <c r="H169" s="1" t="s">
        <v>9</v>
      </c>
      <c r="I169">
        <v>134.4</v>
      </c>
      <c r="J169" s="4">
        <v>233.5958200770547</v>
      </c>
      <c r="K169" s="4" t="s">
        <v>19</v>
      </c>
      <c r="L169">
        <v>7.64</v>
      </c>
      <c r="M169" s="5">
        <v>68.400000000000006</v>
      </c>
      <c r="N169" s="4">
        <v>5490.0135295267355</v>
      </c>
      <c r="O169" s="5">
        <v>12.584000000000001</v>
      </c>
    </row>
    <row r="170" spans="1:15" x14ac:dyDescent="0.3">
      <c r="A170">
        <v>2018</v>
      </c>
      <c r="B170" t="s">
        <v>22</v>
      </c>
      <c r="C170" t="s">
        <v>29</v>
      </c>
      <c r="D170">
        <v>201</v>
      </c>
      <c r="E170" s="2">
        <v>2</v>
      </c>
      <c r="F170" t="s">
        <v>14</v>
      </c>
      <c r="G170">
        <v>6</v>
      </c>
      <c r="H170" s="1" t="s">
        <v>9</v>
      </c>
      <c r="I170">
        <v>100.80000000000001</v>
      </c>
      <c r="J170" s="4">
        <v>254.59319716263263</v>
      </c>
      <c r="K170" s="4" t="s">
        <v>19</v>
      </c>
      <c r="L170">
        <v>11.41</v>
      </c>
      <c r="M170" s="5">
        <v>68.587499999999991</v>
      </c>
      <c r="N170" s="4">
        <v>4910.9303413126718</v>
      </c>
      <c r="O170" s="5">
        <v>12.76</v>
      </c>
    </row>
    <row r="171" spans="1:15" x14ac:dyDescent="0.3">
      <c r="A171">
        <v>2018</v>
      </c>
      <c r="B171" t="s">
        <v>22</v>
      </c>
      <c r="C171" t="s">
        <v>29</v>
      </c>
      <c r="D171">
        <v>202</v>
      </c>
      <c r="E171" s="2">
        <v>2</v>
      </c>
      <c r="F171" t="s">
        <v>14</v>
      </c>
      <c r="G171">
        <v>4</v>
      </c>
      <c r="H171" s="1" t="s">
        <v>9</v>
      </c>
      <c r="I171">
        <v>67.2</v>
      </c>
      <c r="J171" s="4">
        <v>241.46983648414644</v>
      </c>
      <c r="K171" s="4" t="s">
        <v>19</v>
      </c>
      <c r="L171">
        <v>11.74</v>
      </c>
      <c r="M171" s="5">
        <v>68.375</v>
      </c>
      <c r="N171" s="4">
        <v>5352.9588702129295</v>
      </c>
      <c r="O171" s="5">
        <v>11.792</v>
      </c>
    </row>
    <row r="172" spans="1:15" x14ac:dyDescent="0.3">
      <c r="A172">
        <v>2018</v>
      </c>
      <c r="B172" t="s">
        <v>22</v>
      </c>
      <c r="C172" t="s">
        <v>29</v>
      </c>
      <c r="D172">
        <v>203</v>
      </c>
      <c r="E172" s="2">
        <v>2</v>
      </c>
      <c r="F172" t="s">
        <v>14</v>
      </c>
      <c r="G172">
        <v>5</v>
      </c>
      <c r="H172" s="1" t="s">
        <v>8</v>
      </c>
      <c r="I172">
        <v>100.80000000000001</v>
      </c>
      <c r="J172" s="4">
        <v>236.22049221275194</v>
      </c>
      <c r="K172" s="4" t="s">
        <v>19</v>
      </c>
      <c r="L172">
        <v>8.77</v>
      </c>
      <c r="M172" s="5">
        <v>70.400000000000006</v>
      </c>
      <c r="N172" s="4">
        <v>5449.6565696786884</v>
      </c>
      <c r="O172" s="5">
        <v>11.704000000000001</v>
      </c>
    </row>
    <row r="173" spans="1:15" x14ac:dyDescent="0.3">
      <c r="A173">
        <v>2018</v>
      </c>
      <c r="B173" t="s">
        <v>22</v>
      </c>
      <c r="C173" t="s">
        <v>29</v>
      </c>
      <c r="D173">
        <v>204</v>
      </c>
      <c r="E173" s="2">
        <v>2</v>
      </c>
      <c r="F173" t="s">
        <v>14</v>
      </c>
      <c r="G173">
        <v>1</v>
      </c>
      <c r="H173" s="1" t="s">
        <v>8</v>
      </c>
      <c r="I173">
        <v>33.6</v>
      </c>
      <c r="J173" s="4">
        <v>89.238852613706271</v>
      </c>
      <c r="K173" s="4" t="s">
        <v>19</v>
      </c>
      <c r="L173">
        <v>8.6199999999999992</v>
      </c>
      <c r="M173" s="5">
        <v>69.112499999999997</v>
      </c>
      <c r="N173" s="4">
        <v>4824.2473409166432</v>
      </c>
      <c r="O173" s="5">
        <v>11.528</v>
      </c>
    </row>
    <row r="174" spans="1:15" x14ac:dyDescent="0.3">
      <c r="A174">
        <v>2018</v>
      </c>
      <c r="B174" t="s">
        <v>22</v>
      </c>
      <c r="C174" t="s">
        <v>29</v>
      </c>
      <c r="D174">
        <v>205</v>
      </c>
      <c r="E174" s="2">
        <v>2</v>
      </c>
      <c r="F174" t="s">
        <v>14</v>
      </c>
      <c r="G174">
        <v>8</v>
      </c>
      <c r="H174" s="1" t="s">
        <v>9</v>
      </c>
      <c r="I174">
        <v>134.4</v>
      </c>
      <c r="J174" s="4">
        <v>330.7086890978527</v>
      </c>
      <c r="K174" s="4" t="s">
        <v>19</v>
      </c>
      <c r="L174">
        <v>9.09</v>
      </c>
      <c r="M174" s="5">
        <v>71.125</v>
      </c>
      <c r="N174" s="4">
        <v>5615.7162879885482</v>
      </c>
      <c r="O174" s="5">
        <v>11.616</v>
      </c>
    </row>
    <row r="175" spans="1:15" x14ac:dyDescent="0.3">
      <c r="A175">
        <v>2018</v>
      </c>
      <c r="B175" t="s">
        <v>22</v>
      </c>
      <c r="C175" t="s">
        <v>29</v>
      </c>
      <c r="D175">
        <v>206</v>
      </c>
      <c r="E175" s="2">
        <v>2</v>
      </c>
      <c r="F175" t="s">
        <v>14</v>
      </c>
      <c r="G175">
        <v>3</v>
      </c>
      <c r="H175" s="1" t="s">
        <v>8</v>
      </c>
      <c r="I175">
        <v>67.2</v>
      </c>
      <c r="J175" s="4">
        <v>178.47770522741254</v>
      </c>
      <c r="K175" s="4" t="s">
        <v>19</v>
      </c>
      <c r="L175">
        <v>9.06</v>
      </c>
      <c r="M175" s="5">
        <v>70.75</v>
      </c>
      <c r="N175" s="4">
        <v>6014.5040405306609</v>
      </c>
      <c r="O175" s="5">
        <v>12.32</v>
      </c>
    </row>
    <row r="176" spans="1:15" x14ac:dyDescent="0.3">
      <c r="A176">
        <v>2018</v>
      </c>
      <c r="B176" t="s">
        <v>22</v>
      </c>
      <c r="C176" t="s">
        <v>29</v>
      </c>
      <c r="D176">
        <v>207</v>
      </c>
      <c r="E176" s="2">
        <v>2</v>
      </c>
      <c r="F176" t="s">
        <v>14</v>
      </c>
      <c r="G176">
        <v>7</v>
      </c>
      <c r="H176" s="1" t="s">
        <v>8</v>
      </c>
      <c r="I176">
        <v>134.4</v>
      </c>
      <c r="J176" s="4">
        <v>220.47245939856847</v>
      </c>
      <c r="K176" s="4" t="s">
        <v>19</v>
      </c>
      <c r="L176">
        <v>8.42</v>
      </c>
      <c r="M176" s="5">
        <v>71.537499999999994</v>
      </c>
      <c r="N176" s="4">
        <v>5870.2919988343856</v>
      </c>
      <c r="O176" s="5">
        <v>12.495999999999999</v>
      </c>
    </row>
    <row r="177" spans="1:15" x14ac:dyDescent="0.3">
      <c r="A177">
        <v>2018</v>
      </c>
      <c r="B177" t="s">
        <v>22</v>
      </c>
      <c r="C177" t="s">
        <v>29</v>
      </c>
      <c r="D177">
        <v>208</v>
      </c>
      <c r="E177" s="2">
        <v>2</v>
      </c>
      <c r="F177" t="s">
        <v>14</v>
      </c>
      <c r="G177">
        <v>2</v>
      </c>
      <c r="H177" s="1" t="s">
        <v>9</v>
      </c>
      <c r="I177">
        <v>33.6</v>
      </c>
      <c r="J177" s="4">
        <v>120.73491824207322</v>
      </c>
      <c r="K177" s="4" t="s">
        <v>19</v>
      </c>
      <c r="L177">
        <v>8.7100000000000009</v>
      </c>
      <c r="M177" s="5">
        <v>70.924999999999997</v>
      </c>
      <c r="N177" s="4">
        <v>5263.49675609519</v>
      </c>
      <c r="O177" s="5">
        <v>12.144</v>
      </c>
    </row>
    <row r="178" spans="1:15" x14ac:dyDescent="0.3">
      <c r="A178">
        <v>2018</v>
      </c>
      <c r="B178" t="s">
        <v>22</v>
      </c>
      <c r="C178" t="s">
        <v>29</v>
      </c>
      <c r="D178">
        <v>301</v>
      </c>
      <c r="E178" s="2">
        <v>3</v>
      </c>
      <c r="F178" t="s">
        <v>14</v>
      </c>
      <c r="G178">
        <v>8</v>
      </c>
      <c r="H178" s="1" t="s">
        <v>9</v>
      </c>
      <c r="I178">
        <v>134.4</v>
      </c>
      <c r="J178" s="4">
        <v>307.08663987657746</v>
      </c>
      <c r="K178" s="4" t="s">
        <v>19</v>
      </c>
      <c r="L178">
        <v>9.1999999999999993</v>
      </c>
      <c r="M178" s="5">
        <v>71.275000000000006</v>
      </c>
      <c r="N178" s="4">
        <v>4977.3595928046707</v>
      </c>
      <c r="O178" s="5">
        <v>11.264000000000001</v>
      </c>
    </row>
    <row r="179" spans="1:15" x14ac:dyDescent="0.3">
      <c r="A179">
        <v>2018</v>
      </c>
      <c r="B179" t="s">
        <v>22</v>
      </c>
      <c r="C179" t="s">
        <v>29</v>
      </c>
      <c r="D179">
        <v>302</v>
      </c>
      <c r="E179" s="2">
        <v>3</v>
      </c>
      <c r="F179" t="s">
        <v>14</v>
      </c>
      <c r="G179">
        <v>7</v>
      </c>
      <c r="H179" s="1" t="s">
        <v>8</v>
      </c>
      <c r="I179">
        <v>134.4</v>
      </c>
      <c r="J179" s="4">
        <v>286.08926279099956</v>
      </c>
      <c r="K179" s="4" t="s">
        <v>19</v>
      </c>
      <c r="L179">
        <v>9.15</v>
      </c>
      <c r="M179" s="5">
        <v>71.150000000000006</v>
      </c>
      <c r="N179" s="4">
        <v>5004.0424179812935</v>
      </c>
      <c r="O179" s="5">
        <v>11</v>
      </c>
    </row>
    <row r="180" spans="1:15" x14ac:dyDescent="0.3">
      <c r="A180">
        <v>2018</v>
      </c>
      <c r="B180" t="s">
        <v>22</v>
      </c>
      <c r="C180" t="s">
        <v>29</v>
      </c>
      <c r="D180">
        <v>303</v>
      </c>
      <c r="E180" s="2">
        <v>3</v>
      </c>
      <c r="F180" t="s">
        <v>14</v>
      </c>
      <c r="G180">
        <v>1</v>
      </c>
      <c r="H180" s="1" t="s">
        <v>8</v>
      </c>
      <c r="I180">
        <v>33.6</v>
      </c>
      <c r="J180" s="4">
        <v>112.86090183498149</v>
      </c>
      <c r="K180" s="4" t="s">
        <v>19</v>
      </c>
      <c r="L180">
        <v>8.74</v>
      </c>
      <c r="M180" s="5">
        <v>70.787500000000009</v>
      </c>
      <c r="N180" s="4">
        <v>5131.1214819537608</v>
      </c>
      <c r="O180" s="5">
        <v>11.704000000000001</v>
      </c>
    </row>
    <row r="181" spans="1:15" x14ac:dyDescent="0.3">
      <c r="A181">
        <v>2018</v>
      </c>
      <c r="B181" t="s">
        <v>22</v>
      </c>
      <c r="C181" t="s">
        <v>29</v>
      </c>
      <c r="D181">
        <v>304</v>
      </c>
      <c r="E181" s="2">
        <v>3</v>
      </c>
      <c r="F181" t="s">
        <v>14</v>
      </c>
      <c r="G181">
        <v>2</v>
      </c>
      <c r="H181" s="1" t="s">
        <v>9</v>
      </c>
      <c r="I181">
        <v>33.6</v>
      </c>
      <c r="J181" s="4">
        <v>139.10762319195391</v>
      </c>
      <c r="K181" s="4" t="s">
        <v>19</v>
      </c>
      <c r="L181">
        <v>9.26</v>
      </c>
      <c r="M181" s="5">
        <v>70.5625</v>
      </c>
      <c r="N181" s="4">
        <v>4962.1557490728319</v>
      </c>
      <c r="O181" s="5">
        <v>11.968</v>
      </c>
    </row>
    <row r="182" spans="1:15" x14ac:dyDescent="0.3">
      <c r="A182">
        <v>2018</v>
      </c>
      <c r="B182" t="s">
        <v>22</v>
      </c>
      <c r="C182" t="s">
        <v>29</v>
      </c>
      <c r="D182">
        <v>305</v>
      </c>
      <c r="E182" s="2">
        <v>3</v>
      </c>
      <c r="F182" t="s">
        <v>14</v>
      </c>
      <c r="G182">
        <v>5</v>
      </c>
      <c r="H182" s="1" t="s">
        <v>8</v>
      </c>
      <c r="I182">
        <v>100.80000000000001</v>
      </c>
      <c r="J182" s="4">
        <v>228.34647580566022</v>
      </c>
      <c r="K182" s="4" t="s">
        <v>19</v>
      </c>
      <c r="L182">
        <v>8.89</v>
      </c>
      <c r="M182" s="5">
        <v>71.662499999999994</v>
      </c>
      <c r="N182" s="4">
        <v>5525.5957062051975</v>
      </c>
      <c r="O182" s="5">
        <v>11.528</v>
      </c>
    </row>
    <row r="183" spans="1:15" x14ac:dyDescent="0.3">
      <c r="A183">
        <v>2018</v>
      </c>
      <c r="B183" t="s">
        <v>22</v>
      </c>
      <c r="C183" t="s">
        <v>29</v>
      </c>
      <c r="D183">
        <v>306</v>
      </c>
      <c r="E183" s="2">
        <v>3</v>
      </c>
      <c r="F183" t="s">
        <v>14</v>
      </c>
      <c r="G183">
        <v>6</v>
      </c>
      <c r="H183" s="1" t="s">
        <v>9</v>
      </c>
      <c r="I183">
        <v>100.80000000000001</v>
      </c>
      <c r="J183" s="4">
        <v>272.96590211251333</v>
      </c>
      <c r="K183" s="4" t="s">
        <v>19</v>
      </c>
      <c r="L183">
        <v>9.06</v>
      </c>
      <c r="M183" s="5">
        <v>71.575000000000003</v>
      </c>
      <c r="N183" s="4">
        <v>5454.2440548082241</v>
      </c>
      <c r="O183" s="5">
        <v>12.144</v>
      </c>
    </row>
    <row r="184" spans="1:15" x14ac:dyDescent="0.3">
      <c r="A184">
        <v>2018</v>
      </c>
      <c r="B184" t="s">
        <v>22</v>
      </c>
      <c r="C184" t="s">
        <v>29</v>
      </c>
      <c r="D184">
        <v>307</v>
      </c>
      <c r="E184" s="2">
        <v>3</v>
      </c>
      <c r="F184" t="s">
        <v>14</v>
      </c>
      <c r="G184">
        <v>3</v>
      </c>
      <c r="H184" s="1" t="s">
        <v>8</v>
      </c>
      <c r="I184">
        <v>67.2</v>
      </c>
      <c r="J184" s="4">
        <v>157.48032814183463</v>
      </c>
      <c r="K184" s="4" t="s">
        <v>19</v>
      </c>
      <c r="L184">
        <v>7.89</v>
      </c>
      <c r="M184" s="5">
        <v>71.087499999999991</v>
      </c>
      <c r="N184" s="4">
        <v>5546.2375798335661</v>
      </c>
      <c r="O184" s="5">
        <v>12.232000000000001</v>
      </c>
    </row>
    <row r="185" spans="1:15" x14ac:dyDescent="0.3">
      <c r="A185">
        <v>2018</v>
      </c>
      <c r="B185" t="s">
        <v>22</v>
      </c>
      <c r="C185" t="s">
        <v>29</v>
      </c>
      <c r="D185">
        <v>308</v>
      </c>
      <c r="E185" s="2">
        <v>3</v>
      </c>
      <c r="F185" t="s">
        <v>14</v>
      </c>
      <c r="G185">
        <v>4</v>
      </c>
      <c r="H185" s="1" t="s">
        <v>9</v>
      </c>
      <c r="I185">
        <v>67.2</v>
      </c>
      <c r="J185" s="4">
        <v>204.72442658438501</v>
      </c>
      <c r="K185" s="4" t="s">
        <v>19</v>
      </c>
      <c r="L185">
        <v>8.25</v>
      </c>
      <c r="M185" s="5">
        <v>72.412499999999994</v>
      </c>
      <c r="N185" s="4">
        <v>5289.0877443869158</v>
      </c>
      <c r="O185" s="5">
        <v>12.32</v>
      </c>
    </row>
    <row r="186" spans="1:15" x14ac:dyDescent="0.3">
      <c r="A186">
        <v>2018</v>
      </c>
      <c r="B186" t="s">
        <v>22</v>
      </c>
      <c r="C186" t="s">
        <v>29</v>
      </c>
      <c r="D186">
        <v>401</v>
      </c>
      <c r="E186" s="2">
        <v>4</v>
      </c>
      <c r="F186" t="s">
        <v>14</v>
      </c>
      <c r="G186">
        <v>5</v>
      </c>
      <c r="H186" s="1" t="s">
        <v>8</v>
      </c>
      <c r="I186">
        <v>100.80000000000001</v>
      </c>
      <c r="J186" s="4">
        <v>225.72180366996298</v>
      </c>
      <c r="K186" s="4" t="s">
        <v>19</v>
      </c>
      <c r="L186">
        <v>10.81</v>
      </c>
      <c r="M186" s="5">
        <v>68.474999999999994</v>
      </c>
      <c r="N186" s="4">
        <v>5028.6827485751173</v>
      </c>
      <c r="O186" s="5">
        <v>12.055999999999999</v>
      </c>
    </row>
    <row r="187" spans="1:15" x14ac:dyDescent="0.3">
      <c r="A187">
        <v>2018</v>
      </c>
      <c r="B187" t="s">
        <v>22</v>
      </c>
      <c r="C187" t="s">
        <v>29</v>
      </c>
      <c r="D187">
        <v>402</v>
      </c>
      <c r="E187" s="2">
        <v>4</v>
      </c>
      <c r="F187" t="s">
        <v>14</v>
      </c>
      <c r="G187">
        <v>4</v>
      </c>
      <c r="H187" s="1" t="s">
        <v>9</v>
      </c>
      <c r="I187">
        <v>67.2</v>
      </c>
      <c r="J187" s="4">
        <v>175.8530330917153</v>
      </c>
      <c r="K187" s="4" t="s">
        <v>19</v>
      </c>
      <c r="L187">
        <v>8.69</v>
      </c>
      <c r="M187" s="5">
        <v>71.262500000000003</v>
      </c>
      <c r="N187" s="4">
        <v>5686.6349871718839</v>
      </c>
      <c r="O187" s="5">
        <v>11.968</v>
      </c>
    </row>
    <row r="188" spans="1:15" x14ac:dyDescent="0.3">
      <c r="A188">
        <v>2018</v>
      </c>
      <c r="B188" t="s">
        <v>22</v>
      </c>
      <c r="C188" t="s">
        <v>29</v>
      </c>
      <c r="D188">
        <v>403</v>
      </c>
      <c r="E188" s="2">
        <v>4</v>
      </c>
      <c r="F188" t="s">
        <v>14</v>
      </c>
      <c r="G188">
        <v>7</v>
      </c>
      <c r="H188" s="1" t="s">
        <v>8</v>
      </c>
      <c r="I188">
        <v>134.4</v>
      </c>
      <c r="J188" s="4">
        <v>265.09188570542159</v>
      </c>
      <c r="K188" s="4" t="s">
        <v>19</v>
      </c>
      <c r="L188">
        <v>9.99</v>
      </c>
      <c r="M188" s="5">
        <v>68.212500000000006</v>
      </c>
      <c r="N188" s="4">
        <v>4517.121031207118</v>
      </c>
      <c r="O188" s="5">
        <v>11.792</v>
      </c>
    </row>
    <row r="189" spans="1:15" x14ac:dyDescent="0.3">
      <c r="A189">
        <v>2018</v>
      </c>
      <c r="B189" t="s">
        <v>22</v>
      </c>
      <c r="C189" t="s">
        <v>29</v>
      </c>
      <c r="D189">
        <v>404</v>
      </c>
      <c r="E189" s="2">
        <v>4</v>
      </c>
      <c r="F189" t="s">
        <v>14</v>
      </c>
      <c r="G189">
        <v>6</v>
      </c>
      <c r="H189" s="1" t="s">
        <v>9</v>
      </c>
      <c r="I189">
        <v>100.80000000000001</v>
      </c>
      <c r="J189" s="4">
        <v>175.8530330917153</v>
      </c>
      <c r="K189" s="4" t="s">
        <v>19</v>
      </c>
      <c r="L189">
        <v>9.7200000000000006</v>
      </c>
      <c r="M189" s="5">
        <v>71.399999999999991</v>
      </c>
      <c r="N189" s="4">
        <v>5020.8746242663028</v>
      </c>
      <c r="O189" s="5">
        <v>11.176</v>
      </c>
    </row>
    <row r="190" spans="1:15" x14ac:dyDescent="0.3">
      <c r="A190">
        <v>2018</v>
      </c>
      <c r="B190" t="s">
        <v>22</v>
      </c>
      <c r="C190" t="s">
        <v>29</v>
      </c>
      <c r="D190">
        <v>405</v>
      </c>
      <c r="E190" s="2">
        <v>4</v>
      </c>
      <c r="F190" t="s">
        <v>14</v>
      </c>
      <c r="G190">
        <v>8</v>
      </c>
      <c r="H190" s="1" t="s">
        <v>9</v>
      </c>
      <c r="I190">
        <v>134.4</v>
      </c>
      <c r="J190" s="4">
        <v>367.4540989976141</v>
      </c>
      <c r="K190" s="4" t="s">
        <v>19</v>
      </c>
      <c r="L190">
        <v>8.9</v>
      </c>
      <c r="M190" s="5">
        <v>71.537499999999994</v>
      </c>
      <c r="N190" s="4">
        <v>6156.9705344606264</v>
      </c>
      <c r="O190" s="5">
        <v>11.528</v>
      </c>
    </row>
    <row r="191" spans="1:15" x14ac:dyDescent="0.3">
      <c r="A191">
        <v>2018</v>
      </c>
      <c r="B191" t="s">
        <v>22</v>
      </c>
      <c r="C191" t="s">
        <v>29</v>
      </c>
      <c r="D191">
        <v>406</v>
      </c>
      <c r="E191" s="2">
        <v>4</v>
      </c>
      <c r="F191" t="s">
        <v>14</v>
      </c>
      <c r="G191">
        <v>2</v>
      </c>
      <c r="H191" s="1" t="s">
        <v>9</v>
      </c>
      <c r="I191">
        <v>33.6</v>
      </c>
      <c r="J191" s="4">
        <v>152.23098387044016</v>
      </c>
      <c r="K191" s="4" t="s">
        <v>19</v>
      </c>
      <c r="L191">
        <v>9.49</v>
      </c>
      <c r="M191" s="5">
        <v>70.637500000000003</v>
      </c>
      <c r="N191" s="4">
        <v>5785.7373454561557</v>
      </c>
      <c r="O191" s="5">
        <v>12.584000000000001</v>
      </c>
    </row>
    <row r="192" spans="1:15" x14ac:dyDescent="0.3">
      <c r="A192">
        <v>2018</v>
      </c>
      <c r="B192" t="s">
        <v>22</v>
      </c>
      <c r="C192" t="s">
        <v>29</v>
      </c>
      <c r="D192">
        <v>407</v>
      </c>
      <c r="E192" s="2">
        <v>4</v>
      </c>
      <c r="F192" t="s">
        <v>14</v>
      </c>
      <c r="G192">
        <v>1</v>
      </c>
      <c r="H192" s="1" t="s">
        <v>8</v>
      </c>
      <c r="I192">
        <v>33.6</v>
      </c>
      <c r="J192" s="4">
        <v>57.742786985339364</v>
      </c>
      <c r="K192" s="4" t="s">
        <v>19</v>
      </c>
      <c r="L192">
        <v>8.19</v>
      </c>
      <c r="M192" s="5">
        <v>70.862499999999997</v>
      </c>
      <c r="N192" s="4">
        <v>5434.5290688858404</v>
      </c>
      <c r="O192" s="5">
        <v>12.055999999999999</v>
      </c>
    </row>
    <row r="193" spans="1:15" x14ac:dyDescent="0.3">
      <c r="A193">
        <v>2018</v>
      </c>
      <c r="B193" t="s">
        <v>22</v>
      </c>
      <c r="C193" t="s">
        <v>29</v>
      </c>
      <c r="D193">
        <v>408</v>
      </c>
      <c r="E193" s="3">
        <v>4</v>
      </c>
      <c r="F193" t="s">
        <v>14</v>
      </c>
      <c r="G193">
        <v>3</v>
      </c>
      <c r="H193" s="1" t="s">
        <v>8</v>
      </c>
      <c r="I193">
        <v>67.2</v>
      </c>
      <c r="J193" s="4">
        <v>115.48557397067873</v>
      </c>
      <c r="K193" s="4" t="s">
        <v>19</v>
      </c>
      <c r="L193">
        <v>7.79</v>
      </c>
      <c r="M193" s="5">
        <v>71.849999999999994</v>
      </c>
      <c r="N193" s="4">
        <v>5082.6938954450898</v>
      </c>
      <c r="O193" s="5">
        <v>12.76</v>
      </c>
    </row>
    <row r="194" spans="1:15" x14ac:dyDescent="0.3">
      <c r="A194">
        <v>2018</v>
      </c>
      <c r="B194" t="s">
        <v>16</v>
      </c>
      <c r="C194" t="s">
        <v>30</v>
      </c>
      <c r="D194">
        <v>101</v>
      </c>
      <c r="E194">
        <v>1</v>
      </c>
      <c r="F194" t="s">
        <v>14</v>
      </c>
      <c r="G194">
        <v>1</v>
      </c>
      <c r="H194" t="s">
        <v>8</v>
      </c>
      <c r="I194">
        <v>33.6</v>
      </c>
      <c r="J194" s="4">
        <v>125.9842625134677</v>
      </c>
      <c r="K194" s="4" t="s">
        <v>19</v>
      </c>
      <c r="L194">
        <v>7.03</v>
      </c>
      <c r="M194" s="5">
        <v>61.6875</v>
      </c>
      <c r="N194" s="4">
        <v>3132.2383779310344</v>
      </c>
      <c r="O194" s="5">
        <v>15.575999999999999</v>
      </c>
    </row>
    <row r="195" spans="1:15" x14ac:dyDescent="0.3">
      <c r="A195">
        <v>2018</v>
      </c>
      <c r="B195" t="s">
        <v>16</v>
      </c>
      <c r="C195" t="s">
        <v>30</v>
      </c>
      <c r="D195">
        <v>102</v>
      </c>
      <c r="E195">
        <v>1</v>
      </c>
      <c r="F195" t="s">
        <v>14</v>
      </c>
      <c r="G195">
        <v>2</v>
      </c>
      <c r="H195" t="s">
        <v>9</v>
      </c>
      <c r="I195">
        <v>33.6</v>
      </c>
      <c r="J195" s="4">
        <v>107.61155756358698</v>
      </c>
      <c r="K195" s="4" t="s">
        <v>19</v>
      </c>
      <c r="L195">
        <v>8.56</v>
      </c>
      <c r="M195" s="5">
        <v>63.25</v>
      </c>
      <c r="N195" s="4">
        <v>3345.2157351724136</v>
      </c>
      <c r="O195" s="5">
        <v>14.96</v>
      </c>
    </row>
    <row r="196" spans="1:15" x14ac:dyDescent="0.3">
      <c r="A196">
        <v>2018</v>
      </c>
      <c r="B196" t="s">
        <v>16</v>
      </c>
      <c r="C196" t="s">
        <v>30</v>
      </c>
      <c r="D196">
        <v>103</v>
      </c>
      <c r="E196">
        <v>1</v>
      </c>
      <c r="F196" t="s">
        <v>14</v>
      </c>
      <c r="G196">
        <v>3</v>
      </c>
      <c r="H196" t="s">
        <v>8</v>
      </c>
      <c r="I196">
        <v>67.2</v>
      </c>
      <c r="J196" s="4">
        <v>160.10500027753187</v>
      </c>
      <c r="K196" s="4" t="s">
        <v>19</v>
      </c>
      <c r="L196">
        <v>8.1199999999999992</v>
      </c>
      <c r="M196" s="5">
        <v>65.724999999999994</v>
      </c>
      <c r="N196" s="4">
        <v>3627.109796781609</v>
      </c>
      <c r="O196" s="5">
        <v>14.871999999999998</v>
      </c>
    </row>
    <row r="197" spans="1:15" x14ac:dyDescent="0.3">
      <c r="A197">
        <v>2018</v>
      </c>
      <c r="B197" t="s">
        <v>16</v>
      </c>
      <c r="C197" t="s">
        <v>30</v>
      </c>
      <c r="D197">
        <v>104</v>
      </c>
      <c r="E197">
        <v>1</v>
      </c>
      <c r="F197" t="s">
        <v>14</v>
      </c>
      <c r="G197">
        <v>4</v>
      </c>
      <c r="H197" t="s">
        <v>9</v>
      </c>
      <c r="I197">
        <v>67.2</v>
      </c>
      <c r="J197" s="4">
        <v>181.10237736310978</v>
      </c>
      <c r="K197" s="4" t="s">
        <v>19</v>
      </c>
      <c r="L197">
        <v>8.1300000000000008</v>
      </c>
      <c r="M197" s="5">
        <v>65.774999999999991</v>
      </c>
      <c r="N197" s="4">
        <v>3663.5137177011507</v>
      </c>
      <c r="O197" s="5">
        <v>14.52</v>
      </c>
    </row>
    <row r="198" spans="1:15" x14ac:dyDescent="0.3">
      <c r="A198">
        <v>2018</v>
      </c>
      <c r="B198" t="s">
        <v>16</v>
      </c>
      <c r="C198" t="s">
        <v>30</v>
      </c>
      <c r="D198">
        <v>105</v>
      </c>
      <c r="E198">
        <v>1</v>
      </c>
      <c r="F198" t="s">
        <v>14</v>
      </c>
      <c r="G198">
        <v>5</v>
      </c>
      <c r="H198" t="s">
        <v>8</v>
      </c>
      <c r="I198">
        <v>100.80000000000001</v>
      </c>
      <c r="J198" s="4">
        <v>223.09713153426574</v>
      </c>
      <c r="K198" s="4" t="s">
        <v>19</v>
      </c>
      <c r="L198">
        <v>8.25</v>
      </c>
      <c r="M198" s="5">
        <v>66.737499999999997</v>
      </c>
      <c r="N198" s="4">
        <v>3842.4815632183904</v>
      </c>
      <c r="O198" s="5">
        <v>14.608000000000001</v>
      </c>
    </row>
    <row r="199" spans="1:15" x14ac:dyDescent="0.3">
      <c r="A199">
        <v>2018</v>
      </c>
      <c r="B199" t="s">
        <v>16</v>
      </c>
      <c r="C199" t="s">
        <v>30</v>
      </c>
      <c r="D199">
        <v>106</v>
      </c>
      <c r="E199">
        <v>1</v>
      </c>
      <c r="F199" t="s">
        <v>14</v>
      </c>
      <c r="G199">
        <v>6</v>
      </c>
      <c r="H199" t="s">
        <v>9</v>
      </c>
      <c r="I199">
        <v>100.80000000000001</v>
      </c>
      <c r="J199" s="4">
        <v>236.22049221275194</v>
      </c>
      <c r="K199" s="4" t="s">
        <v>19</v>
      </c>
      <c r="L199">
        <v>8.24</v>
      </c>
      <c r="M199" s="5">
        <v>66.775000000000006</v>
      </c>
      <c r="N199" s="4">
        <v>3965.4157829885075</v>
      </c>
      <c r="O199" s="5">
        <v>14.52</v>
      </c>
    </row>
    <row r="200" spans="1:15" x14ac:dyDescent="0.3">
      <c r="A200">
        <v>2018</v>
      </c>
      <c r="B200" t="s">
        <v>16</v>
      </c>
      <c r="C200" t="s">
        <v>30</v>
      </c>
      <c r="D200">
        <v>107</v>
      </c>
      <c r="E200">
        <v>1</v>
      </c>
      <c r="F200" t="s">
        <v>14</v>
      </c>
      <c r="G200">
        <v>7</v>
      </c>
      <c r="H200" t="s">
        <v>8</v>
      </c>
      <c r="I200">
        <v>134.4</v>
      </c>
      <c r="J200" s="4">
        <v>283.46459065530229</v>
      </c>
      <c r="K200" s="4" t="s">
        <v>19</v>
      </c>
      <c r="L200">
        <v>8.0500000000000007</v>
      </c>
      <c r="M200" s="5">
        <v>67.8125</v>
      </c>
      <c r="N200" s="4">
        <v>3912.2420965517249</v>
      </c>
      <c r="O200" s="5">
        <v>14.344000000000001</v>
      </c>
    </row>
    <row r="201" spans="1:15" x14ac:dyDescent="0.3">
      <c r="A201">
        <v>2018</v>
      </c>
      <c r="B201" t="s">
        <v>16</v>
      </c>
      <c r="C201" t="s">
        <v>30</v>
      </c>
      <c r="D201">
        <v>108</v>
      </c>
      <c r="E201">
        <v>1</v>
      </c>
      <c r="F201" t="s">
        <v>14</v>
      </c>
      <c r="G201">
        <v>8</v>
      </c>
      <c r="H201" t="s">
        <v>9</v>
      </c>
      <c r="I201">
        <v>134.4</v>
      </c>
      <c r="J201" s="4">
        <v>262.46721356972438</v>
      </c>
      <c r="K201" s="4" t="s">
        <v>19</v>
      </c>
      <c r="L201">
        <v>7.87</v>
      </c>
      <c r="M201" s="5">
        <v>66.287499999999994</v>
      </c>
      <c r="N201" s="4">
        <v>4067.5119668965513</v>
      </c>
      <c r="O201" s="5">
        <v>13.992000000000001</v>
      </c>
    </row>
    <row r="202" spans="1:15" x14ac:dyDescent="0.3">
      <c r="A202">
        <v>2018</v>
      </c>
      <c r="B202" t="s">
        <v>16</v>
      </c>
      <c r="C202" t="s">
        <v>30</v>
      </c>
      <c r="D202">
        <v>201</v>
      </c>
      <c r="E202">
        <v>2</v>
      </c>
      <c r="F202" t="s">
        <v>14</v>
      </c>
      <c r="G202">
        <v>4</v>
      </c>
      <c r="H202" t="s">
        <v>9</v>
      </c>
      <c r="I202">
        <v>67.2</v>
      </c>
      <c r="J202" s="4">
        <v>173.22836095601807</v>
      </c>
      <c r="K202" s="4" t="s">
        <v>19</v>
      </c>
      <c r="L202">
        <v>7.5</v>
      </c>
      <c r="M202" s="5">
        <v>66.912499999999994</v>
      </c>
      <c r="N202" s="4">
        <v>3641.3003109292822</v>
      </c>
      <c r="O202" s="5">
        <v>14.608000000000001</v>
      </c>
    </row>
    <row r="203" spans="1:15" x14ac:dyDescent="0.3">
      <c r="A203">
        <v>2018</v>
      </c>
      <c r="B203" t="s">
        <v>16</v>
      </c>
      <c r="C203" t="s">
        <v>30</v>
      </c>
      <c r="D203">
        <v>202</v>
      </c>
      <c r="E203">
        <v>2</v>
      </c>
      <c r="F203" t="s">
        <v>14</v>
      </c>
      <c r="G203">
        <v>6</v>
      </c>
      <c r="H203" t="s">
        <v>9</v>
      </c>
      <c r="I203">
        <v>100.80000000000001</v>
      </c>
      <c r="J203" s="4">
        <v>215.22311512717397</v>
      </c>
      <c r="K203" s="4" t="s">
        <v>19</v>
      </c>
      <c r="L203">
        <v>9.01</v>
      </c>
      <c r="M203" s="5">
        <v>65.95</v>
      </c>
      <c r="N203" s="4">
        <v>3811.1607462676798</v>
      </c>
      <c r="O203" s="5">
        <v>14.52</v>
      </c>
    </row>
    <row r="204" spans="1:15" x14ac:dyDescent="0.3">
      <c r="A204">
        <v>2018</v>
      </c>
      <c r="B204" t="s">
        <v>16</v>
      </c>
      <c r="C204" t="s">
        <v>30</v>
      </c>
      <c r="D204">
        <v>203</v>
      </c>
      <c r="E204">
        <v>2</v>
      </c>
      <c r="F204" t="s">
        <v>14</v>
      </c>
      <c r="G204">
        <v>3</v>
      </c>
      <c r="H204" t="s">
        <v>8</v>
      </c>
      <c r="I204">
        <v>67.2</v>
      </c>
      <c r="J204" s="4">
        <v>191.60106590589879</v>
      </c>
      <c r="K204" s="4" t="s">
        <v>19</v>
      </c>
      <c r="L204">
        <v>8.09</v>
      </c>
      <c r="M204" s="5">
        <v>65.112500000000011</v>
      </c>
      <c r="N204" s="4">
        <v>3654.0158593571014</v>
      </c>
      <c r="O204" s="5">
        <v>14.52</v>
      </c>
    </row>
    <row r="205" spans="1:15" x14ac:dyDescent="0.3">
      <c r="A205">
        <v>2018</v>
      </c>
      <c r="B205" t="s">
        <v>16</v>
      </c>
      <c r="C205" t="s">
        <v>30</v>
      </c>
      <c r="D205">
        <v>204</v>
      </c>
      <c r="E205">
        <v>2</v>
      </c>
      <c r="F205" t="s">
        <v>14</v>
      </c>
      <c r="G205">
        <v>8</v>
      </c>
      <c r="H205" t="s">
        <v>9</v>
      </c>
      <c r="I205">
        <v>134.4</v>
      </c>
      <c r="J205" s="4">
        <v>275.59057424821054</v>
      </c>
      <c r="K205" s="4" t="s">
        <v>19</v>
      </c>
      <c r="L205">
        <v>8.27</v>
      </c>
      <c r="M205" s="5">
        <v>67.525000000000006</v>
      </c>
      <c r="N205" s="4">
        <v>3846.1416479719469</v>
      </c>
      <c r="O205" s="5">
        <v>14.256</v>
      </c>
    </row>
    <row r="206" spans="1:15" x14ac:dyDescent="0.3">
      <c r="A206">
        <v>2018</v>
      </c>
      <c r="B206" t="s">
        <v>16</v>
      </c>
      <c r="C206" t="s">
        <v>30</v>
      </c>
      <c r="D206">
        <v>205</v>
      </c>
      <c r="E206">
        <v>2</v>
      </c>
      <c r="F206" t="s">
        <v>14</v>
      </c>
      <c r="G206">
        <v>1</v>
      </c>
      <c r="H206" t="s">
        <v>8</v>
      </c>
      <c r="I206">
        <v>33.6</v>
      </c>
      <c r="J206" s="4">
        <v>102.36221329219251</v>
      </c>
      <c r="K206" s="4" t="s">
        <v>19</v>
      </c>
      <c r="L206">
        <v>7.94</v>
      </c>
      <c r="M206" s="5">
        <v>64.612499999999997</v>
      </c>
      <c r="N206" s="4">
        <v>3619.9795536645242</v>
      </c>
      <c r="O206" s="5">
        <v>15.048000000000002</v>
      </c>
    </row>
    <row r="207" spans="1:15" x14ac:dyDescent="0.3">
      <c r="A207">
        <v>2018</v>
      </c>
      <c r="B207" t="s">
        <v>16</v>
      </c>
      <c r="C207" t="s">
        <v>30</v>
      </c>
      <c r="D207">
        <v>206</v>
      </c>
      <c r="E207">
        <v>2</v>
      </c>
      <c r="F207" t="s">
        <v>14</v>
      </c>
      <c r="G207">
        <v>7</v>
      </c>
      <c r="H207" t="s">
        <v>8</v>
      </c>
      <c r="I207">
        <v>134.4</v>
      </c>
      <c r="J207" s="4">
        <v>320.21000055506374</v>
      </c>
      <c r="K207" s="4" t="s">
        <v>19</v>
      </c>
      <c r="L207">
        <v>7.93</v>
      </c>
      <c r="M207" s="5">
        <v>66.399999999999991</v>
      </c>
      <c r="N207" s="4">
        <v>3764.3876018047922</v>
      </c>
      <c r="O207" s="5">
        <v>14.168000000000001</v>
      </c>
    </row>
    <row r="208" spans="1:15" x14ac:dyDescent="0.3">
      <c r="A208">
        <v>2018</v>
      </c>
      <c r="B208" t="s">
        <v>16</v>
      </c>
      <c r="C208" t="s">
        <v>30</v>
      </c>
      <c r="D208">
        <v>207</v>
      </c>
      <c r="E208">
        <v>2</v>
      </c>
      <c r="F208" t="s">
        <v>14</v>
      </c>
      <c r="G208">
        <v>2</v>
      </c>
      <c r="H208" t="s">
        <v>9</v>
      </c>
      <c r="I208">
        <v>33.6</v>
      </c>
      <c r="J208" s="4">
        <v>115.48557397067873</v>
      </c>
      <c r="K208" s="4" t="s">
        <v>19</v>
      </c>
      <c r="L208">
        <v>7.74</v>
      </c>
      <c r="M208" s="5">
        <v>65.575000000000003</v>
      </c>
      <c r="N208" s="4">
        <v>3852.3293166943308</v>
      </c>
      <c r="O208" s="5">
        <v>14.431999999999999</v>
      </c>
    </row>
    <row r="209" spans="1:15" x14ac:dyDescent="0.3">
      <c r="A209">
        <v>2018</v>
      </c>
      <c r="B209" t="s">
        <v>16</v>
      </c>
      <c r="C209" t="s">
        <v>30</v>
      </c>
      <c r="D209">
        <v>208</v>
      </c>
      <c r="E209">
        <v>2</v>
      </c>
      <c r="F209" t="s">
        <v>14</v>
      </c>
      <c r="G209">
        <v>5</v>
      </c>
      <c r="H209" t="s">
        <v>8</v>
      </c>
      <c r="I209">
        <v>100.80000000000001</v>
      </c>
      <c r="J209" s="4">
        <v>307.08663987657746</v>
      </c>
      <c r="K209" s="4" t="s">
        <v>19</v>
      </c>
      <c r="L209">
        <v>7.97</v>
      </c>
      <c r="M209" s="5">
        <v>66.5</v>
      </c>
      <c r="N209" s="4">
        <v>3922.6991125844543</v>
      </c>
      <c r="O209" s="5">
        <v>13.904</v>
      </c>
    </row>
    <row r="210" spans="1:15" x14ac:dyDescent="0.3">
      <c r="A210">
        <v>2018</v>
      </c>
      <c r="B210" t="s">
        <v>16</v>
      </c>
      <c r="C210" t="s">
        <v>30</v>
      </c>
      <c r="D210">
        <v>301</v>
      </c>
      <c r="E210">
        <v>3</v>
      </c>
      <c r="F210" t="s">
        <v>14</v>
      </c>
      <c r="G210">
        <v>5</v>
      </c>
      <c r="H210" t="s">
        <v>8</v>
      </c>
      <c r="I210">
        <v>100.80000000000001</v>
      </c>
      <c r="J210" s="4">
        <v>257.21786929832984</v>
      </c>
      <c r="K210" s="4" t="s">
        <v>19</v>
      </c>
      <c r="L210">
        <v>7.12</v>
      </c>
      <c r="M210" s="5">
        <v>66.599999999999994</v>
      </c>
      <c r="N210" s="4">
        <v>3852.1301930246304</v>
      </c>
      <c r="O210" s="5">
        <v>14.96</v>
      </c>
    </row>
    <row r="211" spans="1:15" x14ac:dyDescent="0.3">
      <c r="A211">
        <v>2018</v>
      </c>
      <c r="B211" t="s">
        <v>16</v>
      </c>
      <c r="C211" t="s">
        <v>30</v>
      </c>
      <c r="D211">
        <v>302</v>
      </c>
      <c r="E211">
        <v>3</v>
      </c>
      <c r="F211" t="s">
        <v>14</v>
      </c>
      <c r="G211">
        <v>7</v>
      </c>
      <c r="H211" t="s">
        <v>8</v>
      </c>
      <c r="I211">
        <v>134.4</v>
      </c>
      <c r="J211" s="4">
        <v>257.21786929832984</v>
      </c>
      <c r="K211" s="4" t="s">
        <v>19</v>
      </c>
      <c r="L211">
        <v>8.81</v>
      </c>
      <c r="M211" s="5">
        <v>66</v>
      </c>
      <c r="N211" s="4">
        <v>3969.8882799605917</v>
      </c>
      <c r="O211" s="5">
        <v>14.608000000000001</v>
      </c>
    </row>
    <row r="212" spans="1:15" x14ac:dyDescent="0.3">
      <c r="A212">
        <v>2018</v>
      </c>
      <c r="B212" t="s">
        <v>16</v>
      </c>
      <c r="C212" t="s">
        <v>30</v>
      </c>
      <c r="D212">
        <v>303</v>
      </c>
      <c r="E212">
        <v>3</v>
      </c>
      <c r="F212" t="s">
        <v>14</v>
      </c>
      <c r="G212">
        <v>8</v>
      </c>
      <c r="H212" t="s">
        <v>9</v>
      </c>
      <c r="I212">
        <v>134.4</v>
      </c>
      <c r="J212" s="4">
        <v>307.08663987657746</v>
      </c>
      <c r="K212" s="4" t="s">
        <v>19</v>
      </c>
      <c r="L212">
        <v>8.94</v>
      </c>
      <c r="M212" s="5">
        <v>67.037500000000009</v>
      </c>
      <c r="N212" s="4">
        <v>3843.3427748571435</v>
      </c>
      <c r="O212" s="5">
        <v>14.784000000000001</v>
      </c>
    </row>
    <row r="213" spans="1:15" x14ac:dyDescent="0.3">
      <c r="A213">
        <v>2018</v>
      </c>
      <c r="B213" t="s">
        <v>16</v>
      </c>
      <c r="C213" t="s">
        <v>30</v>
      </c>
      <c r="D213">
        <v>304</v>
      </c>
      <c r="E213">
        <v>3</v>
      </c>
      <c r="F213" t="s">
        <v>14</v>
      </c>
      <c r="G213">
        <v>4</v>
      </c>
      <c r="H213" t="s">
        <v>9</v>
      </c>
      <c r="I213">
        <v>67.2</v>
      </c>
      <c r="J213" s="4">
        <v>215.22311512717397</v>
      </c>
      <c r="K213" s="4" t="s">
        <v>19</v>
      </c>
      <c r="L213">
        <v>7.85</v>
      </c>
      <c r="M213" s="5">
        <v>65.45</v>
      </c>
      <c r="N213" s="4">
        <v>3813.4172122167488</v>
      </c>
      <c r="O213" s="5">
        <v>14.784000000000001</v>
      </c>
    </row>
    <row r="214" spans="1:15" x14ac:dyDescent="0.3">
      <c r="A214">
        <v>2018</v>
      </c>
      <c r="B214" t="s">
        <v>16</v>
      </c>
      <c r="C214" t="s">
        <v>30</v>
      </c>
      <c r="D214">
        <v>305</v>
      </c>
      <c r="E214">
        <v>3</v>
      </c>
      <c r="F214" t="s">
        <v>14</v>
      </c>
      <c r="G214">
        <v>1</v>
      </c>
      <c r="H214" t="s">
        <v>8</v>
      </c>
      <c r="I214">
        <v>33.6</v>
      </c>
      <c r="J214" s="4">
        <v>112.86090183498149</v>
      </c>
      <c r="K214" s="4" t="s">
        <v>19</v>
      </c>
      <c r="L214">
        <v>7.73</v>
      </c>
      <c r="M214" s="5">
        <v>63.5</v>
      </c>
      <c r="N214" s="4">
        <v>3459.3537500689658</v>
      </c>
      <c r="O214" s="5">
        <v>15.488000000000001</v>
      </c>
    </row>
    <row r="215" spans="1:15" x14ac:dyDescent="0.3">
      <c r="A215">
        <v>2018</v>
      </c>
      <c r="B215" t="s">
        <v>16</v>
      </c>
      <c r="C215" t="s">
        <v>30</v>
      </c>
      <c r="D215">
        <v>306</v>
      </c>
      <c r="E215">
        <v>3</v>
      </c>
      <c r="F215" t="s">
        <v>14</v>
      </c>
      <c r="G215">
        <v>6</v>
      </c>
      <c r="H215" t="s">
        <v>9</v>
      </c>
      <c r="I215">
        <v>100.80000000000001</v>
      </c>
      <c r="J215" s="4">
        <v>246.71918075554086</v>
      </c>
      <c r="K215" s="4" t="s">
        <v>19</v>
      </c>
      <c r="L215">
        <v>7.96</v>
      </c>
      <c r="M215" s="5">
        <v>65.849999999999994</v>
      </c>
      <c r="N215" s="4">
        <v>3724.5981862463063</v>
      </c>
      <c r="O215" s="5">
        <v>15.048000000000002</v>
      </c>
    </row>
    <row r="216" spans="1:15" x14ac:dyDescent="0.3">
      <c r="A216">
        <v>2018</v>
      </c>
      <c r="B216" t="s">
        <v>16</v>
      </c>
      <c r="C216" t="s">
        <v>30</v>
      </c>
      <c r="D216">
        <v>307</v>
      </c>
      <c r="E216">
        <v>3</v>
      </c>
      <c r="F216" t="s">
        <v>14</v>
      </c>
      <c r="G216">
        <v>2</v>
      </c>
      <c r="H216" t="s">
        <v>9</v>
      </c>
      <c r="I216">
        <v>33.6</v>
      </c>
      <c r="J216" s="4">
        <v>104.98688542788975</v>
      </c>
      <c r="K216" s="4" t="s">
        <v>19</v>
      </c>
      <c r="L216">
        <v>7.58</v>
      </c>
      <c r="M216" s="5">
        <v>65</v>
      </c>
      <c r="N216" s="4">
        <v>3769.5909025418728</v>
      </c>
      <c r="O216" s="5">
        <v>14.871999999999998</v>
      </c>
    </row>
    <row r="217" spans="1:15" x14ac:dyDescent="0.3">
      <c r="A217">
        <v>2018</v>
      </c>
      <c r="B217" t="s">
        <v>16</v>
      </c>
      <c r="C217" t="s">
        <v>30</v>
      </c>
      <c r="D217">
        <v>308</v>
      </c>
      <c r="E217">
        <v>3</v>
      </c>
      <c r="F217" t="s">
        <v>14</v>
      </c>
      <c r="G217">
        <v>3</v>
      </c>
      <c r="H217" t="s">
        <v>8</v>
      </c>
      <c r="I217">
        <v>67.2</v>
      </c>
      <c r="J217" s="4">
        <v>204.72442658438501</v>
      </c>
      <c r="K217" s="4" t="s">
        <v>19</v>
      </c>
      <c r="L217">
        <v>7.83</v>
      </c>
      <c r="M217" s="5">
        <v>65.724999999999994</v>
      </c>
      <c r="N217" s="4">
        <v>4118.0342806699518</v>
      </c>
      <c r="O217" s="5">
        <v>14.344000000000001</v>
      </c>
    </row>
    <row r="218" spans="1:15" x14ac:dyDescent="0.3">
      <c r="A218">
        <v>2018</v>
      </c>
      <c r="B218" t="s">
        <v>16</v>
      </c>
      <c r="C218" t="s">
        <v>30</v>
      </c>
      <c r="D218">
        <v>401</v>
      </c>
      <c r="E218">
        <v>4</v>
      </c>
      <c r="F218" t="s">
        <v>14</v>
      </c>
      <c r="G218">
        <v>6</v>
      </c>
      <c r="H218" t="s">
        <v>9</v>
      </c>
      <c r="I218">
        <v>100.80000000000001</v>
      </c>
      <c r="J218" s="4">
        <v>272.96590211251333</v>
      </c>
      <c r="K218" s="4" t="s">
        <v>19</v>
      </c>
      <c r="L218">
        <v>7.55</v>
      </c>
      <c r="M218" s="5">
        <v>63.8</v>
      </c>
      <c r="N218" s="4">
        <v>3465.0807004994067</v>
      </c>
      <c r="O218" s="5">
        <v>14.696</v>
      </c>
    </row>
    <row r="219" spans="1:15" x14ac:dyDescent="0.3">
      <c r="A219">
        <v>2018</v>
      </c>
      <c r="B219" t="s">
        <v>16</v>
      </c>
      <c r="C219" t="s">
        <v>30</v>
      </c>
      <c r="D219">
        <v>402</v>
      </c>
      <c r="E219">
        <v>4</v>
      </c>
      <c r="F219" t="s">
        <v>14</v>
      </c>
      <c r="G219">
        <v>3</v>
      </c>
      <c r="H219" t="s">
        <v>8</v>
      </c>
      <c r="I219">
        <v>67.2</v>
      </c>
      <c r="J219" s="4">
        <v>162.72967241322911</v>
      </c>
      <c r="K219" s="4" t="s">
        <v>19</v>
      </c>
      <c r="L219">
        <v>8.58</v>
      </c>
      <c r="M219" s="5">
        <v>65.587500000000006</v>
      </c>
      <c r="N219" s="4">
        <v>3689.1182853174801</v>
      </c>
      <c r="O219" s="5">
        <v>14.696</v>
      </c>
    </row>
    <row r="220" spans="1:15" x14ac:dyDescent="0.3">
      <c r="A220">
        <v>2018</v>
      </c>
      <c r="B220" t="s">
        <v>16</v>
      </c>
      <c r="C220" t="s">
        <v>30</v>
      </c>
      <c r="D220">
        <v>403</v>
      </c>
      <c r="E220">
        <v>4</v>
      </c>
      <c r="F220" t="s">
        <v>14</v>
      </c>
      <c r="G220">
        <v>7</v>
      </c>
      <c r="H220" t="s">
        <v>8</v>
      </c>
      <c r="I220">
        <v>134.4</v>
      </c>
      <c r="J220" s="4">
        <v>280.83991851960502</v>
      </c>
      <c r="K220" s="4" t="s">
        <v>19</v>
      </c>
      <c r="L220">
        <v>8.58</v>
      </c>
      <c r="M220" s="5">
        <v>66.862499999999997</v>
      </c>
      <c r="N220" s="4">
        <v>3604.2645240998822</v>
      </c>
      <c r="O220" s="5">
        <v>14.784000000000001</v>
      </c>
    </row>
    <row r="221" spans="1:15" x14ac:dyDescent="0.3">
      <c r="A221">
        <v>2018</v>
      </c>
      <c r="B221" t="s">
        <v>16</v>
      </c>
      <c r="C221" t="s">
        <v>30</v>
      </c>
      <c r="D221">
        <v>404</v>
      </c>
      <c r="E221">
        <v>4</v>
      </c>
      <c r="F221" t="s">
        <v>14</v>
      </c>
      <c r="G221">
        <v>1</v>
      </c>
      <c r="H221" t="s">
        <v>8</v>
      </c>
      <c r="I221">
        <v>33.6</v>
      </c>
      <c r="J221" s="4">
        <v>123.35959037777043</v>
      </c>
      <c r="K221" s="4" t="s">
        <v>19</v>
      </c>
      <c r="L221">
        <v>8.08</v>
      </c>
      <c r="M221" s="5">
        <v>64.012500000000003</v>
      </c>
      <c r="N221" s="4">
        <v>3563.0358732556479</v>
      </c>
      <c r="O221" s="5">
        <v>14.431999999999999</v>
      </c>
    </row>
    <row r="222" spans="1:15" x14ac:dyDescent="0.3">
      <c r="A222">
        <v>2018</v>
      </c>
      <c r="B222" t="s">
        <v>16</v>
      </c>
      <c r="C222" t="s">
        <v>30</v>
      </c>
      <c r="D222">
        <v>405</v>
      </c>
      <c r="E222">
        <v>4</v>
      </c>
      <c r="F222" t="s">
        <v>14</v>
      </c>
      <c r="G222">
        <v>8</v>
      </c>
      <c r="H222" t="s">
        <v>9</v>
      </c>
      <c r="I222">
        <v>134.4</v>
      </c>
      <c r="J222" s="4">
        <v>262.46721356972438</v>
      </c>
      <c r="K222" s="4" t="s">
        <v>19</v>
      </c>
      <c r="L222">
        <v>8.31</v>
      </c>
      <c r="M222" s="5">
        <v>67.325000000000003</v>
      </c>
      <c r="N222" s="4">
        <v>3805.3810475529135</v>
      </c>
      <c r="O222" s="5">
        <v>13.904</v>
      </c>
    </row>
    <row r="223" spans="1:15" x14ac:dyDescent="0.3">
      <c r="A223">
        <v>2018</v>
      </c>
      <c r="B223" t="s">
        <v>16</v>
      </c>
      <c r="C223" t="s">
        <v>30</v>
      </c>
      <c r="D223">
        <v>406</v>
      </c>
      <c r="E223">
        <v>4</v>
      </c>
      <c r="F223" t="s">
        <v>14</v>
      </c>
      <c r="G223">
        <v>4</v>
      </c>
      <c r="H223" t="s">
        <v>9</v>
      </c>
      <c r="I223">
        <v>67.2</v>
      </c>
      <c r="J223" s="4">
        <v>207.34909872008225</v>
      </c>
      <c r="K223" s="4" t="s">
        <v>19</v>
      </c>
      <c r="L223">
        <v>8.01</v>
      </c>
      <c r="M223" s="5">
        <v>66.512500000000003</v>
      </c>
      <c r="N223" s="4">
        <v>3805.6343067395956</v>
      </c>
      <c r="O223" s="5">
        <v>14.344000000000001</v>
      </c>
    </row>
    <row r="224" spans="1:15" x14ac:dyDescent="0.3">
      <c r="A224">
        <v>2018</v>
      </c>
      <c r="B224" t="s">
        <v>16</v>
      </c>
      <c r="C224" t="s">
        <v>30</v>
      </c>
      <c r="D224">
        <v>407</v>
      </c>
      <c r="E224">
        <v>4</v>
      </c>
      <c r="F224" t="s">
        <v>14</v>
      </c>
      <c r="G224">
        <v>5</v>
      </c>
      <c r="H224" t="s">
        <v>8</v>
      </c>
      <c r="I224">
        <v>100.80000000000001</v>
      </c>
      <c r="J224" s="4">
        <v>257.21786929832984</v>
      </c>
      <c r="K224" s="4" t="s">
        <v>19</v>
      </c>
      <c r="L224">
        <v>8.01</v>
      </c>
      <c r="M224" s="5">
        <v>67.0625</v>
      </c>
      <c r="N224" s="4">
        <v>3821.8977012128421</v>
      </c>
      <c r="O224" s="5">
        <v>14.431999999999999</v>
      </c>
    </row>
    <row r="225" spans="1:15" x14ac:dyDescent="0.3">
      <c r="A225">
        <v>2018</v>
      </c>
      <c r="B225" t="s">
        <v>16</v>
      </c>
      <c r="C225" t="s">
        <v>30</v>
      </c>
      <c r="D225">
        <v>408</v>
      </c>
      <c r="E225">
        <v>4</v>
      </c>
      <c r="F225" t="s">
        <v>14</v>
      </c>
      <c r="G225">
        <v>2</v>
      </c>
      <c r="H225" t="s">
        <v>9</v>
      </c>
      <c r="I225">
        <v>33.6</v>
      </c>
      <c r="J225" s="4">
        <v>125.9842625134677</v>
      </c>
      <c r="K225" s="4" t="s">
        <v>19</v>
      </c>
      <c r="L225">
        <v>7.79</v>
      </c>
      <c r="M225" s="5">
        <v>64.524999999999991</v>
      </c>
      <c r="N225" s="4">
        <v>3831.0380153151013</v>
      </c>
      <c r="O225" s="5">
        <v>14.871999999999998</v>
      </c>
    </row>
    <row r="226" spans="1:15" x14ac:dyDescent="0.3">
      <c r="A226">
        <v>2019</v>
      </c>
      <c r="B226" t="s">
        <v>16</v>
      </c>
      <c r="C226" t="s">
        <v>31</v>
      </c>
      <c r="D226">
        <v>101</v>
      </c>
      <c r="E226">
        <v>1</v>
      </c>
      <c r="F226" t="s">
        <v>14</v>
      </c>
      <c r="G226">
        <v>1</v>
      </c>
      <c r="H226" t="s">
        <v>8</v>
      </c>
      <c r="I226">
        <v>33.6</v>
      </c>
      <c r="J226" s="4">
        <v>118.11023622047244</v>
      </c>
      <c r="K226" s="4">
        <v>572.17847769028867</v>
      </c>
      <c r="L226">
        <v>12.068809999999999</v>
      </c>
      <c r="M226" s="5">
        <v>65.993881250000001</v>
      </c>
      <c r="N226" s="4">
        <v>6246.424440992836</v>
      </c>
      <c r="O226" s="5">
        <v>11.57</v>
      </c>
    </row>
    <row r="227" spans="1:15" x14ac:dyDescent="0.3">
      <c r="A227">
        <v>2019</v>
      </c>
      <c r="B227" t="s">
        <v>16</v>
      </c>
      <c r="C227" t="s">
        <v>31</v>
      </c>
      <c r="D227">
        <v>102</v>
      </c>
      <c r="E227">
        <v>1</v>
      </c>
      <c r="F227" t="s">
        <v>14</v>
      </c>
      <c r="G227">
        <v>2</v>
      </c>
      <c r="H227" t="s">
        <v>9</v>
      </c>
      <c r="I227">
        <v>33.6</v>
      </c>
      <c r="J227" s="4">
        <v>94.488188976377955</v>
      </c>
      <c r="K227" s="4">
        <v>467.19160104986878</v>
      </c>
      <c r="L227">
        <v>11.980859000000001</v>
      </c>
      <c r="M227" s="5">
        <v>67.384013749999994</v>
      </c>
      <c r="N227" s="4">
        <v>6357.6766192681307</v>
      </c>
      <c r="O227" s="5">
        <v>12.08</v>
      </c>
    </row>
    <row r="228" spans="1:15" x14ac:dyDescent="0.3">
      <c r="A228">
        <v>2019</v>
      </c>
      <c r="B228" t="s">
        <v>16</v>
      </c>
      <c r="C228" t="s">
        <v>31</v>
      </c>
      <c r="D228">
        <v>103</v>
      </c>
      <c r="E228">
        <v>1</v>
      </c>
      <c r="F228" t="s">
        <v>14</v>
      </c>
      <c r="G228">
        <v>3</v>
      </c>
      <c r="H228" t="s">
        <v>8</v>
      </c>
      <c r="I228">
        <v>67.2</v>
      </c>
      <c r="J228" s="4">
        <v>167.97900262467192</v>
      </c>
      <c r="K228" s="4">
        <v>713.91076115485566</v>
      </c>
      <c r="L228">
        <v>10.965541</v>
      </c>
      <c r="M228" s="5">
        <v>72.374306250000004</v>
      </c>
      <c r="N228" s="4">
        <v>6566.3916129963345</v>
      </c>
      <c r="O228" s="5">
        <v>12.19</v>
      </c>
    </row>
    <row r="229" spans="1:15" x14ac:dyDescent="0.3">
      <c r="A229">
        <v>2019</v>
      </c>
      <c r="B229" t="s">
        <v>16</v>
      </c>
      <c r="C229" t="s">
        <v>31</v>
      </c>
      <c r="D229">
        <v>104</v>
      </c>
      <c r="E229">
        <v>1</v>
      </c>
      <c r="F229" t="s">
        <v>14</v>
      </c>
      <c r="G229">
        <v>4</v>
      </c>
      <c r="H229" t="s">
        <v>9</v>
      </c>
      <c r="I229">
        <v>67.2</v>
      </c>
      <c r="J229" s="4">
        <v>181.10236220472441</v>
      </c>
      <c r="K229" s="4">
        <v>587.92650918635172</v>
      </c>
      <c r="L229">
        <v>10.752624000000001</v>
      </c>
      <c r="M229" s="5">
        <v>74.401798749999998</v>
      </c>
      <c r="N229" s="4">
        <v>6948.6417764605339</v>
      </c>
      <c r="O229" s="5">
        <v>12.4</v>
      </c>
    </row>
    <row r="230" spans="1:15" x14ac:dyDescent="0.3">
      <c r="A230">
        <v>2019</v>
      </c>
      <c r="B230" t="s">
        <v>16</v>
      </c>
      <c r="C230" t="s">
        <v>31</v>
      </c>
      <c r="D230">
        <v>105</v>
      </c>
      <c r="E230">
        <v>1</v>
      </c>
      <c r="F230" t="s">
        <v>14</v>
      </c>
      <c r="G230">
        <v>5</v>
      </c>
      <c r="H230" t="s">
        <v>8</v>
      </c>
      <c r="I230">
        <v>100.80000000000001</v>
      </c>
      <c r="J230" s="4">
        <v>254.59317585301838</v>
      </c>
      <c r="K230" s="4">
        <v>918.63517060367451</v>
      </c>
      <c r="L230">
        <v>9.1746590000000001</v>
      </c>
      <c r="M230" s="5">
        <v>77.275953749999999</v>
      </c>
      <c r="N230" s="4">
        <v>7502.163883950856</v>
      </c>
      <c r="O230" s="5">
        <v>11.93</v>
      </c>
    </row>
    <row r="231" spans="1:15" x14ac:dyDescent="0.3">
      <c r="A231">
        <v>2019</v>
      </c>
      <c r="B231" t="s">
        <v>16</v>
      </c>
      <c r="C231" t="s">
        <v>31</v>
      </c>
      <c r="D231">
        <v>106</v>
      </c>
      <c r="E231">
        <v>1</v>
      </c>
      <c r="F231" t="s">
        <v>14</v>
      </c>
      <c r="G231">
        <v>6</v>
      </c>
      <c r="H231" t="s">
        <v>9</v>
      </c>
      <c r="I231">
        <v>100.80000000000001</v>
      </c>
      <c r="J231" s="4">
        <v>265.09186351706035</v>
      </c>
      <c r="K231" s="4">
        <v>687.66404199475062</v>
      </c>
      <c r="L231">
        <v>8.4454890000000002</v>
      </c>
      <c r="M231" s="5">
        <v>75.069900000000004</v>
      </c>
      <c r="N231" s="4">
        <v>7149.6095354445351</v>
      </c>
      <c r="O231" s="5">
        <v>10.79</v>
      </c>
    </row>
    <row r="232" spans="1:15" x14ac:dyDescent="0.3">
      <c r="A232">
        <v>2019</v>
      </c>
      <c r="B232" t="s">
        <v>16</v>
      </c>
      <c r="C232" t="s">
        <v>31</v>
      </c>
      <c r="D232">
        <v>107</v>
      </c>
      <c r="E232">
        <v>1</v>
      </c>
      <c r="F232" t="s">
        <v>14</v>
      </c>
      <c r="G232">
        <v>7</v>
      </c>
      <c r="H232" t="s">
        <v>8</v>
      </c>
      <c r="I232">
        <v>134.4</v>
      </c>
      <c r="J232" s="4">
        <v>267.71653543307087</v>
      </c>
      <c r="K232" s="4">
        <v>1044.6194225721786</v>
      </c>
      <c r="L232">
        <v>8.2544170000000001</v>
      </c>
      <c r="M232" s="5">
        <v>77.871017499999994</v>
      </c>
      <c r="N232" s="4">
        <v>6081.0523568942672</v>
      </c>
      <c r="O232" s="5">
        <v>10.62</v>
      </c>
    </row>
    <row r="233" spans="1:15" x14ac:dyDescent="0.3">
      <c r="A233">
        <v>2019</v>
      </c>
      <c r="B233" t="s">
        <v>16</v>
      </c>
      <c r="C233" t="s">
        <v>31</v>
      </c>
      <c r="D233">
        <v>108</v>
      </c>
      <c r="E233">
        <v>1</v>
      </c>
      <c r="F233" t="s">
        <v>14</v>
      </c>
      <c r="G233">
        <v>8</v>
      </c>
      <c r="H233" t="s">
        <v>9</v>
      </c>
      <c r="I233">
        <v>134.4</v>
      </c>
      <c r="J233" s="4">
        <v>293.96325459317586</v>
      </c>
      <c r="K233" s="4">
        <v>645.66929133858264</v>
      </c>
      <c r="L233">
        <v>8.2620450000000005</v>
      </c>
      <c r="M233" s="5">
        <v>77.643051249999999</v>
      </c>
      <c r="N233" s="4">
        <v>6263.151439924849</v>
      </c>
      <c r="O233" s="5">
        <v>10.54</v>
      </c>
    </row>
    <row r="234" spans="1:15" x14ac:dyDescent="0.3">
      <c r="A234">
        <v>2019</v>
      </c>
      <c r="B234" t="s">
        <v>16</v>
      </c>
      <c r="C234" t="s">
        <v>31</v>
      </c>
      <c r="D234">
        <v>201</v>
      </c>
      <c r="E234">
        <v>2</v>
      </c>
      <c r="F234" t="s">
        <v>14</v>
      </c>
      <c r="G234">
        <v>7</v>
      </c>
      <c r="H234" t="s">
        <v>8</v>
      </c>
      <c r="I234">
        <v>134.4</v>
      </c>
      <c r="J234" s="4">
        <v>312.33595800524932</v>
      </c>
      <c r="K234" s="4">
        <v>708.66141732283461</v>
      </c>
      <c r="L234">
        <v>9.8148149999999994</v>
      </c>
      <c r="M234" s="5">
        <v>76.289796250000009</v>
      </c>
      <c r="N234" s="4">
        <v>5963.2644263706725</v>
      </c>
      <c r="O234" s="5">
        <v>11.92</v>
      </c>
    </row>
    <row r="235" spans="1:15" x14ac:dyDescent="0.3">
      <c r="A235">
        <v>2019</v>
      </c>
      <c r="B235" t="s">
        <v>16</v>
      </c>
      <c r="C235" t="s">
        <v>31</v>
      </c>
      <c r="D235">
        <v>202</v>
      </c>
      <c r="E235">
        <v>2</v>
      </c>
      <c r="F235" t="s">
        <v>14</v>
      </c>
      <c r="G235">
        <v>1</v>
      </c>
      <c r="H235" t="s">
        <v>8</v>
      </c>
      <c r="I235">
        <v>33.6</v>
      </c>
      <c r="J235" s="4">
        <v>94.488188976377955</v>
      </c>
      <c r="K235" s="4">
        <v>577.42782152230973</v>
      </c>
      <c r="L235">
        <v>11.865772</v>
      </c>
      <c r="M235" s="5">
        <v>68.242111249999994</v>
      </c>
      <c r="N235" s="4">
        <v>5620.3796796288898</v>
      </c>
      <c r="O235" s="5">
        <v>11.88</v>
      </c>
    </row>
    <row r="236" spans="1:15" x14ac:dyDescent="0.3">
      <c r="A236">
        <v>2019</v>
      </c>
      <c r="B236" t="s">
        <v>16</v>
      </c>
      <c r="C236" t="s">
        <v>31</v>
      </c>
      <c r="D236">
        <v>203</v>
      </c>
      <c r="E236">
        <v>2</v>
      </c>
      <c r="F236" t="s">
        <v>14</v>
      </c>
      <c r="G236">
        <v>6</v>
      </c>
      <c r="H236" t="s">
        <v>9</v>
      </c>
      <c r="I236">
        <v>100.80000000000001</v>
      </c>
      <c r="J236" s="4">
        <v>233.59580052493439</v>
      </c>
      <c r="K236" s="4">
        <v>755.90551181102364</v>
      </c>
      <c r="L236">
        <v>10.174265</v>
      </c>
      <c r="M236" s="5">
        <v>75.073513750000004</v>
      </c>
      <c r="N236" s="4">
        <v>5955.7216435338541</v>
      </c>
      <c r="O236" s="5">
        <v>12.27</v>
      </c>
    </row>
    <row r="237" spans="1:15" x14ac:dyDescent="0.3">
      <c r="A237">
        <v>2019</v>
      </c>
      <c r="B237" t="s">
        <v>16</v>
      </c>
      <c r="C237" t="s">
        <v>31</v>
      </c>
      <c r="D237">
        <v>204</v>
      </c>
      <c r="E237">
        <v>2</v>
      </c>
      <c r="F237" t="s">
        <v>14</v>
      </c>
      <c r="G237">
        <v>2</v>
      </c>
      <c r="H237" t="s">
        <v>9</v>
      </c>
      <c r="I237">
        <v>33.6</v>
      </c>
      <c r="J237" s="4">
        <v>118.11023622047244</v>
      </c>
      <c r="K237" s="4">
        <v>503.93700787401576</v>
      </c>
      <c r="L237">
        <v>11.997173999999999</v>
      </c>
      <c r="M237" s="5">
        <v>69.079390000000004</v>
      </c>
      <c r="N237" s="4">
        <v>6063.8011524342119</v>
      </c>
      <c r="O237" s="5">
        <v>11.99</v>
      </c>
    </row>
    <row r="238" spans="1:15" x14ac:dyDescent="0.3">
      <c r="A238">
        <v>2019</v>
      </c>
      <c r="B238" t="s">
        <v>16</v>
      </c>
      <c r="C238" t="s">
        <v>31</v>
      </c>
      <c r="D238">
        <v>205</v>
      </c>
      <c r="E238">
        <v>2</v>
      </c>
      <c r="F238" t="s">
        <v>14</v>
      </c>
      <c r="G238">
        <v>4</v>
      </c>
      <c r="H238" t="s">
        <v>9</v>
      </c>
      <c r="I238">
        <v>67.2</v>
      </c>
      <c r="J238" s="4">
        <v>212.5984251968504</v>
      </c>
      <c r="K238" s="4">
        <v>703.41207349081367</v>
      </c>
      <c r="L238">
        <v>9.78782</v>
      </c>
      <c r="M238" s="5">
        <v>76.598511250000001</v>
      </c>
      <c r="N238" s="4">
        <v>6650.4200107228562</v>
      </c>
      <c r="O238" s="5">
        <v>11.72</v>
      </c>
    </row>
    <row r="239" spans="1:15" x14ac:dyDescent="0.3">
      <c r="A239">
        <v>2019</v>
      </c>
      <c r="B239" t="s">
        <v>16</v>
      </c>
      <c r="C239" t="s">
        <v>31</v>
      </c>
      <c r="D239">
        <v>206</v>
      </c>
      <c r="E239">
        <v>2</v>
      </c>
      <c r="F239" t="s">
        <v>14</v>
      </c>
      <c r="G239">
        <v>5</v>
      </c>
      <c r="H239" t="s">
        <v>8</v>
      </c>
      <c r="I239">
        <v>100.80000000000001</v>
      </c>
      <c r="J239" s="4">
        <v>233.59580052493439</v>
      </c>
      <c r="K239" s="4">
        <v>708.66141732283461</v>
      </c>
      <c r="L239">
        <v>8.0270419999999998</v>
      </c>
      <c r="M239" s="5">
        <v>75.274872500000001</v>
      </c>
      <c r="N239" s="4">
        <v>7030.560897884252</v>
      </c>
      <c r="O239" s="5">
        <v>11.26</v>
      </c>
    </row>
    <row r="240" spans="1:15" x14ac:dyDescent="0.3">
      <c r="A240">
        <v>2019</v>
      </c>
      <c r="B240" t="s">
        <v>16</v>
      </c>
      <c r="C240" t="s">
        <v>31</v>
      </c>
      <c r="D240">
        <v>207</v>
      </c>
      <c r="E240">
        <v>2</v>
      </c>
      <c r="F240" t="s">
        <v>14</v>
      </c>
      <c r="G240">
        <v>8</v>
      </c>
      <c r="H240" t="s">
        <v>9</v>
      </c>
      <c r="I240">
        <v>134.4</v>
      </c>
      <c r="J240" s="4">
        <v>262.46719160104988</v>
      </c>
      <c r="K240" s="4">
        <v>986.87664041994753</v>
      </c>
      <c r="L240">
        <v>7.9043809999999999</v>
      </c>
      <c r="M240" s="5">
        <v>78.280616250000008</v>
      </c>
      <c r="N240" s="4">
        <v>7307.5709924607172</v>
      </c>
      <c r="O240" s="5">
        <v>11.19</v>
      </c>
    </row>
    <row r="241" spans="1:15" x14ac:dyDescent="0.3">
      <c r="A241">
        <v>2019</v>
      </c>
      <c r="B241" t="s">
        <v>16</v>
      </c>
      <c r="C241" t="s">
        <v>31</v>
      </c>
      <c r="D241">
        <v>208</v>
      </c>
      <c r="E241">
        <v>2</v>
      </c>
      <c r="F241" t="s">
        <v>14</v>
      </c>
      <c r="G241">
        <v>3</v>
      </c>
      <c r="H241" t="s">
        <v>8</v>
      </c>
      <c r="I241">
        <v>67.2</v>
      </c>
      <c r="J241" s="4">
        <v>175.85301837270342</v>
      </c>
      <c r="K241" s="4">
        <v>771.65354330708658</v>
      </c>
      <c r="L241">
        <v>8.2614129999999992</v>
      </c>
      <c r="M241" s="5">
        <v>77.450805000000003</v>
      </c>
      <c r="N241" s="4">
        <v>6610.2030661506133</v>
      </c>
      <c r="O241" s="5">
        <v>10.94</v>
      </c>
    </row>
    <row r="242" spans="1:15" x14ac:dyDescent="0.3">
      <c r="A242">
        <v>2019</v>
      </c>
      <c r="B242" t="s">
        <v>16</v>
      </c>
      <c r="C242" t="s">
        <v>31</v>
      </c>
      <c r="D242">
        <v>301</v>
      </c>
      <c r="E242">
        <v>3</v>
      </c>
      <c r="F242" t="s">
        <v>14</v>
      </c>
      <c r="G242">
        <v>8</v>
      </c>
      <c r="H242" t="s">
        <v>9</v>
      </c>
      <c r="I242">
        <v>134.4</v>
      </c>
      <c r="J242" s="4">
        <v>296.58792650918633</v>
      </c>
      <c r="K242" s="4">
        <v>503.93700787401576</v>
      </c>
      <c r="L242">
        <v>9.8270370000000007</v>
      </c>
      <c r="M242" s="5">
        <v>76.298861250000002</v>
      </c>
      <c r="N242" s="4">
        <v>5321.251237415463</v>
      </c>
      <c r="O242" s="5">
        <v>11.96</v>
      </c>
    </row>
    <row r="243" spans="1:15" x14ac:dyDescent="0.3">
      <c r="A243">
        <v>2019</v>
      </c>
      <c r="B243" t="s">
        <v>16</v>
      </c>
      <c r="C243" t="s">
        <v>31</v>
      </c>
      <c r="D243">
        <v>302</v>
      </c>
      <c r="E243">
        <v>3</v>
      </c>
      <c r="F243" t="s">
        <v>14</v>
      </c>
      <c r="G243">
        <v>6</v>
      </c>
      <c r="H243" t="s">
        <v>9</v>
      </c>
      <c r="I243">
        <v>100.80000000000001</v>
      </c>
      <c r="J243" s="4">
        <v>265.09186351706035</v>
      </c>
      <c r="K243" s="4">
        <v>524.93438320209975</v>
      </c>
      <c r="L243">
        <v>10.789699000000001</v>
      </c>
      <c r="M243" s="5">
        <v>74.924573749999993</v>
      </c>
      <c r="N243" s="4">
        <v>5174.4956116191697</v>
      </c>
      <c r="O243" s="5">
        <v>12.13</v>
      </c>
    </row>
    <row r="244" spans="1:15" x14ac:dyDescent="0.3">
      <c r="A244">
        <v>2019</v>
      </c>
      <c r="B244" t="s">
        <v>16</v>
      </c>
      <c r="C244" t="s">
        <v>31</v>
      </c>
      <c r="D244">
        <v>303</v>
      </c>
      <c r="E244">
        <v>3</v>
      </c>
      <c r="F244" t="s">
        <v>14</v>
      </c>
      <c r="G244">
        <v>1</v>
      </c>
      <c r="H244" t="s">
        <v>8</v>
      </c>
      <c r="I244">
        <v>33.6</v>
      </c>
      <c r="J244" s="4">
        <v>104.98687664041995</v>
      </c>
      <c r="K244" s="4">
        <v>514.43569553805776</v>
      </c>
      <c r="L244">
        <v>12.107882</v>
      </c>
      <c r="M244" s="5">
        <v>68.072037500000008</v>
      </c>
      <c r="N244" s="4">
        <v>4892.2694530369599</v>
      </c>
      <c r="O244" s="5">
        <v>11.93</v>
      </c>
    </row>
    <row r="245" spans="1:15" x14ac:dyDescent="0.3">
      <c r="A245">
        <v>2019</v>
      </c>
      <c r="B245" t="s">
        <v>16</v>
      </c>
      <c r="C245" t="s">
        <v>31</v>
      </c>
      <c r="D245">
        <v>304</v>
      </c>
      <c r="E245">
        <v>3</v>
      </c>
      <c r="F245" t="s">
        <v>14</v>
      </c>
      <c r="G245">
        <v>4</v>
      </c>
      <c r="H245" t="s">
        <v>9</v>
      </c>
      <c r="I245">
        <v>67.2</v>
      </c>
      <c r="J245" s="4">
        <v>196.85039370078741</v>
      </c>
      <c r="K245" s="4">
        <v>509.18635170603676</v>
      </c>
      <c r="L245">
        <v>11.136533999999999</v>
      </c>
      <c r="M245" s="5">
        <v>72.984557499999994</v>
      </c>
      <c r="N245" s="4">
        <v>5250.7766645375432</v>
      </c>
      <c r="O245" s="5">
        <v>12.18</v>
      </c>
    </row>
    <row r="246" spans="1:15" x14ac:dyDescent="0.3">
      <c r="A246">
        <v>2019</v>
      </c>
      <c r="B246" t="s">
        <v>16</v>
      </c>
      <c r="C246" t="s">
        <v>31</v>
      </c>
      <c r="D246">
        <v>305</v>
      </c>
      <c r="E246">
        <v>3</v>
      </c>
      <c r="F246" t="s">
        <v>14</v>
      </c>
      <c r="G246">
        <v>7</v>
      </c>
      <c r="H246" t="s">
        <v>8</v>
      </c>
      <c r="I246">
        <v>134.4</v>
      </c>
      <c r="J246" s="4">
        <v>307.08661417322833</v>
      </c>
      <c r="K246" s="4">
        <v>860.89238845144359</v>
      </c>
      <c r="L246">
        <v>9.5006520000000005</v>
      </c>
      <c r="M246" s="5">
        <v>77.653861250000006</v>
      </c>
      <c r="N246" s="4">
        <v>5518.7457960923412</v>
      </c>
      <c r="O246" s="5">
        <v>12.13</v>
      </c>
    </row>
    <row r="247" spans="1:15" x14ac:dyDescent="0.3">
      <c r="A247">
        <v>2019</v>
      </c>
      <c r="B247" t="s">
        <v>16</v>
      </c>
      <c r="C247" t="s">
        <v>31</v>
      </c>
      <c r="D247">
        <v>306</v>
      </c>
      <c r="E247">
        <v>3</v>
      </c>
      <c r="F247" t="s">
        <v>14</v>
      </c>
      <c r="G247">
        <v>3</v>
      </c>
      <c r="H247" t="s">
        <v>8</v>
      </c>
      <c r="I247">
        <v>67.2</v>
      </c>
      <c r="J247" s="4">
        <v>183.72703412073491</v>
      </c>
      <c r="K247" s="4">
        <v>551.18110236220468</v>
      </c>
      <c r="L247">
        <v>10.683081</v>
      </c>
      <c r="M247" s="5">
        <v>71.273307500000001</v>
      </c>
      <c r="N247" s="4">
        <v>5665.2720619006495</v>
      </c>
      <c r="O247" s="5">
        <v>11.96</v>
      </c>
    </row>
    <row r="248" spans="1:15" x14ac:dyDescent="0.3">
      <c r="A248">
        <v>2019</v>
      </c>
      <c r="B248" t="s">
        <v>16</v>
      </c>
      <c r="C248" t="s">
        <v>31</v>
      </c>
      <c r="D248">
        <v>307</v>
      </c>
      <c r="E248">
        <v>3</v>
      </c>
      <c r="F248" t="s">
        <v>14</v>
      </c>
      <c r="G248">
        <v>2</v>
      </c>
      <c r="H248" t="s">
        <v>9</v>
      </c>
      <c r="I248">
        <v>33.6</v>
      </c>
      <c r="J248" s="4">
        <v>83.98950131233596</v>
      </c>
      <c r="K248" s="4">
        <v>566.92913385826773</v>
      </c>
      <c r="L248">
        <v>12.462396999999999</v>
      </c>
      <c r="M248" s="5">
        <v>68.628439999999998</v>
      </c>
      <c r="N248" s="4">
        <v>5742.6894470450679</v>
      </c>
      <c r="O248" s="5">
        <v>12.8</v>
      </c>
    </row>
    <row r="249" spans="1:15" x14ac:dyDescent="0.3">
      <c r="A249">
        <v>2019</v>
      </c>
      <c r="B249" t="s">
        <v>16</v>
      </c>
      <c r="C249" t="s">
        <v>31</v>
      </c>
      <c r="D249">
        <v>308</v>
      </c>
      <c r="E249">
        <v>3</v>
      </c>
      <c r="F249" t="s">
        <v>14</v>
      </c>
      <c r="G249">
        <v>5</v>
      </c>
      <c r="H249" t="s">
        <v>8</v>
      </c>
      <c r="I249">
        <v>100.80000000000001</v>
      </c>
      <c r="J249" s="4">
        <v>230.97112860892389</v>
      </c>
      <c r="K249" s="4">
        <v>766.40419947506564</v>
      </c>
      <c r="L249">
        <v>9.1342630000000007</v>
      </c>
      <c r="M249" s="5">
        <v>77.495303750000005</v>
      </c>
      <c r="N249" s="4">
        <v>7015.0728154662593</v>
      </c>
      <c r="O249" s="5">
        <v>12.16</v>
      </c>
    </row>
    <row r="250" spans="1:15" x14ac:dyDescent="0.3">
      <c r="A250">
        <v>2019</v>
      </c>
      <c r="B250" t="s">
        <v>16</v>
      </c>
      <c r="C250" t="s">
        <v>31</v>
      </c>
      <c r="D250">
        <v>401</v>
      </c>
      <c r="E250">
        <v>4</v>
      </c>
      <c r="F250" t="s">
        <v>14</v>
      </c>
      <c r="G250">
        <v>1</v>
      </c>
      <c r="H250" t="s">
        <v>8</v>
      </c>
      <c r="I250">
        <v>33.6</v>
      </c>
      <c r="J250" s="4">
        <v>104.98687664041995</v>
      </c>
      <c r="K250" s="4">
        <v>356.95538057742783</v>
      </c>
      <c r="L250">
        <v>11.562507999999999</v>
      </c>
      <c r="M250" s="5">
        <v>68.544773750000004</v>
      </c>
      <c r="N250" s="4">
        <v>4669.5531260444104</v>
      </c>
      <c r="O250" s="5">
        <v>11.53</v>
      </c>
    </row>
    <row r="251" spans="1:15" x14ac:dyDescent="0.3">
      <c r="A251">
        <v>2019</v>
      </c>
      <c r="B251" t="s">
        <v>16</v>
      </c>
      <c r="C251" t="s">
        <v>31</v>
      </c>
      <c r="D251">
        <v>402</v>
      </c>
      <c r="E251">
        <v>4</v>
      </c>
      <c r="F251" t="s">
        <v>14</v>
      </c>
      <c r="G251">
        <v>7</v>
      </c>
      <c r="H251" t="s">
        <v>8</v>
      </c>
      <c r="I251">
        <v>134.4</v>
      </c>
      <c r="J251" s="4">
        <v>280.83989501312334</v>
      </c>
      <c r="K251" s="4">
        <v>446.19422572178479</v>
      </c>
      <c r="L251">
        <v>9.6605260000000008</v>
      </c>
      <c r="M251" s="5">
        <v>74.041547500000007</v>
      </c>
      <c r="N251" s="4">
        <v>4878.2598437731804</v>
      </c>
      <c r="O251" s="5">
        <v>11.94</v>
      </c>
    </row>
    <row r="252" spans="1:15" x14ac:dyDescent="0.3">
      <c r="A252">
        <v>2019</v>
      </c>
      <c r="B252" t="s">
        <v>16</v>
      </c>
      <c r="C252" t="s">
        <v>31</v>
      </c>
      <c r="D252">
        <v>403</v>
      </c>
      <c r="E252">
        <v>4</v>
      </c>
      <c r="F252" t="s">
        <v>14</v>
      </c>
      <c r="G252">
        <v>2</v>
      </c>
      <c r="H252" t="s">
        <v>9</v>
      </c>
      <c r="I252">
        <v>33.6</v>
      </c>
      <c r="J252" s="4">
        <v>70.866141732283467</v>
      </c>
      <c r="K252" s="4">
        <v>577.42782152230973</v>
      </c>
      <c r="L252">
        <v>11.92332</v>
      </c>
      <c r="M252" s="5">
        <v>67.564678749999999</v>
      </c>
      <c r="N252" s="4">
        <v>5103.8056969993559</v>
      </c>
      <c r="O252" s="5">
        <v>11.54</v>
      </c>
    </row>
    <row r="253" spans="1:15" x14ac:dyDescent="0.3">
      <c r="A253">
        <v>2019</v>
      </c>
      <c r="B253" t="s">
        <v>16</v>
      </c>
      <c r="C253" t="s">
        <v>31</v>
      </c>
      <c r="D253">
        <v>404</v>
      </c>
      <c r="E253">
        <v>4</v>
      </c>
      <c r="F253" t="s">
        <v>14</v>
      </c>
      <c r="G253">
        <v>4</v>
      </c>
      <c r="H253" t="s">
        <v>9</v>
      </c>
      <c r="I253">
        <v>67.2</v>
      </c>
      <c r="J253" s="4">
        <v>183.72703412073491</v>
      </c>
      <c r="K253" s="4">
        <v>524.93438320209975</v>
      </c>
      <c r="L253">
        <v>11.192621000000001</v>
      </c>
      <c r="M253" s="5">
        <v>71.9284775</v>
      </c>
      <c r="N253" s="4">
        <v>5158.071155373329</v>
      </c>
      <c r="O253" s="5">
        <v>11.9</v>
      </c>
    </row>
    <row r="254" spans="1:15" x14ac:dyDescent="0.3">
      <c r="A254">
        <v>2019</v>
      </c>
      <c r="B254" t="s">
        <v>16</v>
      </c>
      <c r="C254" t="s">
        <v>31</v>
      </c>
      <c r="D254">
        <v>405</v>
      </c>
      <c r="E254">
        <v>4</v>
      </c>
      <c r="F254" t="s">
        <v>14</v>
      </c>
      <c r="G254">
        <v>8</v>
      </c>
      <c r="H254" t="s">
        <v>9</v>
      </c>
      <c r="I254">
        <v>134.4</v>
      </c>
      <c r="J254" s="4">
        <v>270.34120734908134</v>
      </c>
      <c r="K254" s="4">
        <v>650.91863517060369</v>
      </c>
      <c r="L254">
        <v>10.381458</v>
      </c>
      <c r="M254" s="5">
        <v>75.531845000000004</v>
      </c>
      <c r="N254" s="4">
        <v>5393.28274220611</v>
      </c>
      <c r="O254" s="5">
        <v>12.13</v>
      </c>
    </row>
    <row r="255" spans="1:15" x14ac:dyDescent="0.3">
      <c r="A255">
        <v>2019</v>
      </c>
      <c r="B255" t="s">
        <v>16</v>
      </c>
      <c r="C255" t="s">
        <v>31</v>
      </c>
      <c r="D255">
        <v>406</v>
      </c>
      <c r="E255">
        <v>4</v>
      </c>
      <c r="F255" t="s">
        <v>14</v>
      </c>
      <c r="G255">
        <v>5</v>
      </c>
      <c r="H255" t="s">
        <v>8</v>
      </c>
      <c r="I255">
        <v>100.80000000000001</v>
      </c>
      <c r="J255" s="4">
        <v>254.59317585301838</v>
      </c>
      <c r="K255" s="4">
        <v>551.18110236220468</v>
      </c>
      <c r="L255">
        <v>10.410344</v>
      </c>
      <c r="M255" s="5">
        <v>73.771304999999998</v>
      </c>
      <c r="N255" s="4">
        <v>5625.093331705596</v>
      </c>
      <c r="O255" s="5">
        <v>12.16</v>
      </c>
    </row>
    <row r="256" spans="1:15" x14ac:dyDescent="0.3">
      <c r="A256">
        <v>2019</v>
      </c>
      <c r="B256" t="s">
        <v>16</v>
      </c>
      <c r="C256" t="s">
        <v>31</v>
      </c>
      <c r="D256">
        <v>407</v>
      </c>
      <c r="E256">
        <v>4</v>
      </c>
      <c r="F256" t="s">
        <v>14</v>
      </c>
      <c r="G256">
        <v>3</v>
      </c>
      <c r="H256" t="s">
        <v>8</v>
      </c>
      <c r="I256">
        <v>67.2</v>
      </c>
      <c r="J256" s="4">
        <v>178.47769028871392</v>
      </c>
      <c r="K256" s="4">
        <v>629.9212598425197</v>
      </c>
      <c r="L256">
        <v>12.175281999999999</v>
      </c>
      <c r="M256" s="5">
        <v>70.09955875</v>
      </c>
      <c r="N256" s="4">
        <v>5683.4023124746009</v>
      </c>
      <c r="O256" s="5">
        <v>12.28</v>
      </c>
    </row>
    <row r="257" spans="1:15" x14ac:dyDescent="0.3">
      <c r="A257">
        <v>2019</v>
      </c>
      <c r="B257" t="s">
        <v>16</v>
      </c>
      <c r="C257" t="s">
        <v>31</v>
      </c>
      <c r="D257">
        <v>408</v>
      </c>
      <c r="E257">
        <v>4</v>
      </c>
      <c r="F257" t="s">
        <v>14</v>
      </c>
      <c r="G257">
        <v>6</v>
      </c>
      <c r="H257" t="s">
        <v>9</v>
      </c>
      <c r="I257">
        <v>100.80000000000001</v>
      </c>
      <c r="J257" s="4">
        <v>246.71916010498688</v>
      </c>
      <c r="K257" s="4">
        <v>551.18110236220468</v>
      </c>
      <c r="L257">
        <v>9.8207039999999992</v>
      </c>
      <c r="M257" s="5">
        <v>76.086201250000002</v>
      </c>
      <c r="N257" s="4">
        <v>5960.227167725765</v>
      </c>
      <c r="O257" s="5">
        <v>12.31</v>
      </c>
    </row>
    <row r="258" spans="1:15" x14ac:dyDescent="0.3">
      <c r="A258">
        <v>2018</v>
      </c>
      <c r="B258" t="s">
        <v>10</v>
      </c>
      <c r="C258" t="s">
        <v>32</v>
      </c>
      <c r="D258">
        <v>101</v>
      </c>
      <c r="E258">
        <v>1</v>
      </c>
      <c r="F258" t="s">
        <v>7</v>
      </c>
      <c r="G258">
        <v>1</v>
      </c>
      <c r="H258" t="s">
        <v>8</v>
      </c>
      <c r="I258">
        <v>33.6</v>
      </c>
      <c r="J258" s="4">
        <v>108.26764454416511</v>
      </c>
      <c r="K258" s="4">
        <v>314.9602407792708</v>
      </c>
      <c r="L258">
        <v>10.8</v>
      </c>
      <c r="M258" s="5">
        <v>73</v>
      </c>
      <c r="N258" s="4">
        <v>3283.3920000000003</v>
      </c>
      <c r="O258" s="5">
        <v>13.1</v>
      </c>
    </row>
    <row r="259" spans="1:15" x14ac:dyDescent="0.3">
      <c r="A259">
        <v>2018</v>
      </c>
      <c r="B259" t="s">
        <v>10</v>
      </c>
      <c r="C259" t="s">
        <v>32</v>
      </c>
      <c r="D259">
        <v>102</v>
      </c>
      <c r="E259">
        <v>1</v>
      </c>
      <c r="F259" t="s">
        <v>7</v>
      </c>
      <c r="G259">
        <v>2</v>
      </c>
      <c r="H259" t="s">
        <v>9</v>
      </c>
      <c r="I259">
        <v>33.6</v>
      </c>
      <c r="J259" s="4">
        <v>59.055168698694786</v>
      </c>
      <c r="K259" s="4">
        <v>311.67942552991701</v>
      </c>
      <c r="L259">
        <v>10.7</v>
      </c>
      <c r="M259" s="5">
        <v>70.974999999999994</v>
      </c>
      <c r="N259" s="4">
        <v>3148.9920000000002</v>
      </c>
      <c r="O259" s="5">
        <v>13.2</v>
      </c>
    </row>
    <row r="260" spans="1:15" x14ac:dyDescent="0.3">
      <c r="A260">
        <v>2018</v>
      </c>
      <c r="B260" t="s">
        <v>10</v>
      </c>
      <c r="C260" t="s">
        <v>32</v>
      </c>
      <c r="D260">
        <v>103</v>
      </c>
      <c r="E260">
        <v>1</v>
      </c>
      <c r="F260" t="s">
        <v>7</v>
      </c>
      <c r="G260">
        <v>3</v>
      </c>
      <c r="H260" t="s">
        <v>8</v>
      </c>
      <c r="I260">
        <v>67.2</v>
      </c>
      <c r="J260" s="4">
        <v>172.24391256430911</v>
      </c>
      <c r="K260" s="4">
        <v>331.36456413120294</v>
      </c>
      <c r="L260">
        <v>9.3000000000000007</v>
      </c>
      <c r="M260" s="5">
        <v>71.650000000000006</v>
      </c>
      <c r="N260" s="4">
        <v>3560.2559999999999</v>
      </c>
      <c r="O260" s="5">
        <v>12.8</v>
      </c>
    </row>
    <row r="261" spans="1:15" x14ac:dyDescent="0.3">
      <c r="A261">
        <v>2018</v>
      </c>
      <c r="B261" t="s">
        <v>10</v>
      </c>
      <c r="C261" t="s">
        <v>32</v>
      </c>
      <c r="D261">
        <v>104</v>
      </c>
      <c r="E261">
        <v>1</v>
      </c>
      <c r="F261" t="s">
        <v>7</v>
      </c>
      <c r="G261">
        <v>4</v>
      </c>
      <c r="H261" t="s">
        <v>9</v>
      </c>
      <c r="I261">
        <v>67.2</v>
      </c>
      <c r="J261" s="4">
        <v>149.27795871366936</v>
      </c>
      <c r="K261" s="4">
        <v>357.61133323119651</v>
      </c>
      <c r="L261">
        <v>9.4</v>
      </c>
      <c r="M261" s="5">
        <v>73.012499999999989</v>
      </c>
      <c r="N261" s="4">
        <v>4058.2080000000005</v>
      </c>
      <c r="O261" s="5">
        <v>12.3</v>
      </c>
    </row>
    <row r="262" spans="1:15" x14ac:dyDescent="0.3">
      <c r="A262">
        <v>2018</v>
      </c>
      <c r="B262" t="s">
        <v>10</v>
      </c>
      <c r="C262" t="s">
        <v>32</v>
      </c>
      <c r="D262">
        <v>201</v>
      </c>
      <c r="E262">
        <v>1</v>
      </c>
      <c r="F262" t="s">
        <v>7</v>
      </c>
      <c r="G262">
        <v>5</v>
      </c>
      <c r="H262" t="s">
        <v>8</v>
      </c>
      <c r="I262">
        <v>100.80000000000001</v>
      </c>
      <c r="J262" s="4">
        <v>280.51155710847422</v>
      </c>
      <c r="K262" s="4">
        <v>367.453778979258</v>
      </c>
      <c r="L262">
        <v>10.199999999999999</v>
      </c>
      <c r="M262" s="5">
        <v>68.924999999999997</v>
      </c>
      <c r="N262" s="4">
        <v>2867.4240000000004</v>
      </c>
      <c r="O262" s="5">
        <v>14.5</v>
      </c>
    </row>
    <row r="263" spans="1:15" x14ac:dyDescent="0.3">
      <c r="A263">
        <v>2018</v>
      </c>
      <c r="B263" t="s">
        <v>10</v>
      </c>
      <c r="C263" t="s">
        <v>32</v>
      </c>
      <c r="D263">
        <v>202</v>
      </c>
      <c r="E263">
        <v>1</v>
      </c>
      <c r="F263" t="s">
        <v>7</v>
      </c>
      <c r="G263">
        <v>6</v>
      </c>
      <c r="H263" t="s">
        <v>9</v>
      </c>
      <c r="I263">
        <v>100.80000000000001</v>
      </c>
      <c r="J263" s="4">
        <v>249.34368868703143</v>
      </c>
      <c r="K263" s="4">
        <v>419.94707007408209</v>
      </c>
      <c r="L263">
        <v>10.4</v>
      </c>
      <c r="M263" s="5">
        <v>73.150000000000006</v>
      </c>
      <c r="N263" s="4">
        <v>3357.9839999999999</v>
      </c>
      <c r="O263" s="5">
        <v>14.4</v>
      </c>
    </row>
    <row r="264" spans="1:15" x14ac:dyDescent="0.3">
      <c r="A264">
        <v>2018</v>
      </c>
      <c r="B264" t="s">
        <v>10</v>
      </c>
      <c r="C264" t="s">
        <v>32</v>
      </c>
      <c r="D264">
        <v>203</v>
      </c>
      <c r="E264">
        <v>1</v>
      </c>
      <c r="F264" t="s">
        <v>7</v>
      </c>
      <c r="G264">
        <v>7</v>
      </c>
      <c r="H264" t="s">
        <v>8</v>
      </c>
      <c r="I264">
        <v>134.4</v>
      </c>
      <c r="J264" s="4">
        <v>306.75832620846779</v>
      </c>
      <c r="K264" s="4">
        <v>390.41948572473473</v>
      </c>
      <c r="L264">
        <v>10.3</v>
      </c>
      <c r="M264" s="5">
        <v>72.55</v>
      </c>
      <c r="N264" s="4">
        <v>3321.6960000000004</v>
      </c>
      <c r="O264" s="5">
        <v>14.3</v>
      </c>
    </row>
    <row r="265" spans="1:15" x14ac:dyDescent="0.3">
      <c r="A265">
        <v>2018</v>
      </c>
      <c r="B265" t="s">
        <v>10</v>
      </c>
      <c r="C265" t="s">
        <v>32</v>
      </c>
      <c r="D265">
        <v>204</v>
      </c>
      <c r="E265">
        <v>1</v>
      </c>
      <c r="F265" t="s">
        <v>7</v>
      </c>
      <c r="G265">
        <v>8</v>
      </c>
      <c r="H265" t="s">
        <v>9</v>
      </c>
      <c r="I265">
        <v>134.4</v>
      </c>
      <c r="J265" s="4">
        <v>328.08374888184915</v>
      </c>
      <c r="K265" s="4">
        <v>337.92619462991058</v>
      </c>
      <c r="L265">
        <v>9.6</v>
      </c>
      <c r="M265" s="5">
        <v>72.462500000000006</v>
      </c>
      <c r="N265" s="4">
        <v>2936.6400000000003</v>
      </c>
      <c r="O265" s="5">
        <v>14.5</v>
      </c>
    </row>
    <row r="266" spans="1:15" x14ac:dyDescent="0.3">
      <c r="A266">
        <v>2018</v>
      </c>
      <c r="B266" t="s">
        <v>10</v>
      </c>
      <c r="C266" t="s">
        <v>32</v>
      </c>
      <c r="D266">
        <v>301</v>
      </c>
      <c r="E266">
        <v>2</v>
      </c>
      <c r="F266" t="s">
        <v>7</v>
      </c>
      <c r="G266">
        <v>4</v>
      </c>
      <c r="H266" t="s">
        <v>9</v>
      </c>
      <c r="I266">
        <v>67.2</v>
      </c>
      <c r="J266" s="4">
        <v>152.55902106818618</v>
      </c>
      <c r="K266" s="4">
        <v>387.13867047538088</v>
      </c>
      <c r="L266">
        <v>9.4</v>
      </c>
      <c r="M266" s="5">
        <v>70.375</v>
      </c>
      <c r="N266" s="4">
        <v>3154.3679999999999</v>
      </c>
      <c r="O266" s="5">
        <v>15</v>
      </c>
    </row>
    <row r="267" spans="1:15" x14ac:dyDescent="0.3">
      <c r="A267">
        <v>2018</v>
      </c>
      <c r="B267" t="s">
        <v>10</v>
      </c>
      <c r="C267" t="s">
        <v>32</v>
      </c>
      <c r="D267">
        <v>302</v>
      </c>
      <c r="E267">
        <v>2</v>
      </c>
      <c r="F267" t="s">
        <v>7</v>
      </c>
      <c r="G267">
        <v>1</v>
      </c>
      <c r="H267" t="s">
        <v>8</v>
      </c>
      <c r="I267">
        <v>33.6</v>
      </c>
      <c r="J267" s="4">
        <v>63.976268020144012</v>
      </c>
      <c r="K267" s="4">
        <v>390.41948572473473</v>
      </c>
      <c r="L267">
        <v>9.6</v>
      </c>
      <c r="M267" s="5">
        <v>71.462500000000006</v>
      </c>
      <c r="N267" s="4">
        <v>3378.1440000000007</v>
      </c>
      <c r="O267" s="5">
        <v>14.8</v>
      </c>
    </row>
    <row r="268" spans="1:15" x14ac:dyDescent="0.3">
      <c r="A268">
        <v>2018</v>
      </c>
      <c r="B268" t="s">
        <v>10</v>
      </c>
      <c r="C268" t="s">
        <v>32</v>
      </c>
      <c r="D268">
        <v>303</v>
      </c>
      <c r="E268">
        <v>2</v>
      </c>
      <c r="F268" t="s">
        <v>7</v>
      </c>
      <c r="G268">
        <v>3</v>
      </c>
      <c r="H268" t="s">
        <v>8</v>
      </c>
      <c r="I268">
        <v>67.2</v>
      </c>
      <c r="J268" s="4">
        <v>155.83983631754</v>
      </c>
      <c r="K268" s="4">
        <v>396.98136332860537</v>
      </c>
      <c r="L268">
        <v>10.3</v>
      </c>
      <c r="M268" s="5">
        <v>71.287499999999994</v>
      </c>
      <c r="N268" s="4">
        <v>3371.4240000000004</v>
      </c>
      <c r="O268" s="5">
        <v>14.9</v>
      </c>
    </row>
    <row r="269" spans="1:15" x14ac:dyDescent="0.3">
      <c r="A269">
        <v>2018</v>
      </c>
      <c r="B269" t="s">
        <v>10</v>
      </c>
      <c r="C269" t="s">
        <v>32</v>
      </c>
      <c r="D269">
        <v>304</v>
      </c>
      <c r="E269">
        <v>2</v>
      </c>
      <c r="F269" t="s">
        <v>7</v>
      </c>
      <c r="G269">
        <v>7</v>
      </c>
      <c r="H269" t="s">
        <v>8</v>
      </c>
      <c r="I269">
        <v>134.4</v>
      </c>
      <c r="J269" s="4">
        <v>321.5221183831415</v>
      </c>
      <c r="K269" s="4">
        <v>472.44060827406929</v>
      </c>
      <c r="L269">
        <v>9.5</v>
      </c>
      <c r="M269" s="5">
        <v>71.075000000000003</v>
      </c>
      <c r="N269" s="4">
        <v>3241.056</v>
      </c>
      <c r="O269" s="5">
        <v>15.2</v>
      </c>
    </row>
    <row r="270" spans="1:15" x14ac:dyDescent="0.3">
      <c r="A270">
        <v>2018</v>
      </c>
      <c r="B270" t="s">
        <v>10</v>
      </c>
      <c r="C270" t="s">
        <v>32</v>
      </c>
      <c r="D270">
        <v>401</v>
      </c>
      <c r="E270">
        <v>2</v>
      </c>
      <c r="F270" t="s">
        <v>7</v>
      </c>
      <c r="G270">
        <v>6</v>
      </c>
      <c r="H270" t="s">
        <v>9</v>
      </c>
      <c r="I270">
        <v>100.80000000000001</v>
      </c>
      <c r="J270" s="4">
        <v>255.90531918573905</v>
      </c>
      <c r="K270" s="4">
        <v>360.89214848055036</v>
      </c>
      <c r="L270">
        <v>10.5</v>
      </c>
      <c r="M270" s="5">
        <v>71.224999999999994</v>
      </c>
      <c r="N270" s="4">
        <v>3145.6320000000005</v>
      </c>
      <c r="O270" s="5">
        <v>14.3</v>
      </c>
    </row>
    <row r="271" spans="1:15" x14ac:dyDescent="0.3">
      <c r="A271">
        <v>2018</v>
      </c>
      <c r="B271" t="s">
        <v>10</v>
      </c>
      <c r="C271" t="s">
        <v>32</v>
      </c>
      <c r="D271">
        <v>402</v>
      </c>
      <c r="E271">
        <v>2</v>
      </c>
      <c r="F271" t="s">
        <v>7</v>
      </c>
      <c r="G271">
        <v>2</v>
      </c>
      <c r="H271" t="s">
        <v>9</v>
      </c>
      <c r="I271">
        <v>33.6</v>
      </c>
      <c r="J271" s="4">
        <v>67.257083269497826</v>
      </c>
      <c r="K271" s="4">
        <v>305.11779503120937</v>
      </c>
      <c r="L271">
        <v>9.8000000000000007</v>
      </c>
      <c r="M271" s="5">
        <v>69.912499999999994</v>
      </c>
      <c r="N271" s="4">
        <v>2910.4320000000007</v>
      </c>
      <c r="O271" s="5">
        <v>14.7</v>
      </c>
    </row>
    <row r="272" spans="1:15" x14ac:dyDescent="0.3">
      <c r="A272">
        <v>2018</v>
      </c>
      <c r="B272" t="s">
        <v>10</v>
      </c>
      <c r="C272" t="s">
        <v>32</v>
      </c>
      <c r="D272">
        <v>403</v>
      </c>
      <c r="E272">
        <v>2</v>
      </c>
      <c r="F272" t="s">
        <v>7</v>
      </c>
      <c r="G272">
        <v>5</v>
      </c>
      <c r="H272" t="s">
        <v>8</v>
      </c>
      <c r="I272">
        <v>100.80000000000001</v>
      </c>
      <c r="J272" s="4">
        <v>229.65855008574547</v>
      </c>
      <c r="K272" s="4">
        <v>482.28305402213073</v>
      </c>
      <c r="L272">
        <v>8.6999999999999993</v>
      </c>
      <c r="M272" s="5">
        <v>71.224999999999994</v>
      </c>
      <c r="N272" s="4">
        <v>3118.0800000000004</v>
      </c>
      <c r="O272" s="5">
        <v>15.4</v>
      </c>
    </row>
    <row r="273" spans="1:15" x14ac:dyDescent="0.3">
      <c r="A273">
        <v>2018</v>
      </c>
      <c r="B273" t="s">
        <v>10</v>
      </c>
      <c r="C273" t="s">
        <v>32</v>
      </c>
      <c r="D273">
        <v>404</v>
      </c>
      <c r="E273">
        <v>2</v>
      </c>
      <c r="F273" t="s">
        <v>7</v>
      </c>
      <c r="G273">
        <v>8</v>
      </c>
      <c r="H273" t="s">
        <v>9</v>
      </c>
      <c r="I273">
        <v>134.4</v>
      </c>
      <c r="J273" s="4">
        <v>346.12835630587665</v>
      </c>
      <c r="K273" s="4">
        <v>446.19383917407566</v>
      </c>
      <c r="L273">
        <v>9.1999999999999993</v>
      </c>
      <c r="M273" s="5">
        <v>69.512500000000003</v>
      </c>
      <c r="N273" s="4">
        <v>2607.36</v>
      </c>
      <c r="O273" s="5">
        <v>16</v>
      </c>
    </row>
    <row r="274" spans="1:15" x14ac:dyDescent="0.3">
      <c r="A274">
        <v>2018</v>
      </c>
      <c r="B274" t="s">
        <v>10</v>
      </c>
      <c r="C274" t="s">
        <v>32</v>
      </c>
      <c r="D274">
        <v>501</v>
      </c>
      <c r="E274">
        <v>3</v>
      </c>
      <c r="F274" t="s">
        <v>7</v>
      </c>
      <c r="G274">
        <v>1</v>
      </c>
      <c r="H274" t="s">
        <v>8</v>
      </c>
      <c r="I274">
        <v>33.6</v>
      </c>
      <c r="J274" s="4">
        <v>85.301690693525344</v>
      </c>
      <c r="K274" s="4">
        <v>452.75546967278331</v>
      </c>
      <c r="L274">
        <v>9.9</v>
      </c>
      <c r="M274" s="5">
        <v>68.674999999999997</v>
      </c>
      <c r="N274" s="4">
        <v>2767.2960000000003</v>
      </c>
      <c r="O274" s="5">
        <v>15.6</v>
      </c>
    </row>
    <row r="275" spans="1:15" x14ac:dyDescent="0.3">
      <c r="A275">
        <v>2018</v>
      </c>
      <c r="B275" t="s">
        <v>10</v>
      </c>
      <c r="C275" t="s">
        <v>32</v>
      </c>
      <c r="D275">
        <v>502</v>
      </c>
      <c r="E275">
        <v>3</v>
      </c>
      <c r="F275" t="s">
        <v>7</v>
      </c>
      <c r="G275">
        <v>8</v>
      </c>
      <c r="H275" t="s">
        <v>9</v>
      </c>
      <c r="I275">
        <v>134.4</v>
      </c>
      <c r="J275" s="4">
        <v>314.9602407792708</v>
      </c>
      <c r="K275" s="4">
        <v>318.24105602862466</v>
      </c>
      <c r="L275">
        <v>10</v>
      </c>
      <c r="M275" s="5">
        <v>71.974999999999994</v>
      </c>
      <c r="N275" s="4">
        <v>2993.76</v>
      </c>
      <c r="O275" s="5">
        <v>15.6</v>
      </c>
    </row>
    <row r="276" spans="1:15" x14ac:dyDescent="0.3">
      <c r="A276">
        <v>2018</v>
      </c>
      <c r="B276" t="s">
        <v>10</v>
      </c>
      <c r="C276" t="s">
        <v>32</v>
      </c>
      <c r="D276">
        <v>503</v>
      </c>
      <c r="E276">
        <v>3</v>
      </c>
      <c r="F276" t="s">
        <v>7</v>
      </c>
      <c r="G276">
        <v>5</v>
      </c>
      <c r="H276" t="s">
        <v>8</v>
      </c>
      <c r="I276">
        <v>100.80000000000001</v>
      </c>
      <c r="J276" s="4">
        <v>254.26478800848065</v>
      </c>
      <c r="K276" s="4">
        <v>383.85785522602708</v>
      </c>
      <c r="L276">
        <v>10.4</v>
      </c>
      <c r="M276" s="5">
        <v>69.762500000000003</v>
      </c>
      <c r="N276" s="4">
        <v>3149.6640000000002</v>
      </c>
      <c r="O276" s="5">
        <v>15.2</v>
      </c>
    </row>
    <row r="277" spans="1:15" x14ac:dyDescent="0.3">
      <c r="A277">
        <v>2018</v>
      </c>
      <c r="B277" t="s">
        <v>10</v>
      </c>
      <c r="C277" t="s">
        <v>32</v>
      </c>
      <c r="D277">
        <v>504</v>
      </c>
      <c r="E277">
        <v>3</v>
      </c>
      <c r="F277" t="s">
        <v>7</v>
      </c>
      <c r="G277">
        <v>4</v>
      </c>
      <c r="H277" t="s">
        <v>9</v>
      </c>
      <c r="I277">
        <v>67.2</v>
      </c>
      <c r="J277" s="4">
        <v>136.15469771625408</v>
      </c>
      <c r="K277" s="4">
        <v>429.78951582214358</v>
      </c>
      <c r="L277">
        <v>9.5</v>
      </c>
      <c r="M277" s="5">
        <v>68.762500000000003</v>
      </c>
      <c r="N277" s="4">
        <v>2929.92</v>
      </c>
      <c r="O277" s="5">
        <v>15.9</v>
      </c>
    </row>
    <row r="278" spans="1:15" x14ac:dyDescent="0.3">
      <c r="A278">
        <v>2018</v>
      </c>
      <c r="B278" t="s">
        <v>10</v>
      </c>
      <c r="C278" t="s">
        <v>32</v>
      </c>
      <c r="D278">
        <v>601</v>
      </c>
      <c r="E278">
        <v>3</v>
      </c>
      <c r="F278" t="s">
        <v>7</v>
      </c>
      <c r="G278">
        <v>2</v>
      </c>
      <c r="H278" t="s">
        <v>9</v>
      </c>
      <c r="I278">
        <v>33.6</v>
      </c>
      <c r="J278" s="4">
        <v>67.257083269497826</v>
      </c>
      <c r="K278" s="4">
        <v>377.29622472731944</v>
      </c>
      <c r="L278">
        <v>9.4</v>
      </c>
      <c r="M278" s="5">
        <v>68.5625</v>
      </c>
      <c r="N278" s="4">
        <v>2843.2320000000009</v>
      </c>
      <c r="O278" s="5">
        <v>14.7</v>
      </c>
    </row>
    <row r="279" spans="1:15" x14ac:dyDescent="0.3">
      <c r="A279">
        <v>2018</v>
      </c>
      <c r="B279" t="s">
        <v>10</v>
      </c>
      <c r="C279" t="s">
        <v>32</v>
      </c>
      <c r="D279">
        <v>602</v>
      </c>
      <c r="E279">
        <v>3</v>
      </c>
      <c r="F279" t="s">
        <v>7</v>
      </c>
      <c r="G279">
        <v>3</v>
      </c>
      <c r="H279" t="s">
        <v>8</v>
      </c>
      <c r="I279">
        <v>67.2</v>
      </c>
      <c r="J279" s="4">
        <v>139.4355129656079</v>
      </c>
      <c r="K279" s="4">
        <v>508.5298231221243</v>
      </c>
      <c r="L279">
        <v>9.6999999999999993</v>
      </c>
      <c r="M279" s="5">
        <v>71.212500000000006</v>
      </c>
      <c r="N279" s="4">
        <v>3384.192</v>
      </c>
      <c r="O279" s="5">
        <v>15</v>
      </c>
    </row>
    <row r="280" spans="1:15" x14ac:dyDescent="0.3">
      <c r="A280">
        <v>2018</v>
      </c>
      <c r="B280" t="s">
        <v>10</v>
      </c>
      <c r="C280" t="s">
        <v>32</v>
      </c>
      <c r="D280">
        <v>603</v>
      </c>
      <c r="E280">
        <v>3</v>
      </c>
      <c r="F280" t="s">
        <v>7</v>
      </c>
      <c r="G280">
        <v>7</v>
      </c>
      <c r="H280" t="s">
        <v>8</v>
      </c>
      <c r="I280">
        <v>134.4</v>
      </c>
      <c r="J280" s="4">
        <v>310.03914145782159</v>
      </c>
      <c r="K280" s="4">
        <v>442.91302392472187</v>
      </c>
      <c r="L280">
        <v>9</v>
      </c>
      <c r="M280" s="5">
        <v>70.512499999999989</v>
      </c>
      <c r="N280" s="4">
        <v>3642.2400000000002</v>
      </c>
      <c r="O280" s="5">
        <v>15.1</v>
      </c>
    </row>
    <row r="281" spans="1:15" x14ac:dyDescent="0.3">
      <c r="A281">
        <v>2018</v>
      </c>
      <c r="B281" t="s">
        <v>10</v>
      </c>
      <c r="C281" t="s">
        <v>32</v>
      </c>
      <c r="D281">
        <v>604</v>
      </c>
      <c r="E281">
        <v>3</v>
      </c>
      <c r="F281" t="s">
        <v>7</v>
      </c>
      <c r="G281">
        <v>6</v>
      </c>
      <c r="H281" t="s">
        <v>9</v>
      </c>
      <c r="I281">
        <v>100.80000000000001</v>
      </c>
      <c r="J281" s="4">
        <v>246.06287343767761</v>
      </c>
      <c r="K281" s="4">
        <v>442.91302392472187</v>
      </c>
      <c r="L281">
        <v>9.5</v>
      </c>
      <c r="M281" s="5">
        <v>70.924999999999997</v>
      </c>
      <c r="N281" s="4">
        <v>3411.7440000000006</v>
      </c>
      <c r="O281" s="5">
        <v>15.1</v>
      </c>
    </row>
    <row r="282" spans="1:15" x14ac:dyDescent="0.3">
      <c r="A282">
        <v>2018</v>
      </c>
      <c r="B282" t="s">
        <v>10</v>
      </c>
      <c r="C282" t="s">
        <v>32</v>
      </c>
      <c r="D282">
        <v>701</v>
      </c>
      <c r="E282">
        <v>4</v>
      </c>
      <c r="F282" t="s">
        <v>7</v>
      </c>
      <c r="G282">
        <v>8</v>
      </c>
      <c r="H282" t="s">
        <v>9</v>
      </c>
      <c r="I282">
        <v>134.4</v>
      </c>
      <c r="J282" s="4">
        <v>342.8475410565228</v>
      </c>
      <c r="K282" s="4">
        <v>528.21471461824717</v>
      </c>
      <c r="L282">
        <v>10.1</v>
      </c>
      <c r="M282" s="5">
        <v>70.275000000000006</v>
      </c>
      <c r="N282" s="4">
        <v>2651.712</v>
      </c>
      <c r="O282" s="5">
        <v>15.5</v>
      </c>
    </row>
    <row r="283" spans="1:15" x14ac:dyDescent="0.3">
      <c r="A283">
        <v>2018</v>
      </c>
      <c r="B283" t="s">
        <v>10</v>
      </c>
      <c r="C283" t="s">
        <v>32</v>
      </c>
      <c r="D283">
        <v>702</v>
      </c>
      <c r="E283">
        <v>4</v>
      </c>
      <c r="F283" t="s">
        <v>7</v>
      </c>
      <c r="G283">
        <v>6</v>
      </c>
      <c r="H283" t="s">
        <v>9</v>
      </c>
      <c r="I283">
        <v>100.80000000000001</v>
      </c>
      <c r="J283" s="4">
        <v>226.37773483639165</v>
      </c>
      <c r="K283" s="4">
        <v>433.07057817666043</v>
      </c>
      <c r="L283">
        <v>9.1999999999999993</v>
      </c>
      <c r="M283" s="5">
        <v>70.6875</v>
      </c>
      <c r="N283" s="4">
        <v>2778.7200000000003</v>
      </c>
      <c r="O283" s="5">
        <v>15.8</v>
      </c>
    </row>
    <row r="284" spans="1:15" x14ac:dyDescent="0.3">
      <c r="A284">
        <v>2018</v>
      </c>
      <c r="B284" t="s">
        <v>10</v>
      </c>
      <c r="C284" t="s">
        <v>32</v>
      </c>
      <c r="D284">
        <v>703</v>
      </c>
      <c r="E284">
        <v>4</v>
      </c>
      <c r="F284" t="s">
        <v>7</v>
      </c>
      <c r="G284">
        <v>3</v>
      </c>
      <c r="H284" t="s">
        <v>8</v>
      </c>
      <c r="I284">
        <v>67.2</v>
      </c>
      <c r="J284" s="4">
        <v>149.27795871366936</v>
      </c>
      <c r="K284" s="4">
        <v>403.54299382731301</v>
      </c>
      <c r="L284">
        <v>10.3</v>
      </c>
      <c r="M284" s="5">
        <v>70.087500000000006</v>
      </c>
      <c r="N284" s="4">
        <v>2854.6559999999999</v>
      </c>
      <c r="O284" s="5">
        <v>15.9</v>
      </c>
    </row>
    <row r="285" spans="1:15" x14ac:dyDescent="0.3">
      <c r="A285">
        <v>2018</v>
      </c>
      <c r="B285" t="s">
        <v>10</v>
      </c>
      <c r="C285" t="s">
        <v>32</v>
      </c>
      <c r="D285">
        <v>704</v>
      </c>
      <c r="E285">
        <v>4</v>
      </c>
      <c r="F285" t="s">
        <v>7</v>
      </c>
      <c r="G285">
        <v>4</v>
      </c>
      <c r="H285" t="s">
        <v>9</v>
      </c>
      <c r="I285">
        <v>67.2</v>
      </c>
      <c r="J285" s="4">
        <v>152.55902106818618</v>
      </c>
      <c r="K285" s="4">
        <v>479.00223877277688</v>
      </c>
      <c r="L285">
        <v>10.4</v>
      </c>
      <c r="M285" s="5">
        <v>71.7</v>
      </c>
      <c r="N285" s="4">
        <v>2861.3759999999997</v>
      </c>
      <c r="O285" s="5">
        <v>16</v>
      </c>
    </row>
    <row r="286" spans="1:15" x14ac:dyDescent="0.3">
      <c r="A286">
        <v>2018</v>
      </c>
      <c r="B286" t="s">
        <v>10</v>
      </c>
      <c r="C286" t="s">
        <v>32</v>
      </c>
      <c r="D286">
        <v>801</v>
      </c>
      <c r="E286">
        <v>4</v>
      </c>
      <c r="F286" t="s">
        <v>7</v>
      </c>
      <c r="G286">
        <v>5</v>
      </c>
      <c r="H286" t="s">
        <v>8</v>
      </c>
      <c r="I286">
        <v>100.80000000000001</v>
      </c>
      <c r="J286" s="4">
        <v>216.53528908833022</v>
      </c>
      <c r="K286" s="4">
        <v>377.29622472731944</v>
      </c>
      <c r="L286">
        <v>10.6</v>
      </c>
      <c r="M286" s="5">
        <v>71.9375</v>
      </c>
      <c r="N286" s="4">
        <v>2954.1120000000001</v>
      </c>
      <c r="O286" s="5">
        <v>14.2</v>
      </c>
    </row>
    <row r="287" spans="1:15" x14ac:dyDescent="0.3">
      <c r="A287">
        <v>2018</v>
      </c>
      <c r="B287" t="s">
        <v>10</v>
      </c>
      <c r="C287" t="s">
        <v>32</v>
      </c>
      <c r="D287">
        <v>802</v>
      </c>
      <c r="E287">
        <v>4</v>
      </c>
      <c r="F287" t="s">
        <v>7</v>
      </c>
      <c r="G287">
        <v>7</v>
      </c>
      <c r="H287" t="s">
        <v>8</v>
      </c>
      <c r="I287">
        <v>134.4</v>
      </c>
      <c r="J287" s="4">
        <v>262.46694968444672</v>
      </c>
      <c r="K287" s="4">
        <v>452.75546967278331</v>
      </c>
      <c r="L287">
        <v>9.3000000000000007</v>
      </c>
      <c r="M287" s="5">
        <v>73.674999999999997</v>
      </c>
      <c r="N287" s="4">
        <v>3358.6559999999999</v>
      </c>
      <c r="O287" s="5">
        <v>14.2</v>
      </c>
    </row>
    <row r="288" spans="1:15" x14ac:dyDescent="0.3">
      <c r="A288">
        <v>2018</v>
      </c>
      <c r="B288" t="s">
        <v>10</v>
      </c>
      <c r="C288" t="s">
        <v>32</v>
      </c>
      <c r="D288">
        <v>803</v>
      </c>
      <c r="E288">
        <v>4</v>
      </c>
      <c r="F288" t="s">
        <v>7</v>
      </c>
      <c r="G288">
        <v>2</v>
      </c>
      <c r="H288" t="s">
        <v>9</v>
      </c>
      <c r="I288">
        <v>33.6</v>
      </c>
      <c r="J288" s="4">
        <v>67.257083269497826</v>
      </c>
      <c r="K288" s="4">
        <v>291.99453403379408</v>
      </c>
      <c r="L288">
        <v>8.1999999999999993</v>
      </c>
      <c r="M288" s="5">
        <v>66.050000000000011</v>
      </c>
      <c r="N288" s="4">
        <v>2809.6320000000005</v>
      </c>
      <c r="O288" s="5">
        <v>15.1</v>
      </c>
    </row>
    <row r="289" spans="1:15" x14ac:dyDescent="0.3">
      <c r="A289">
        <v>2018</v>
      </c>
      <c r="B289" t="s">
        <v>10</v>
      </c>
      <c r="C289" t="s">
        <v>32</v>
      </c>
      <c r="D289">
        <v>804</v>
      </c>
      <c r="E289">
        <v>4</v>
      </c>
      <c r="F289" t="s">
        <v>7</v>
      </c>
      <c r="G289">
        <v>1</v>
      </c>
      <c r="H289" t="s">
        <v>8</v>
      </c>
      <c r="I289">
        <v>33.6</v>
      </c>
      <c r="J289" s="4">
        <v>75.459244945463894</v>
      </c>
      <c r="K289" s="4">
        <v>318.24105602862466</v>
      </c>
      <c r="L289">
        <v>8.8000000000000007</v>
      </c>
      <c r="M289" s="5">
        <v>71.5</v>
      </c>
      <c r="N289" s="4">
        <v>2972.9280000000003</v>
      </c>
      <c r="O289" s="5">
        <v>14</v>
      </c>
    </row>
    <row r="290" spans="1:15" x14ac:dyDescent="0.3">
      <c r="A290">
        <v>2019</v>
      </c>
      <c r="B290" t="s">
        <v>18</v>
      </c>
      <c r="C290" t="s">
        <v>33</v>
      </c>
      <c r="D290">
        <v>101</v>
      </c>
      <c r="E290">
        <v>1</v>
      </c>
      <c r="F290" t="s">
        <v>14</v>
      </c>
      <c r="G290">
        <v>1</v>
      </c>
      <c r="H290" t="s">
        <v>8</v>
      </c>
      <c r="I290">
        <v>33.6</v>
      </c>
      <c r="J290" s="4">
        <v>86.614173228346459</v>
      </c>
      <c r="K290" s="4">
        <v>776.90288713910763</v>
      </c>
      <c r="L290">
        <v>11.799048000000001</v>
      </c>
      <c r="M290" s="5">
        <v>73.341436250000001</v>
      </c>
      <c r="N290" s="4">
        <v>7454.0017900633102</v>
      </c>
      <c r="O290" s="5">
        <v>11.52</v>
      </c>
    </row>
    <row r="291" spans="1:15" x14ac:dyDescent="0.3">
      <c r="A291">
        <v>2019</v>
      </c>
      <c r="B291" t="s">
        <v>18</v>
      </c>
      <c r="C291" t="s">
        <v>33</v>
      </c>
      <c r="D291">
        <v>102</v>
      </c>
      <c r="E291">
        <v>1</v>
      </c>
      <c r="F291" t="s">
        <v>14</v>
      </c>
      <c r="G291">
        <v>2</v>
      </c>
      <c r="H291" t="s">
        <v>9</v>
      </c>
      <c r="I291">
        <v>33.6</v>
      </c>
      <c r="J291" s="4">
        <v>86.614173228346459</v>
      </c>
      <c r="K291" s="4">
        <v>1023.6220472440945</v>
      </c>
      <c r="L291">
        <v>11.271767000000001</v>
      </c>
      <c r="M291" s="5">
        <v>73.643708750000002</v>
      </c>
      <c r="N291" s="4">
        <v>7880.5286284001904</v>
      </c>
      <c r="O291" s="5">
        <v>11.61</v>
      </c>
    </row>
    <row r="292" spans="1:15" x14ac:dyDescent="0.3">
      <c r="A292">
        <v>2019</v>
      </c>
      <c r="B292" t="s">
        <v>18</v>
      </c>
      <c r="C292" t="s">
        <v>33</v>
      </c>
      <c r="D292">
        <v>103</v>
      </c>
      <c r="E292">
        <v>1</v>
      </c>
      <c r="F292" t="s">
        <v>14</v>
      </c>
      <c r="G292">
        <v>3</v>
      </c>
      <c r="H292" t="s">
        <v>8</v>
      </c>
      <c r="I292">
        <v>67.2</v>
      </c>
      <c r="J292" s="4">
        <v>146.98162729658793</v>
      </c>
      <c r="K292" s="4">
        <v>960.62992125984249</v>
      </c>
      <c r="L292">
        <v>11.215595</v>
      </c>
      <c r="M292" s="5">
        <v>74.138774999999995</v>
      </c>
      <c r="N292" s="4">
        <v>8164.6600723304073</v>
      </c>
      <c r="O292" s="5">
        <v>11.47</v>
      </c>
    </row>
    <row r="293" spans="1:15" x14ac:dyDescent="0.3">
      <c r="A293">
        <v>2019</v>
      </c>
      <c r="B293" t="s">
        <v>18</v>
      </c>
      <c r="C293" t="s">
        <v>33</v>
      </c>
      <c r="D293">
        <v>104</v>
      </c>
      <c r="E293">
        <v>1</v>
      </c>
      <c r="F293" t="s">
        <v>14</v>
      </c>
      <c r="G293">
        <v>4</v>
      </c>
      <c r="H293" t="s">
        <v>9</v>
      </c>
      <c r="I293">
        <v>67.2</v>
      </c>
      <c r="J293" s="4">
        <v>118.11023622047244</v>
      </c>
      <c r="K293" s="4">
        <v>755.90551181102364</v>
      </c>
      <c r="L293">
        <v>10.532389</v>
      </c>
      <c r="M293" s="5">
        <v>74.776677500000005</v>
      </c>
      <c r="N293" s="4">
        <v>8054.4503185432386</v>
      </c>
      <c r="O293" s="5">
        <v>11.49</v>
      </c>
    </row>
    <row r="294" spans="1:15" x14ac:dyDescent="0.3">
      <c r="A294">
        <v>2019</v>
      </c>
      <c r="B294" t="s">
        <v>18</v>
      </c>
      <c r="C294" t="s">
        <v>33</v>
      </c>
      <c r="D294">
        <v>105</v>
      </c>
      <c r="E294">
        <v>1</v>
      </c>
      <c r="F294" t="s">
        <v>14</v>
      </c>
      <c r="G294">
        <v>5</v>
      </c>
      <c r="H294" t="s">
        <v>8</v>
      </c>
      <c r="I294">
        <v>100.80000000000001</v>
      </c>
      <c r="J294" s="4">
        <v>165.35433070866142</v>
      </c>
      <c r="K294" s="4">
        <v>797.90026246719162</v>
      </c>
      <c r="L294">
        <v>11.752685</v>
      </c>
      <c r="M294" s="5">
        <v>73.083691250000001</v>
      </c>
      <c r="N294" s="4">
        <v>7974.467744821186</v>
      </c>
      <c r="O294" s="5">
        <v>11.28</v>
      </c>
    </row>
    <row r="295" spans="1:15" x14ac:dyDescent="0.3">
      <c r="A295">
        <v>2019</v>
      </c>
      <c r="B295" t="s">
        <v>18</v>
      </c>
      <c r="C295" t="s">
        <v>33</v>
      </c>
      <c r="D295">
        <v>106</v>
      </c>
      <c r="E295">
        <v>1</v>
      </c>
      <c r="F295" t="s">
        <v>14</v>
      </c>
      <c r="G295">
        <v>6</v>
      </c>
      <c r="H295" t="s">
        <v>9</v>
      </c>
      <c r="I295">
        <v>100.80000000000001</v>
      </c>
      <c r="J295" s="4">
        <v>120.73490813648294</v>
      </c>
      <c r="K295" s="4">
        <v>1202.0997375328084</v>
      </c>
      <c r="L295">
        <v>11.334061999999999</v>
      </c>
      <c r="M295" s="5">
        <v>73.519530000000003</v>
      </c>
      <c r="N295" s="4">
        <v>8044.2869102588575</v>
      </c>
      <c r="O295" s="5">
        <v>11.14</v>
      </c>
    </row>
    <row r="296" spans="1:15" x14ac:dyDescent="0.3">
      <c r="A296">
        <v>2019</v>
      </c>
      <c r="B296" t="s">
        <v>18</v>
      </c>
      <c r="C296" t="s">
        <v>33</v>
      </c>
      <c r="D296">
        <v>107</v>
      </c>
      <c r="E296">
        <v>1</v>
      </c>
      <c r="F296" t="s">
        <v>14</v>
      </c>
      <c r="G296">
        <v>7</v>
      </c>
      <c r="H296" t="s">
        <v>8</v>
      </c>
      <c r="I296">
        <v>134.4</v>
      </c>
      <c r="J296" s="4">
        <v>165.35433070866142</v>
      </c>
      <c r="K296" s="4">
        <v>881.88976377952758</v>
      </c>
      <c r="L296">
        <v>11.111045000000001</v>
      </c>
      <c r="M296" s="5">
        <v>73.721613750000003</v>
      </c>
      <c r="N296" s="4">
        <v>7544.2347677155312</v>
      </c>
      <c r="O296" s="5">
        <v>11.35</v>
      </c>
    </row>
    <row r="297" spans="1:15" x14ac:dyDescent="0.3">
      <c r="A297">
        <v>2019</v>
      </c>
      <c r="B297" t="s">
        <v>18</v>
      </c>
      <c r="C297" t="s">
        <v>33</v>
      </c>
      <c r="D297">
        <v>108</v>
      </c>
      <c r="E297">
        <v>1</v>
      </c>
      <c r="F297" t="s">
        <v>14</v>
      </c>
      <c r="G297">
        <v>8</v>
      </c>
      <c r="H297" t="s">
        <v>9</v>
      </c>
      <c r="I297">
        <v>134.4</v>
      </c>
      <c r="J297" s="4">
        <v>175.85301837270342</v>
      </c>
      <c r="K297" s="4">
        <v>1254.5931758530185</v>
      </c>
      <c r="L297">
        <v>10.638809</v>
      </c>
      <c r="M297" s="5">
        <v>74.334702500000006</v>
      </c>
      <c r="N297" s="4">
        <v>7802.2084344691248</v>
      </c>
      <c r="O297" s="5">
        <v>11.37</v>
      </c>
    </row>
    <row r="298" spans="1:15" x14ac:dyDescent="0.3">
      <c r="A298">
        <v>2019</v>
      </c>
      <c r="B298" t="s">
        <v>18</v>
      </c>
      <c r="C298" t="s">
        <v>33</v>
      </c>
      <c r="D298">
        <v>201</v>
      </c>
      <c r="E298">
        <v>2</v>
      </c>
      <c r="F298" t="s">
        <v>14</v>
      </c>
      <c r="G298">
        <v>7</v>
      </c>
      <c r="H298" t="s">
        <v>8</v>
      </c>
      <c r="I298">
        <v>134.4</v>
      </c>
      <c r="J298" s="4">
        <v>157.48031496062993</v>
      </c>
      <c r="K298" s="4">
        <v>729.6587926509186</v>
      </c>
      <c r="L298">
        <v>11.656577</v>
      </c>
      <c r="M298" s="5">
        <v>73.870091250000002</v>
      </c>
      <c r="N298" s="4">
        <v>7764.7343617061997</v>
      </c>
      <c r="O298" s="5">
        <v>11.12</v>
      </c>
    </row>
    <row r="299" spans="1:15" x14ac:dyDescent="0.3">
      <c r="A299">
        <v>2019</v>
      </c>
      <c r="B299" t="s">
        <v>18</v>
      </c>
      <c r="C299" t="s">
        <v>33</v>
      </c>
      <c r="D299">
        <v>202</v>
      </c>
      <c r="E299">
        <v>2</v>
      </c>
      <c r="F299" t="s">
        <v>14</v>
      </c>
      <c r="G299">
        <v>1</v>
      </c>
      <c r="H299" t="s">
        <v>8</v>
      </c>
      <c r="I299">
        <v>33.6</v>
      </c>
      <c r="J299" s="4">
        <v>86.614173228346459</v>
      </c>
      <c r="K299" s="4">
        <v>955.38057742782155</v>
      </c>
      <c r="L299">
        <v>11.255812000000001</v>
      </c>
      <c r="M299" s="5">
        <v>73.546184999999994</v>
      </c>
      <c r="N299" s="4">
        <v>7346.121273558485</v>
      </c>
      <c r="O299" s="5">
        <v>11.42</v>
      </c>
    </row>
    <row r="300" spans="1:15" x14ac:dyDescent="0.3">
      <c r="A300">
        <v>2019</v>
      </c>
      <c r="B300" t="s">
        <v>18</v>
      </c>
      <c r="C300" t="s">
        <v>33</v>
      </c>
      <c r="D300">
        <v>203</v>
      </c>
      <c r="E300">
        <v>2</v>
      </c>
      <c r="F300" t="s">
        <v>14</v>
      </c>
      <c r="G300">
        <v>6</v>
      </c>
      <c r="H300" t="s">
        <v>9</v>
      </c>
      <c r="I300">
        <v>100.80000000000001</v>
      </c>
      <c r="J300" s="4">
        <v>165.35433070866142</v>
      </c>
      <c r="K300" s="4">
        <v>1091.8635170603675</v>
      </c>
      <c r="L300">
        <v>11.200108999999999</v>
      </c>
      <c r="M300" s="5">
        <v>73.589314999999999</v>
      </c>
      <c r="N300" s="4">
        <v>7789.1576356015648</v>
      </c>
      <c r="O300" s="5">
        <v>11.46</v>
      </c>
    </row>
    <row r="301" spans="1:15" x14ac:dyDescent="0.3">
      <c r="A301">
        <v>2019</v>
      </c>
      <c r="B301" t="s">
        <v>18</v>
      </c>
      <c r="C301" t="s">
        <v>33</v>
      </c>
      <c r="D301">
        <v>204</v>
      </c>
      <c r="E301">
        <v>2</v>
      </c>
      <c r="F301" t="s">
        <v>14</v>
      </c>
      <c r="G301">
        <v>2</v>
      </c>
      <c r="H301" t="s">
        <v>9</v>
      </c>
      <c r="I301">
        <v>33.6</v>
      </c>
      <c r="J301" s="4">
        <v>73.490813648293965</v>
      </c>
      <c r="K301" s="4">
        <v>955.38057742782155</v>
      </c>
      <c r="L301">
        <v>10.316858999999999</v>
      </c>
      <c r="M301" s="5">
        <v>74.637832500000002</v>
      </c>
      <c r="N301" s="4">
        <v>7884.0289422436954</v>
      </c>
      <c r="O301" s="5">
        <v>11.87</v>
      </c>
    </row>
    <row r="302" spans="1:15" x14ac:dyDescent="0.3">
      <c r="A302">
        <v>2019</v>
      </c>
      <c r="B302" t="s">
        <v>18</v>
      </c>
      <c r="C302" t="s">
        <v>33</v>
      </c>
      <c r="D302">
        <v>205</v>
      </c>
      <c r="E302">
        <v>2</v>
      </c>
      <c r="F302" t="s">
        <v>14</v>
      </c>
      <c r="G302">
        <v>4</v>
      </c>
      <c r="H302" t="s">
        <v>9</v>
      </c>
      <c r="I302">
        <v>67.2</v>
      </c>
      <c r="J302" s="4">
        <v>220.4724409448819</v>
      </c>
      <c r="K302" s="4">
        <v>1112.8608923884515</v>
      </c>
      <c r="L302">
        <v>11.496131999999999</v>
      </c>
      <c r="M302" s="5">
        <v>73.671417500000004</v>
      </c>
      <c r="N302" s="4">
        <v>7873.7215122655734</v>
      </c>
      <c r="O302" s="5">
        <v>11.2</v>
      </c>
    </row>
    <row r="303" spans="1:15" x14ac:dyDescent="0.3">
      <c r="A303">
        <v>2019</v>
      </c>
      <c r="B303" t="s">
        <v>18</v>
      </c>
      <c r="C303" t="s">
        <v>33</v>
      </c>
      <c r="D303">
        <v>206</v>
      </c>
      <c r="E303">
        <v>2</v>
      </c>
      <c r="F303" t="s">
        <v>14</v>
      </c>
      <c r="G303">
        <v>5</v>
      </c>
      <c r="H303" t="s">
        <v>8</v>
      </c>
      <c r="I303">
        <v>100.80000000000001</v>
      </c>
      <c r="J303" s="4">
        <v>162.72965879265092</v>
      </c>
      <c r="K303" s="4">
        <v>955.38057742782155</v>
      </c>
      <c r="L303">
        <v>11.452343000000001</v>
      </c>
      <c r="M303" s="5">
        <v>72.838268749999997</v>
      </c>
      <c r="N303" s="4">
        <v>7833.4862602745388</v>
      </c>
      <c r="O303" s="5">
        <v>11.14</v>
      </c>
    </row>
    <row r="304" spans="1:15" x14ac:dyDescent="0.3">
      <c r="A304">
        <v>2019</v>
      </c>
      <c r="B304" t="s">
        <v>18</v>
      </c>
      <c r="C304" t="s">
        <v>33</v>
      </c>
      <c r="D304">
        <v>207</v>
      </c>
      <c r="E304">
        <v>2</v>
      </c>
      <c r="F304" t="s">
        <v>14</v>
      </c>
      <c r="G304">
        <v>8</v>
      </c>
      <c r="H304" t="s">
        <v>9</v>
      </c>
      <c r="I304">
        <v>134.4</v>
      </c>
      <c r="J304" s="4">
        <v>157.48031496062993</v>
      </c>
      <c r="K304" s="4">
        <v>866.14173228346453</v>
      </c>
      <c r="L304">
        <v>11.183096000000001</v>
      </c>
      <c r="M304" s="5">
        <v>73.752407500000004</v>
      </c>
      <c r="N304" s="4">
        <v>8280.3772591462784</v>
      </c>
      <c r="O304" s="5">
        <v>11.65</v>
      </c>
    </row>
    <row r="305" spans="1:15" x14ac:dyDescent="0.3">
      <c r="A305">
        <v>2019</v>
      </c>
      <c r="B305" t="s">
        <v>18</v>
      </c>
      <c r="C305" t="s">
        <v>33</v>
      </c>
      <c r="D305">
        <v>208</v>
      </c>
      <c r="E305">
        <v>2</v>
      </c>
      <c r="F305" t="s">
        <v>14</v>
      </c>
      <c r="G305">
        <v>3</v>
      </c>
      <c r="H305" t="s">
        <v>8</v>
      </c>
      <c r="I305">
        <v>67.2</v>
      </c>
      <c r="J305" s="4">
        <v>120.73490813648294</v>
      </c>
      <c r="K305" s="4">
        <v>918.63517060367451</v>
      </c>
      <c r="L305">
        <v>10.441160999999999</v>
      </c>
      <c r="M305" s="5">
        <v>74.724612500000006</v>
      </c>
      <c r="N305" s="4">
        <v>8162.0898624010315</v>
      </c>
      <c r="O305" s="5">
        <v>12.01</v>
      </c>
    </row>
    <row r="306" spans="1:15" x14ac:dyDescent="0.3">
      <c r="A306">
        <v>2019</v>
      </c>
      <c r="B306" t="s">
        <v>18</v>
      </c>
      <c r="C306" t="s">
        <v>33</v>
      </c>
      <c r="D306">
        <v>301</v>
      </c>
      <c r="E306">
        <v>3</v>
      </c>
      <c r="F306" t="s">
        <v>14</v>
      </c>
      <c r="G306">
        <v>8</v>
      </c>
      <c r="H306" t="s">
        <v>9</v>
      </c>
      <c r="I306">
        <v>134.4</v>
      </c>
      <c r="J306" s="4">
        <v>160.10498687664042</v>
      </c>
      <c r="K306" s="4">
        <v>1028.8713910761155</v>
      </c>
      <c r="L306">
        <v>10.427896</v>
      </c>
      <c r="M306" s="5">
        <v>74.274773749999994</v>
      </c>
      <c r="N306" s="4">
        <v>7843.3251886124899</v>
      </c>
      <c r="O306" s="5">
        <v>11.49</v>
      </c>
    </row>
    <row r="307" spans="1:15" x14ac:dyDescent="0.3">
      <c r="A307">
        <v>2019</v>
      </c>
      <c r="B307" t="s">
        <v>18</v>
      </c>
      <c r="C307" t="s">
        <v>33</v>
      </c>
      <c r="D307">
        <v>302</v>
      </c>
      <c r="E307">
        <v>3</v>
      </c>
      <c r="F307" t="s">
        <v>14</v>
      </c>
      <c r="G307">
        <v>6</v>
      </c>
      <c r="H307" t="s">
        <v>9</v>
      </c>
      <c r="I307">
        <v>100.80000000000001</v>
      </c>
      <c r="J307" s="4">
        <v>149.60629921259843</v>
      </c>
      <c r="K307" s="4">
        <v>740.15748031496048</v>
      </c>
      <c r="L307">
        <v>9.9797510000000003</v>
      </c>
      <c r="M307" s="5">
        <v>74.911766249999999</v>
      </c>
      <c r="N307" s="4">
        <v>7857.9375621452728</v>
      </c>
      <c r="O307" s="5">
        <v>11.68</v>
      </c>
    </row>
    <row r="308" spans="1:15" x14ac:dyDescent="0.3">
      <c r="A308">
        <v>2019</v>
      </c>
      <c r="B308" t="s">
        <v>18</v>
      </c>
      <c r="C308" t="s">
        <v>33</v>
      </c>
      <c r="D308">
        <v>303</v>
      </c>
      <c r="E308">
        <v>3</v>
      </c>
      <c r="F308" t="s">
        <v>14</v>
      </c>
      <c r="G308">
        <v>1</v>
      </c>
      <c r="H308" t="s">
        <v>8</v>
      </c>
      <c r="I308">
        <v>33.6</v>
      </c>
      <c r="J308" s="4">
        <v>81.364829396325462</v>
      </c>
      <c r="K308" s="4">
        <v>666.66666666666663</v>
      </c>
      <c r="L308">
        <v>10.680289999999999</v>
      </c>
      <c r="M308" s="5">
        <v>74.42551125</v>
      </c>
      <c r="N308" s="4">
        <v>7444.1434414334235</v>
      </c>
      <c r="O308" s="5">
        <v>11.97</v>
      </c>
    </row>
    <row r="309" spans="1:15" x14ac:dyDescent="0.3">
      <c r="A309">
        <v>2019</v>
      </c>
      <c r="B309" t="s">
        <v>18</v>
      </c>
      <c r="C309" t="s">
        <v>33</v>
      </c>
      <c r="D309">
        <v>304</v>
      </c>
      <c r="E309">
        <v>3</v>
      </c>
      <c r="F309" t="s">
        <v>14</v>
      </c>
      <c r="G309">
        <v>4</v>
      </c>
      <c r="H309" t="s">
        <v>9</v>
      </c>
      <c r="I309">
        <v>67.2</v>
      </c>
      <c r="J309" s="4">
        <v>120.73490813648294</v>
      </c>
      <c r="K309" s="4">
        <v>556.43044619422574</v>
      </c>
      <c r="L309">
        <v>10.490759000000001</v>
      </c>
      <c r="M309" s="5">
        <v>74.181995000000001</v>
      </c>
      <c r="N309" s="4">
        <v>7895.2998249035491</v>
      </c>
      <c r="O309" s="5">
        <v>11.74</v>
      </c>
    </row>
    <row r="310" spans="1:15" x14ac:dyDescent="0.3">
      <c r="A310">
        <v>2019</v>
      </c>
      <c r="B310" t="s">
        <v>18</v>
      </c>
      <c r="C310" t="s">
        <v>33</v>
      </c>
      <c r="D310">
        <v>305</v>
      </c>
      <c r="E310">
        <v>3</v>
      </c>
      <c r="F310" t="s">
        <v>14</v>
      </c>
      <c r="G310">
        <v>7</v>
      </c>
      <c r="H310" t="s">
        <v>8</v>
      </c>
      <c r="I310">
        <v>134.4</v>
      </c>
      <c r="J310" s="4">
        <v>215.2230971128609</v>
      </c>
      <c r="K310" s="4">
        <v>955.38057742782155</v>
      </c>
      <c r="L310">
        <v>10.807869</v>
      </c>
      <c r="M310" s="5">
        <v>74.962339999999998</v>
      </c>
      <c r="N310" s="4">
        <v>7845.8062647473171</v>
      </c>
      <c r="O310" s="5">
        <v>11.79</v>
      </c>
    </row>
    <row r="311" spans="1:15" x14ac:dyDescent="0.3">
      <c r="A311">
        <v>2019</v>
      </c>
      <c r="B311" t="s">
        <v>18</v>
      </c>
      <c r="C311" t="s">
        <v>33</v>
      </c>
      <c r="D311">
        <v>306</v>
      </c>
      <c r="E311">
        <v>3</v>
      </c>
      <c r="F311" t="s">
        <v>14</v>
      </c>
      <c r="G311">
        <v>3</v>
      </c>
      <c r="H311" t="s">
        <v>8</v>
      </c>
      <c r="I311">
        <v>67.2</v>
      </c>
      <c r="J311" s="4">
        <v>152.23097112860893</v>
      </c>
      <c r="K311" s="4">
        <v>771.65354330708658</v>
      </c>
      <c r="L311">
        <v>10.17428</v>
      </c>
      <c r="M311" s="5">
        <v>74.633131250000005</v>
      </c>
      <c r="N311" s="4">
        <v>7742.0470829625283</v>
      </c>
      <c r="O311" s="5">
        <v>11.75</v>
      </c>
    </row>
    <row r="312" spans="1:15" x14ac:dyDescent="0.3">
      <c r="A312">
        <v>2019</v>
      </c>
      <c r="B312" t="s">
        <v>18</v>
      </c>
      <c r="C312" t="s">
        <v>33</v>
      </c>
      <c r="D312">
        <v>307</v>
      </c>
      <c r="E312">
        <v>3</v>
      </c>
      <c r="F312" t="s">
        <v>14</v>
      </c>
      <c r="G312">
        <v>2</v>
      </c>
      <c r="H312" t="s">
        <v>9</v>
      </c>
      <c r="I312">
        <v>33.6</v>
      </c>
      <c r="J312" s="4">
        <v>89.238845144356958</v>
      </c>
      <c r="K312" s="4">
        <v>950.1312335958005</v>
      </c>
      <c r="L312">
        <v>10.468868000000001</v>
      </c>
      <c r="M312" s="5">
        <v>74.416285000000002</v>
      </c>
      <c r="N312" s="4">
        <v>8310.4873992584871</v>
      </c>
      <c r="O312" s="5">
        <v>12.3</v>
      </c>
    </row>
    <row r="313" spans="1:15" x14ac:dyDescent="0.3">
      <c r="A313">
        <v>2019</v>
      </c>
      <c r="B313" t="s">
        <v>18</v>
      </c>
      <c r="C313" t="s">
        <v>33</v>
      </c>
      <c r="D313">
        <v>308</v>
      </c>
      <c r="E313">
        <v>3</v>
      </c>
      <c r="F313" t="s">
        <v>14</v>
      </c>
      <c r="G313">
        <v>5</v>
      </c>
      <c r="H313" t="s">
        <v>8</v>
      </c>
      <c r="I313">
        <v>100.80000000000001</v>
      </c>
      <c r="J313" s="4">
        <v>194.22572178477691</v>
      </c>
      <c r="K313" s="4">
        <v>1018.3727034120735</v>
      </c>
      <c r="L313">
        <v>10.196130999999999</v>
      </c>
      <c r="M313" s="5">
        <v>74.759431249999992</v>
      </c>
      <c r="N313" s="4">
        <v>8095.8384610334615</v>
      </c>
      <c r="O313" s="5">
        <v>11.59</v>
      </c>
    </row>
    <row r="314" spans="1:15" x14ac:dyDescent="0.3">
      <c r="A314">
        <v>2019</v>
      </c>
      <c r="B314" t="s">
        <v>18</v>
      </c>
      <c r="C314" t="s">
        <v>33</v>
      </c>
      <c r="D314">
        <v>401</v>
      </c>
      <c r="E314">
        <v>4</v>
      </c>
      <c r="F314" t="s">
        <v>14</v>
      </c>
      <c r="G314">
        <v>1</v>
      </c>
      <c r="H314" t="s">
        <v>8</v>
      </c>
      <c r="I314">
        <v>33.6</v>
      </c>
      <c r="J314" s="4">
        <v>76.115485564304464</v>
      </c>
      <c r="K314" s="4">
        <v>713.91076115485566</v>
      </c>
      <c r="L314">
        <v>10.033798000000001</v>
      </c>
      <c r="M314" s="5">
        <v>73.744439999999997</v>
      </c>
      <c r="N314" s="4">
        <v>6715.0830229451212</v>
      </c>
      <c r="O314" s="5">
        <v>12.16</v>
      </c>
    </row>
    <row r="315" spans="1:15" x14ac:dyDescent="0.3">
      <c r="A315">
        <v>2019</v>
      </c>
      <c r="B315" t="s">
        <v>18</v>
      </c>
      <c r="C315" t="s">
        <v>33</v>
      </c>
      <c r="D315">
        <v>402</v>
      </c>
      <c r="E315">
        <v>4</v>
      </c>
      <c r="F315" t="s">
        <v>14</v>
      </c>
      <c r="G315">
        <v>7</v>
      </c>
      <c r="H315" t="s">
        <v>8</v>
      </c>
      <c r="I315">
        <v>134.4</v>
      </c>
      <c r="J315" s="4">
        <v>236.22047244094489</v>
      </c>
      <c r="K315" s="4">
        <v>818.89763779527561</v>
      </c>
      <c r="L315">
        <v>10.386414</v>
      </c>
      <c r="M315" s="5">
        <v>74.991145000000003</v>
      </c>
      <c r="N315" s="4">
        <v>7043.7297312895189</v>
      </c>
      <c r="O315" s="5">
        <v>11.88</v>
      </c>
    </row>
    <row r="316" spans="1:15" x14ac:dyDescent="0.3">
      <c r="A316">
        <v>2019</v>
      </c>
      <c r="B316" t="s">
        <v>18</v>
      </c>
      <c r="C316" t="s">
        <v>33</v>
      </c>
      <c r="D316">
        <v>403</v>
      </c>
      <c r="E316">
        <v>4</v>
      </c>
      <c r="F316" t="s">
        <v>14</v>
      </c>
      <c r="G316">
        <v>2</v>
      </c>
      <c r="H316" t="s">
        <v>9</v>
      </c>
      <c r="I316">
        <v>33.6</v>
      </c>
      <c r="J316" s="4">
        <v>102.36220472440945</v>
      </c>
      <c r="K316" s="4">
        <v>797.90026246719162</v>
      </c>
      <c r="L316">
        <v>10.106631</v>
      </c>
      <c r="M316" s="5">
        <v>74.241905000000003</v>
      </c>
      <c r="N316" s="4">
        <v>6873.6615754146569</v>
      </c>
      <c r="O316" s="5">
        <v>11.93</v>
      </c>
    </row>
    <row r="317" spans="1:15" x14ac:dyDescent="0.3">
      <c r="A317">
        <v>2019</v>
      </c>
      <c r="B317" t="s">
        <v>18</v>
      </c>
      <c r="C317" t="s">
        <v>33</v>
      </c>
      <c r="D317">
        <v>404</v>
      </c>
      <c r="E317">
        <v>4</v>
      </c>
      <c r="F317" t="s">
        <v>14</v>
      </c>
      <c r="G317">
        <v>4</v>
      </c>
      <c r="H317" t="s">
        <v>9</v>
      </c>
      <c r="I317">
        <v>67.2</v>
      </c>
      <c r="J317" s="4">
        <v>149.60629921259843</v>
      </c>
      <c r="K317" s="4">
        <v>992.12598425196848</v>
      </c>
      <c r="L317">
        <v>10.097006</v>
      </c>
      <c r="M317" s="5">
        <v>73.765092499999994</v>
      </c>
      <c r="N317" s="4">
        <v>7312.1872978078609</v>
      </c>
      <c r="O317" s="5">
        <v>11.74</v>
      </c>
    </row>
    <row r="318" spans="1:15" x14ac:dyDescent="0.3">
      <c r="A318">
        <v>2019</v>
      </c>
      <c r="B318" t="s">
        <v>18</v>
      </c>
      <c r="C318" t="s">
        <v>33</v>
      </c>
      <c r="D318">
        <v>405</v>
      </c>
      <c r="E318">
        <v>4</v>
      </c>
      <c r="F318" t="s">
        <v>14</v>
      </c>
      <c r="G318">
        <v>8</v>
      </c>
      <c r="H318" t="s">
        <v>9</v>
      </c>
      <c r="I318">
        <v>134.4</v>
      </c>
      <c r="J318" s="4">
        <v>212.5984251968504</v>
      </c>
      <c r="K318" s="4">
        <v>929.1338582677165</v>
      </c>
      <c r="L318">
        <v>10.422224</v>
      </c>
      <c r="M318" s="5">
        <v>73.750581249999996</v>
      </c>
      <c r="N318" s="4">
        <v>6939.1821814172381</v>
      </c>
      <c r="O318" s="5">
        <v>11.83</v>
      </c>
    </row>
    <row r="319" spans="1:15" x14ac:dyDescent="0.3">
      <c r="A319">
        <v>2019</v>
      </c>
      <c r="B319" t="s">
        <v>18</v>
      </c>
      <c r="C319" t="s">
        <v>33</v>
      </c>
      <c r="D319">
        <v>406</v>
      </c>
      <c r="E319">
        <v>4</v>
      </c>
      <c r="F319" t="s">
        <v>14</v>
      </c>
      <c r="G319">
        <v>5</v>
      </c>
      <c r="H319" t="s">
        <v>8</v>
      </c>
      <c r="I319">
        <v>100.80000000000001</v>
      </c>
      <c r="J319" s="4">
        <v>188.97637795275591</v>
      </c>
      <c r="K319" s="4">
        <v>950.1312335958005</v>
      </c>
      <c r="L319">
        <v>10.355993</v>
      </c>
      <c r="M319" s="5">
        <v>73.843874999999997</v>
      </c>
      <c r="N319" s="4">
        <v>6927.2690578572192</v>
      </c>
      <c r="O319" s="5">
        <v>11.76</v>
      </c>
    </row>
    <row r="320" spans="1:15" x14ac:dyDescent="0.3">
      <c r="A320">
        <v>2019</v>
      </c>
      <c r="B320" t="s">
        <v>18</v>
      </c>
      <c r="C320" t="s">
        <v>33</v>
      </c>
      <c r="D320">
        <v>407</v>
      </c>
      <c r="E320">
        <v>4</v>
      </c>
      <c r="F320" t="s">
        <v>14</v>
      </c>
      <c r="G320">
        <v>3</v>
      </c>
      <c r="H320" t="s">
        <v>8</v>
      </c>
      <c r="I320">
        <v>67.2</v>
      </c>
      <c r="J320" s="4">
        <v>173.22834645669292</v>
      </c>
      <c r="K320" s="4">
        <v>887.13910761154852</v>
      </c>
      <c r="L320">
        <v>10.146026000000001</v>
      </c>
      <c r="M320" s="5">
        <v>75.210090000000008</v>
      </c>
      <c r="N320" s="4">
        <v>7350.2752546988313</v>
      </c>
      <c r="O320" s="5">
        <v>11.75</v>
      </c>
    </row>
    <row r="321" spans="1:15" x14ac:dyDescent="0.3">
      <c r="A321">
        <v>2019</v>
      </c>
      <c r="B321" t="s">
        <v>18</v>
      </c>
      <c r="C321" t="s">
        <v>33</v>
      </c>
      <c r="D321">
        <v>408</v>
      </c>
      <c r="E321">
        <v>4</v>
      </c>
      <c r="F321" t="s">
        <v>14</v>
      </c>
      <c r="G321">
        <v>6</v>
      </c>
      <c r="H321" t="s">
        <v>9</v>
      </c>
      <c r="I321">
        <v>100.80000000000001</v>
      </c>
      <c r="J321" s="4">
        <v>186.35170603674541</v>
      </c>
      <c r="K321" s="4">
        <v>1034.1207349081365</v>
      </c>
      <c r="L321">
        <v>10.29278</v>
      </c>
      <c r="M321" s="5">
        <v>74.553756250000006</v>
      </c>
      <c r="N321" s="4">
        <v>7077.2511890110864</v>
      </c>
      <c r="O321" s="5">
        <v>11.7</v>
      </c>
    </row>
    <row r="322" spans="1:15" x14ac:dyDescent="0.3">
      <c r="A322">
        <v>2018</v>
      </c>
      <c r="B322" t="s">
        <v>15</v>
      </c>
      <c r="C322" t="s">
        <v>34</v>
      </c>
      <c r="D322">
        <v>101</v>
      </c>
      <c r="E322">
        <v>1</v>
      </c>
      <c r="F322" t="s">
        <v>14</v>
      </c>
      <c r="G322">
        <v>1</v>
      </c>
      <c r="H322" t="s">
        <v>8</v>
      </c>
      <c r="I322">
        <v>33.6</v>
      </c>
      <c r="J322" s="4">
        <v>91.863524749403524</v>
      </c>
      <c r="K322" s="4" t="s">
        <v>19</v>
      </c>
      <c r="L322">
        <v>11.6</v>
      </c>
      <c r="M322" s="5">
        <v>68.75</v>
      </c>
      <c r="N322" s="4">
        <v>4213.6439172413802</v>
      </c>
      <c r="O322" s="5">
        <v>13.464</v>
      </c>
    </row>
    <row r="323" spans="1:15" x14ac:dyDescent="0.3">
      <c r="A323">
        <v>2018</v>
      </c>
      <c r="B323" t="s">
        <v>15</v>
      </c>
      <c r="C323" t="s">
        <v>34</v>
      </c>
      <c r="D323">
        <v>102</v>
      </c>
      <c r="E323">
        <v>1</v>
      </c>
      <c r="F323" t="s">
        <v>14</v>
      </c>
      <c r="G323">
        <v>2</v>
      </c>
      <c r="H323" t="s">
        <v>9</v>
      </c>
      <c r="I323">
        <v>33.6</v>
      </c>
      <c r="J323" s="4">
        <v>125.9842625134677</v>
      </c>
      <c r="K323" s="4" t="s">
        <v>19</v>
      </c>
      <c r="L323">
        <v>11.72</v>
      </c>
      <c r="M323" s="5">
        <v>68.487499999999997</v>
      </c>
      <c r="N323" s="4">
        <v>4286.5033857471271</v>
      </c>
      <c r="O323" s="5">
        <v>13.64</v>
      </c>
    </row>
    <row r="324" spans="1:15" x14ac:dyDescent="0.3">
      <c r="A324">
        <v>2018</v>
      </c>
      <c r="B324" t="s">
        <v>15</v>
      </c>
      <c r="C324" t="s">
        <v>34</v>
      </c>
      <c r="D324">
        <v>103</v>
      </c>
      <c r="E324">
        <v>1</v>
      </c>
      <c r="F324" t="s">
        <v>14</v>
      </c>
      <c r="G324">
        <v>3</v>
      </c>
      <c r="H324" t="s">
        <v>8</v>
      </c>
      <c r="I324">
        <v>67.2</v>
      </c>
      <c r="J324" s="4">
        <v>136.48295105625667</v>
      </c>
      <c r="K324" s="4" t="s">
        <v>19</v>
      </c>
      <c r="L324">
        <v>11.37</v>
      </c>
      <c r="M324" s="5">
        <v>71.237499999999997</v>
      </c>
      <c r="N324" s="4">
        <v>4244.3297397701153</v>
      </c>
      <c r="O324" s="5">
        <v>13.288</v>
      </c>
    </row>
    <row r="325" spans="1:15" x14ac:dyDescent="0.3">
      <c r="A325">
        <v>2018</v>
      </c>
      <c r="B325" t="s">
        <v>15</v>
      </c>
      <c r="C325" t="s">
        <v>34</v>
      </c>
      <c r="D325">
        <v>104</v>
      </c>
      <c r="E325">
        <v>1</v>
      </c>
      <c r="F325" t="s">
        <v>14</v>
      </c>
      <c r="G325">
        <v>4</v>
      </c>
      <c r="H325" t="s">
        <v>9</v>
      </c>
      <c r="I325">
        <v>67.2</v>
      </c>
      <c r="J325" s="4">
        <v>141.73229532765114</v>
      </c>
      <c r="K325" s="4" t="s">
        <v>19</v>
      </c>
      <c r="L325">
        <v>11.53</v>
      </c>
      <c r="M325" s="5">
        <v>70.912499999999994</v>
      </c>
      <c r="N325" s="4">
        <v>4138.2320441379306</v>
      </c>
      <c r="O325" s="5">
        <v>13.464</v>
      </c>
    </row>
    <row r="326" spans="1:15" x14ac:dyDescent="0.3">
      <c r="A326">
        <v>2018</v>
      </c>
      <c r="B326" t="s">
        <v>15</v>
      </c>
      <c r="C326" t="s">
        <v>34</v>
      </c>
      <c r="D326">
        <v>105</v>
      </c>
      <c r="E326">
        <v>1</v>
      </c>
      <c r="F326" t="s">
        <v>14</v>
      </c>
      <c r="G326">
        <v>5</v>
      </c>
      <c r="H326" t="s">
        <v>8</v>
      </c>
      <c r="I326">
        <v>100.80000000000001</v>
      </c>
      <c r="J326" s="4">
        <v>194.22573804159603</v>
      </c>
      <c r="K326" s="4" t="s">
        <v>19</v>
      </c>
      <c r="L326">
        <v>11.4</v>
      </c>
      <c r="M326" s="5">
        <v>71.662499999999994</v>
      </c>
      <c r="N326" s="4">
        <v>4014.1869609195401</v>
      </c>
      <c r="O326" s="5">
        <v>13.464</v>
      </c>
    </row>
    <row r="327" spans="1:15" x14ac:dyDescent="0.3">
      <c r="A327">
        <v>2018</v>
      </c>
      <c r="B327" t="s">
        <v>15</v>
      </c>
      <c r="C327" t="s">
        <v>34</v>
      </c>
      <c r="D327">
        <v>106</v>
      </c>
      <c r="E327">
        <v>1</v>
      </c>
      <c r="F327" t="s">
        <v>14</v>
      </c>
      <c r="G327">
        <v>6</v>
      </c>
      <c r="H327" t="s">
        <v>9</v>
      </c>
      <c r="I327">
        <v>100.80000000000001</v>
      </c>
      <c r="J327" s="4">
        <v>181.10237736310978</v>
      </c>
      <c r="K327" s="4" t="s">
        <v>19</v>
      </c>
      <c r="L327">
        <v>11.6</v>
      </c>
      <c r="M327" s="5">
        <v>72.150000000000006</v>
      </c>
      <c r="N327" s="4">
        <v>3938.2423540229884</v>
      </c>
      <c r="O327" s="5">
        <v>13.728</v>
      </c>
    </row>
    <row r="328" spans="1:15" x14ac:dyDescent="0.3">
      <c r="A328">
        <v>2018</v>
      </c>
      <c r="B328" t="s">
        <v>15</v>
      </c>
      <c r="C328" t="s">
        <v>34</v>
      </c>
      <c r="D328">
        <v>107</v>
      </c>
      <c r="E328">
        <v>1</v>
      </c>
      <c r="F328" t="s">
        <v>14</v>
      </c>
      <c r="G328">
        <v>7</v>
      </c>
      <c r="H328" t="s">
        <v>8</v>
      </c>
      <c r="I328">
        <v>134.4</v>
      </c>
      <c r="J328" s="4">
        <v>199.47508231299051</v>
      </c>
      <c r="K328" s="4" t="s">
        <v>19</v>
      </c>
      <c r="L328">
        <v>11.22</v>
      </c>
      <c r="M328" s="5">
        <v>72.137500000000003</v>
      </c>
      <c r="N328" s="4">
        <v>3828.732402758621</v>
      </c>
      <c r="O328" s="5">
        <v>13.728</v>
      </c>
    </row>
    <row r="329" spans="1:15" x14ac:dyDescent="0.3">
      <c r="A329">
        <v>2018</v>
      </c>
      <c r="B329" t="s">
        <v>15</v>
      </c>
      <c r="C329" t="s">
        <v>34</v>
      </c>
      <c r="D329">
        <v>108</v>
      </c>
      <c r="E329">
        <v>1</v>
      </c>
      <c r="F329" t="s">
        <v>14</v>
      </c>
      <c r="G329">
        <v>8</v>
      </c>
      <c r="H329" t="s">
        <v>9</v>
      </c>
      <c r="I329">
        <v>134.4</v>
      </c>
      <c r="J329" s="4">
        <v>249.34385289123813</v>
      </c>
      <c r="K329" s="4" t="s">
        <v>19</v>
      </c>
      <c r="L329">
        <v>11.22</v>
      </c>
      <c r="M329" s="5">
        <v>71.837500000000006</v>
      </c>
      <c r="N329" s="4">
        <v>3903.8055871264369</v>
      </c>
      <c r="O329" s="5">
        <v>13.815999999999999</v>
      </c>
    </row>
    <row r="330" spans="1:15" x14ac:dyDescent="0.3">
      <c r="A330">
        <v>2018</v>
      </c>
      <c r="B330" t="s">
        <v>15</v>
      </c>
      <c r="C330" t="s">
        <v>34</v>
      </c>
      <c r="D330">
        <v>201</v>
      </c>
      <c r="E330">
        <v>2</v>
      </c>
      <c r="F330" t="s">
        <v>14</v>
      </c>
      <c r="G330">
        <v>1</v>
      </c>
      <c r="H330" t="s">
        <v>8</v>
      </c>
      <c r="I330">
        <v>33.6</v>
      </c>
      <c r="J330" s="4">
        <v>73.490819799522811</v>
      </c>
      <c r="K330" s="4" t="s">
        <v>19</v>
      </c>
      <c r="L330">
        <v>11.63</v>
      </c>
      <c r="M330" s="5">
        <v>66.387500000000003</v>
      </c>
      <c r="N330" s="4">
        <v>3362.1932610393396</v>
      </c>
      <c r="O330" s="5">
        <v>14.696</v>
      </c>
    </row>
    <row r="331" spans="1:15" x14ac:dyDescent="0.3">
      <c r="A331">
        <v>2018</v>
      </c>
      <c r="B331" t="s">
        <v>15</v>
      </c>
      <c r="C331" t="s">
        <v>34</v>
      </c>
      <c r="D331">
        <v>202</v>
      </c>
      <c r="E331">
        <v>2</v>
      </c>
      <c r="F331" t="s">
        <v>14</v>
      </c>
      <c r="G331">
        <v>6</v>
      </c>
      <c r="H331" t="s">
        <v>9</v>
      </c>
      <c r="I331">
        <v>100.80000000000001</v>
      </c>
      <c r="J331" s="4">
        <v>181.10237736310978</v>
      </c>
      <c r="K331" s="4" t="s">
        <v>19</v>
      </c>
      <c r="L331">
        <v>11.34</v>
      </c>
      <c r="M331" s="5">
        <v>70.900000000000006</v>
      </c>
      <c r="N331" s="4">
        <v>3945.4349340845069</v>
      </c>
      <c r="O331" s="5">
        <v>14.08</v>
      </c>
    </row>
    <row r="332" spans="1:15" x14ac:dyDescent="0.3">
      <c r="A332">
        <v>2018</v>
      </c>
      <c r="B332" t="s">
        <v>15</v>
      </c>
      <c r="C332" t="s">
        <v>34</v>
      </c>
      <c r="D332">
        <v>203</v>
      </c>
      <c r="E332">
        <v>2</v>
      </c>
      <c r="F332" t="s">
        <v>14</v>
      </c>
      <c r="G332">
        <v>5</v>
      </c>
      <c r="H332" t="s">
        <v>8</v>
      </c>
      <c r="I332">
        <v>100.80000000000001</v>
      </c>
      <c r="J332" s="4">
        <v>191.60106590589879</v>
      </c>
      <c r="K332" s="4" t="s">
        <v>19</v>
      </c>
      <c r="L332">
        <v>11.3</v>
      </c>
      <c r="M332" s="5">
        <v>70.587500000000006</v>
      </c>
      <c r="N332" s="4">
        <v>4087.3290847984472</v>
      </c>
      <c r="O332" s="5">
        <v>13.815999999999999</v>
      </c>
    </row>
    <row r="333" spans="1:15" x14ac:dyDescent="0.3">
      <c r="A333">
        <v>2018</v>
      </c>
      <c r="B333" t="s">
        <v>15</v>
      </c>
      <c r="C333" t="s">
        <v>34</v>
      </c>
      <c r="D333">
        <v>204</v>
      </c>
      <c r="E333">
        <v>2</v>
      </c>
      <c r="F333" t="s">
        <v>14</v>
      </c>
      <c r="G333">
        <v>8</v>
      </c>
      <c r="H333" t="s">
        <v>9</v>
      </c>
      <c r="I333">
        <v>134.4</v>
      </c>
      <c r="J333" s="5" t="s">
        <v>19</v>
      </c>
      <c r="K333" s="4" t="s">
        <v>19</v>
      </c>
      <c r="L333" t="s">
        <v>19</v>
      </c>
      <c r="M333" s="5" t="s">
        <v>19</v>
      </c>
      <c r="N333" s="5" t="s">
        <v>19</v>
      </c>
      <c r="O333" s="5" t="s">
        <v>19</v>
      </c>
    </row>
    <row r="334" spans="1:15" x14ac:dyDescent="0.3">
      <c r="A334">
        <v>2018</v>
      </c>
      <c r="B334" t="s">
        <v>15</v>
      </c>
      <c r="C334" t="s">
        <v>34</v>
      </c>
      <c r="D334">
        <v>205</v>
      </c>
      <c r="E334">
        <v>2</v>
      </c>
      <c r="F334" t="s">
        <v>14</v>
      </c>
      <c r="G334">
        <v>7</v>
      </c>
      <c r="H334" t="s">
        <v>8</v>
      </c>
      <c r="I334">
        <v>134.4</v>
      </c>
      <c r="J334" s="4">
        <v>191.60106590589879</v>
      </c>
      <c r="K334" s="4" t="s">
        <v>19</v>
      </c>
      <c r="L334">
        <v>11.28</v>
      </c>
      <c r="M334" s="5">
        <v>71.237499999999997</v>
      </c>
      <c r="N334" s="4">
        <v>4100.263182049539</v>
      </c>
      <c r="O334" s="5">
        <v>14.08</v>
      </c>
    </row>
    <row r="335" spans="1:15" x14ac:dyDescent="0.3">
      <c r="A335">
        <v>2018</v>
      </c>
      <c r="B335" t="s">
        <v>15</v>
      </c>
      <c r="C335" t="s">
        <v>34</v>
      </c>
      <c r="D335">
        <v>206</v>
      </c>
      <c r="E335">
        <v>2</v>
      </c>
      <c r="F335" t="s">
        <v>14</v>
      </c>
      <c r="G335">
        <v>4</v>
      </c>
      <c r="H335" t="s">
        <v>9</v>
      </c>
      <c r="I335">
        <v>67.2</v>
      </c>
      <c r="J335" s="4">
        <v>154.85565600613739</v>
      </c>
      <c r="K335" s="4" t="s">
        <v>19</v>
      </c>
      <c r="L335">
        <v>11.02</v>
      </c>
      <c r="M335" s="5">
        <v>68.75</v>
      </c>
      <c r="N335" s="4">
        <v>3718.7213042447797</v>
      </c>
      <c r="O335" s="5">
        <v>14.431999999999999</v>
      </c>
    </row>
    <row r="336" spans="1:15" x14ac:dyDescent="0.3">
      <c r="A336">
        <v>2018</v>
      </c>
      <c r="B336" t="s">
        <v>15</v>
      </c>
      <c r="C336" t="s">
        <v>34</v>
      </c>
      <c r="D336">
        <v>207</v>
      </c>
      <c r="E336">
        <v>2</v>
      </c>
      <c r="F336" t="s">
        <v>14</v>
      </c>
      <c r="G336">
        <v>3</v>
      </c>
      <c r="H336" t="s">
        <v>8</v>
      </c>
      <c r="I336">
        <v>67.2</v>
      </c>
      <c r="J336" s="4">
        <v>128.60893464916492</v>
      </c>
      <c r="K336" s="4" t="s">
        <v>19</v>
      </c>
      <c r="L336">
        <v>11.1</v>
      </c>
      <c r="M336" s="5">
        <v>69.95</v>
      </c>
      <c r="N336" s="4">
        <v>3819.6973474502188</v>
      </c>
      <c r="O336" s="5">
        <v>14.168000000000001</v>
      </c>
    </row>
    <row r="337" spans="1:15" x14ac:dyDescent="0.3">
      <c r="A337">
        <v>2018</v>
      </c>
      <c r="B337" t="s">
        <v>15</v>
      </c>
      <c r="C337" t="s">
        <v>34</v>
      </c>
      <c r="D337">
        <v>208</v>
      </c>
      <c r="E337">
        <v>2</v>
      </c>
      <c r="F337" t="s">
        <v>14</v>
      </c>
      <c r="G337">
        <v>2</v>
      </c>
      <c r="H337" t="s">
        <v>9</v>
      </c>
      <c r="I337">
        <v>33.6</v>
      </c>
      <c r="J337" s="4">
        <v>70.866147663825572</v>
      </c>
      <c r="K337" s="4" t="s">
        <v>19</v>
      </c>
      <c r="L337">
        <v>11.27</v>
      </c>
      <c r="M337" s="5">
        <v>66.837500000000006</v>
      </c>
      <c r="N337" s="4">
        <v>3600.1485160563379</v>
      </c>
      <c r="O337" s="5">
        <v>14.344000000000001</v>
      </c>
    </row>
    <row r="338" spans="1:15" x14ac:dyDescent="0.3">
      <c r="A338">
        <v>2018</v>
      </c>
      <c r="B338" t="s">
        <v>15</v>
      </c>
      <c r="C338" t="s">
        <v>34</v>
      </c>
      <c r="D338">
        <v>301</v>
      </c>
      <c r="E338">
        <v>3</v>
      </c>
      <c r="F338" t="s">
        <v>14</v>
      </c>
      <c r="G338">
        <v>5</v>
      </c>
      <c r="H338" t="s">
        <v>8</v>
      </c>
      <c r="I338">
        <v>100.80000000000001</v>
      </c>
      <c r="J338" s="4">
        <v>165.35434454892635</v>
      </c>
      <c r="K338" s="4" t="s">
        <v>19</v>
      </c>
      <c r="L338">
        <v>11.48</v>
      </c>
      <c r="M338" s="5">
        <v>70.974999999999994</v>
      </c>
      <c r="N338" s="4">
        <v>4014.805111511937</v>
      </c>
      <c r="O338" s="5">
        <v>13.992000000000001</v>
      </c>
    </row>
    <row r="339" spans="1:15" x14ac:dyDescent="0.3">
      <c r="A339">
        <v>2018</v>
      </c>
      <c r="B339" t="s">
        <v>15</v>
      </c>
      <c r="C339" t="s">
        <v>34</v>
      </c>
      <c r="D339">
        <v>302</v>
      </c>
      <c r="E339">
        <v>3</v>
      </c>
      <c r="F339" t="s">
        <v>14</v>
      </c>
      <c r="G339">
        <v>8</v>
      </c>
      <c r="H339" t="s">
        <v>9</v>
      </c>
      <c r="I339">
        <v>134.4</v>
      </c>
      <c r="J339" s="4">
        <v>259.84254143402711</v>
      </c>
      <c r="K339" s="4" t="s">
        <v>19</v>
      </c>
      <c r="L339">
        <v>11.58</v>
      </c>
      <c r="M339" s="5">
        <v>71.575000000000003</v>
      </c>
      <c r="N339" s="4">
        <v>4131.5632330296403</v>
      </c>
      <c r="O339" s="5">
        <v>13.904</v>
      </c>
    </row>
    <row r="340" spans="1:15" x14ac:dyDescent="0.3">
      <c r="A340">
        <v>2018</v>
      </c>
      <c r="B340" t="s">
        <v>15</v>
      </c>
      <c r="C340" t="s">
        <v>34</v>
      </c>
      <c r="D340">
        <v>303</v>
      </c>
      <c r="E340">
        <v>3</v>
      </c>
      <c r="F340" t="s">
        <v>14</v>
      </c>
      <c r="G340">
        <v>2</v>
      </c>
      <c r="H340" t="s">
        <v>9</v>
      </c>
      <c r="I340">
        <v>33.6</v>
      </c>
      <c r="J340" s="4">
        <v>102.36221329219251</v>
      </c>
      <c r="K340" s="4" t="s">
        <v>19</v>
      </c>
      <c r="L340">
        <v>11.75</v>
      </c>
      <c r="M340" s="5">
        <v>67.762500000000003</v>
      </c>
      <c r="N340" s="4">
        <v>3454.0044045669483</v>
      </c>
      <c r="O340" s="5">
        <v>14.344000000000001</v>
      </c>
    </row>
    <row r="341" spans="1:15" x14ac:dyDescent="0.3">
      <c r="A341">
        <v>2018</v>
      </c>
      <c r="B341" t="s">
        <v>15</v>
      </c>
      <c r="C341" t="s">
        <v>34</v>
      </c>
      <c r="D341">
        <v>304</v>
      </c>
      <c r="E341">
        <v>3</v>
      </c>
      <c r="F341" t="s">
        <v>14</v>
      </c>
      <c r="G341">
        <v>7</v>
      </c>
      <c r="H341" t="s">
        <v>8</v>
      </c>
      <c r="I341">
        <v>134.4</v>
      </c>
      <c r="J341" s="4">
        <v>212.59844299147673</v>
      </c>
      <c r="K341" s="4" t="s">
        <v>19</v>
      </c>
      <c r="L341">
        <v>11.75</v>
      </c>
      <c r="M341" s="5">
        <v>71.424999999999997</v>
      </c>
      <c r="N341" s="4">
        <v>3760.4385302733253</v>
      </c>
      <c r="O341" s="5">
        <v>13.904</v>
      </c>
    </row>
    <row r="342" spans="1:15" x14ac:dyDescent="0.3">
      <c r="A342">
        <v>2018</v>
      </c>
      <c r="B342" t="s">
        <v>15</v>
      </c>
      <c r="C342" t="s">
        <v>34</v>
      </c>
      <c r="D342">
        <v>305</v>
      </c>
      <c r="E342">
        <v>3</v>
      </c>
      <c r="F342" t="s">
        <v>14</v>
      </c>
      <c r="G342">
        <v>4</v>
      </c>
      <c r="H342" t="s">
        <v>9</v>
      </c>
      <c r="I342">
        <v>67.2</v>
      </c>
      <c r="J342" s="4">
        <v>160.10500027753187</v>
      </c>
      <c r="K342" s="4" t="s">
        <v>19</v>
      </c>
      <c r="L342">
        <v>11.49</v>
      </c>
      <c r="M342" s="5">
        <v>69.387500000000003</v>
      </c>
      <c r="N342" s="4">
        <v>3559.0375867327875</v>
      </c>
      <c r="O342" s="5">
        <v>14.344000000000001</v>
      </c>
    </row>
    <row r="343" spans="1:15" x14ac:dyDescent="0.3">
      <c r="A343">
        <v>2018</v>
      </c>
      <c r="B343" t="s">
        <v>15</v>
      </c>
      <c r="C343" t="s">
        <v>34</v>
      </c>
      <c r="D343">
        <v>306</v>
      </c>
      <c r="E343">
        <v>3</v>
      </c>
      <c r="F343" t="s">
        <v>14</v>
      </c>
      <c r="G343">
        <v>3</v>
      </c>
      <c r="H343" t="s">
        <v>8</v>
      </c>
      <c r="I343">
        <v>67.2</v>
      </c>
      <c r="J343" s="4">
        <v>112.86090183498149</v>
      </c>
      <c r="K343" s="4" t="s">
        <v>19</v>
      </c>
      <c r="L343">
        <v>11.74</v>
      </c>
      <c r="M343" s="5">
        <v>69.424999999999997</v>
      </c>
      <c r="N343" s="4">
        <v>3541.4178120539732</v>
      </c>
      <c r="O343" s="5">
        <v>14.256</v>
      </c>
    </row>
    <row r="344" spans="1:15" x14ac:dyDescent="0.3">
      <c r="A344">
        <v>2018</v>
      </c>
      <c r="B344" t="s">
        <v>15</v>
      </c>
      <c r="C344" t="s">
        <v>34</v>
      </c>
      <c r="D344">
        <v>307</v>
      </c>
      <c r="E344">
        <v>3</v>
      </c>
      <c r="F344" t="s">
        <v>14</v>
      </c>
      <c r="G344">
        <v>1</v>
      </c>
      <c r="H344" t="s">
        <v>8</v>
      </c>
      <c r="I344">
        <v>33.6</v>
      </c>
      <c r="J344" s="4">
        <v>91.863524749403524</v>
      </c>
      <c r="K344" s="4" t="s">
        <v>19</v>
      </c>
      <c r="L344">
        <v>11.36</v>
      </c>
      <c r="M344" s="5">
        <v>66.412500000000009</v>
      </c>
      <c r="N344" s="4">
        <v>3142.480940994119</v>
      </c>
      <c r="O344" s="5">
        <v>14.696</v>
      </c>
    </row>
    <row r="345" spans="1:15" x14ac:dyDescent="0.3">
      <c r="A345">
        <v>2018</v>
      </c>
      <c r="B345" t="s">
        <v>15</v>
      </c>
      <c r="C345" t="s">
        <v>34</v>
      </c>
      <c r="D345">
        <v>308</v>
      </c>
      <c r="E345">
        <v>3</v>
      </c>
      <c r="F345" t="s">
        <v>14</v>
      </c>
      <c r="G345">
        <v>6</v>
      </c>
      <c r="H345" t="s">
        <v>9</v>
      </c>
      <c r="I345">
        <v>100.80000000000001</v>
      </c>
      <c r="J345" s="4">
        <v>178.47770522741254</v>
      </c>
      <c r="K345" s="4" t="s">
        <v>19</v>
      </c>
      <c r="L345">
        <v>11.44</v>
      </c>
      <c r="M345" s="5">
        <v>70.637500000000003</v>
      </c>
      <c r="N345" s="4">
        <v>3747.073016796217</v>
      </c>
      <c r="O345" s="5">
        <v>14.344000000000001</v>
      </c>
    </row>
    <row r="346" spans="1:15" x14ac:dyDescent="0.3">
      <c r="A346">
        <v>2018</v>
      </c>
      <c r="B346" t="s">
        <v>15</v>
      </c>
      <c r="C346" t="s">
        <v>34</v>
      </c>
      <c r="D346">
        <v>401</v>
      </c>
      <c r="E346">
        <v>4</v>
      </c>
      <c r="F346" t="s">
        <v>14</v>
      </c>
      <c r="G346">
        <v>4</v>
      </c>
      <c r="H346" t="s">
        <v>9</v>
      </c>
      <c r="I346">
        <v>67.2</v>
      </c>
      <c r="J346" s="4">
        <v>162.72967241322911</v>
      </c>
      <c r="K346" s="4" t="s">
        <v>19</v>
      </c>
      <c r="L346">
        <v>11.25</v>
      </c>
      <c r="M346" s="5">
        <v>68.887500000000003</v>
      </c>
      <c r="N346" s="4">
        <v>3526.8378364663827</v>
      </c>
      <c r="O346" s="5">
        <v>13.992000000000001</v>
      </c>
    </row>
    <row r="347" spans="1:15" x14ac:dyDescent="0.3">
      <c r="A347">
        <v>2018</v>
      </c>
      <c r="B347" t="s">
        <v>15</v>
      </c>
      <c r="C347" t="s">
        <v>34</v>
      </c>
      <c r="D347">
        <v>402</v>
      </c>
      <c r="E347">
        <v>4</v>
      </c>
      <c r="F347" t="s">
        <v>14</v>
      </c>
      <c r="G347">
        <v>6</v>
      </c>
      <c r="H347" t="s">
        <v>9</v>
      </c>
      <c r="I347">
        <v>100.80000000000001</v>
      </c>
      <c r="J347" s="4">
        <v>173.22836095601807</v>
      </c>
      <c r="K347" s="4" t="s">
        <v>19</v>
      </c>
      <c r="L347">
        <v>11.45</v>
      </c>
      <c r="M347" s="5">
        <v>70.737500000000011</v>
      </c>
      <c r="N347" s="4">
        <v>3735.2619119363394</v>
      </c>
      <c r="O347" s="5">
        <v>14.256</v>
      </c>
    </row>
    <row r="348" spans="1:15" x14ac:dyDescent="0.3">
      <c r="A348">
        <v>2018</v>
      </c>
      <c r="B348" t="s">
        <v>15</v>
      </c>
      <c r="C348" t="s">
        <v>34</v>
      </c>
      <c r="D348">
        <v>403</v>
      </c>
      <c r="E348">
        <v>4</v>
      </c>
      <c r="F348" t="s">
        <v>14</v>
      </c>
      <c r="G348">
        <v>5</v>
      </c>
      <c r="H348" t="s">
        <v>8</v>
      </c>
      <c r="I348">
        <v>100.80000000000001</v>
      </c>
      <c r="J348" s="4">
        <v>196.85041017729327</v>
      </c>
      <c r="K348" s="4" t="s">
        <v>19</v>
      </c>
      <c r="L348">
        <v>11.46</v>
      </c>
      <c r="M348" s="5">
        <v>69.462500000000006</v>
      </c>
      <c r="N348" s="4">
        <v>3761.4090711198251</v>
      </c>
      <c r="O348" s="5">
        <v>14.256</v>
      </c>
    </row>
    <row r="349" spans="1:15" x14ac:dyDescent="0.3">
      <c r="A349">
        <v>2018</v>
      </c>
      <c r="B349" t="s">
        <v>15</v>
      </c>
      <c r="C349" t="s">
        <v>34</v>
      </c>
      <c r="D349">
        <v>404</v>
      </c>
      <c r="E349">
        <v>4</v>
      </c>
      <c r="F349" t="s">
        <v>14</v>
      </c>
      <c r="G349">
        <v>8</v>
      </c>
      <c r="H349" t="s">
        <v>9</v>
      </c>
      <c r="I349">
        <v>134.4</v>
      </c>
      <c r="J349" s="5" t="s">
        <v>19</v>
      </c>
      <c r="K349" s="4" t="s">
        <v>19</v>
      </c>
      <c r="L349" t="s">
        <v>19</v>
      </c>
      <c r="M349" s="5" t="s">
        <v>19</v>
      </c>
      <c r="N349" s="5" t="s">
        <v>19</v>
      </c>
      <c r="O349" s="5" t="s">
        <v>19</v>
      </c>
    </row>
    <row r="350" spans="1:15" x14ac:dyDescent="0.3">
      <c r="A350">
        <v>2018</v>
      </c>
      <c r="B350" t="s">
        <v>15</v>
      </c>
      <c r="C350" t="s">
        <v>34</v>
      </c>
      <c r="D350">
        <v>405</v>
      </c>
      <c r="E350">
        <v>4</v>
      </c>
      <c r="F350" t="s">
        <v>14</v>
      </c>
      <c r="G350">
        <v>3</v>
      </c>
      <c r="H350" t="s">
        <v>8</v>
      </c>
      <c r="I350">
        <v>67.2</v>
      </c>
      <c r="J350" s="4">
        <v>144.35696746334838</v>
      </c>
      <c r="K350" s="4" t="s">
        <v>19</v>
      </c>
      <c r="L350">
        <v>10.99</v>
      </c>
      <c r="M350" s="5">
        <v>68.362499999999997</v>
      </c>
      <c r="N350" s="4">
        <v>3702.9886460517846</v>
      </c>
      <c r="O350" s="5">
        <v>14.431999999999999</v>
      </c>
    </row>
    <row r="351" spans="1:15" x14ac:dyDescent="0.3">
      <c r="A351">
        <v>2018</v>
      </c>
      <c r="B351" t="s">
        <v>15</v>
      </c>
      <c r="C351" t="s">
        <v>34</v>
      </c>
      <c r="D351">
        <v>406</v>
      </c>
      <c r="E351">
        <v>4</v>
      </c>
      <c r="F351" t="s">
        <v>14</v>
      </c>
      <c r="G351">
        <v>7</v>
      </c>
      <c r="H351" t="s">
        <v>8</v>
      </c>
      <c r="I351">
        <v>134.4</v>
      </c>
      <c r="J351" s="4">
        <v>160.10500027753187</v>
      </c>
      <c r="K351" s="4" t="s">
        <v>19</v>
      </c>
      <c r="L351">
        <v>11.25</v>
      </c>
      <c r="M351" s="5">
        <v>69.825000000000003</v>
      </c>
      <c r="N351" s="4">
        <v>3790.5775826273721</v>
      </c>
      <c r="O351" s="5">
        <v>14.431999999999999</v>
      </c>
    </row>
    <row r="352" spans="1:15" x14ac:dyDescent="0.3">
      <c r="A352">
        <v>2018</v>
      </c>
      <c r="B352" t="s">
        <v>15</v>
      </c>
      <c r="C352" t="s">
        <v>34</v>
      </c>
      <c r="D352">
        <v>407</v>
      </c>
      <c r="E352">
        <v>4</v>
      </c>
      <c r="F352" t="s">
        <v>14</v>
      </c>
      <c r="G352">
        <v>1</v>
      </c>
      <c r="H352" t="s">
        <v>8</v>
      </c>
      <c r="I352">
        <v>33.6</v>
      </c>
      <c r="J352" s="4">
        <v>65.616803392431095</v>
      </c>
      <c r="K352" s="4" t="s">
        <v>19</v>
      </c>
      <c r="L352">
        <v>11.25</v>
      </c>
      <c r="M352" s="5">
        <v>65.662499999999994</v>
      </c>
      <c r="N352" s="4">
        <v>3247.3795489798358</v>
      </c>
      <c r="O352" s="5">
        <v>15.048000000000002</v>
      </c>
    </row>
    <row r="353" spans="1:15" x14ac:dyDescent="0.3">
      <c r="A353">
        <v>2018</v>
      </c>
      <c r="B353" t="s">
        <v>15</v>
      </c>
      <c r="C353" t="s">
        <v>34</v>
      </c>
      <c r="D353">
        <v>408</v>
      </c>
      <c r="E353">
        <v>4</v>
      </c>
      <c r="F353" t="s">
        <v>14</v>
      </c>
      <c r="G353">
        <v>2</v>
      </c>
      <c r="H353" t="s">
        <v>9</v>
      </c>
      <c r="I353">
        <v>33.6</v>
      </c>
      <c r="J353" s="4">
        <v>91.863524749403524</v>
      </c>
      <c r="K353" s="4" t="s">
        <v>19</v>
      </c>
      <c r="L353">
        <v>11.54</v>
      </c>
      <c r="M353" s="5">
        <v>65.525000000000006</v>
      </c>
      <c r="N353" s="4">
        <v>3244.6151045269062</v>
      </c>
      <c r="O353" s="5">
        <v>14.96</v>
      </c>
    </row>
    <row r="354" spans="1:15" x14ac:dyDescent="0.3">
      <c r="A354">
        <v>2019</v>
      </c>
      <c r="B354" t="s">
        <v>15</v>
      </c>
      <c r="C354" t="s">
        <v>35</v>
      </c>
      <c r="D354">
        <v>101</v>
      </c>
      <c r="E354">
        <v>1</v>
      </c>
      <c r="F354" t="s">
        <v>14</v>
      </c>
      <c r="G354">
        <v>1</v>
      </c>
      <c r="H354" t="s">
        <v>8</v>
      </c>
      <c r="I354">
        <v>33.6</v>
      </c>
      <c r="J354" s="4">
        <v>62.99212598425197</v>
      </c>
      <c r="K354" s="4" t="s">
        <v>19</v>
      </c>
      <c r="L354">
        <v>11.273617</v>
      </c>
      <c r="M354" s="5">
        <v>69.163932500000001</v>
      </c>
      <c r="N354" s="4">
        <v>3737.6905910991532</v>
      </c>
      <c r="O354" s="5">
        <v>11.76</v>
      </c>
    </row>
    <row r="355" spans="1:15" x14ac:dyDescent="0.3">
      <c r="A355">
        <v>2019</v>
      </c>
      <c r="B355" t="s">
        <v>15</v>
      </c>
      <c r="C355" t="s">
        <v>35</v>
      </c>
      <c r="D355">
        <v>102</v>
      </c>
      <c r="E355">
        <v>1</v>
      </c>
      <c r="F355" t="s">
        <v>14</v>
      </c>
      <c r="G355">
        <v>2</v>
      </c>
      <c r="H355" t="s">
        <v>9</v>
      </c>
      <c r="I355">
        <v>33.6</v>
      </c>
      <c r="J355" s="4">
        <v>81.364829396325462</v>
      </c>
      <c r="K355" s="4" t="s">
        <v>19</v>
      </c>
      <c r="L355">
        <v>10.606887</v>
      </c>
      <c r="M355" s="5">
        <v>70.137510000000006</v>
      </c>
      <c r="N355" s="4">
        <v>3704.4877283616652</v>
      </c>
      <c r="O355" s="5">
        <v>11.75</v>
      </c>
    </row>
    <row r="356" spans="1:15" x14ac:dyDescent="0.3">
      <c r="A356">
        <v>2019</v>
      </c>
      <c r="B356" t="s">
        <v>15</v>
      </c>
      <c r="C356" t="s">
        <v>35</v>
      </c>
      <c r="D356">
        <v>103</v>
      </c>
      <c r="E356">
        <v>1</v>
      </c>
      <c r="F356" t="s">
        <v>14</v>
      </c>
      <c r="G356">
        <v>3</v>
      </c>
      <c r="H356" t="s">
        <v>8</v>
      </c>
      <c r="I356">
        <v>67.2</v>
      </c>
      <c r="J356" s="4">
        <v>141.73228346456693</v>
      </c>
      <c r="K356" s="4" t="s">
        <v>19</v>
      </c>
      <c r="L356">
        <v>10.16986</v>
      </c>
      <c r="M356" s="5">
        <v>70.526042500000003</v>
      </c>
      <c r="N356" s="4">
        <v>5111.5322212480323</v>
      </c>
      <c r="O356" s="5">
        <v>11.49</v>
      </c>
    </row>
    <row r="357" spans="1:15" x14ac:dyDescent="0.3">
      <c r="A357">
        <v>2019</v>
      </c>
      <c r="B357" t="s">
        <v>15</v>
      </c>
      <c r="C357" t="s">
        <v>35</v>
      </c>
      <c r="D357">
        <v>104</v>
      </c>
      <c r="E357">
        <v>1</v>
      </c>
      <c r="F357" t="s">
        <v>14</v>
      </c>
      <c r="G357">
        <v>4</v>
      </c>
      <c r="H357" t="s">
        <v>9</v>
      </c>
      <c r="I357">
        <v>67.2</v>
      </c>
      <c r="J357" s="4">
        <v>162.72965879265092</v>
      </c>
      <c r="K357" s="4" t="s">
        <v>19</v>
      </c>
      <c r="L357">
        <v>9.6946349999999999</v>
      </c>
      <c r="M357" s="5">
        <v>71.501975000000002</v>
      </c>
      <c r="N357" s="4">
        <v>5211.2776570242168</v>
      </c>
      <c r="O357" s="5">
        <v>11.93</v>
      </c>
    </row>
    <row r="358" spans="1:15" x14ac:dyDescent="0.3">
      <c r="A358">
        <v>2019</v>
      </c>
      <c r="B358" t="s">
        <v>15</v>
      </c>
      <c r="C358" t="s">
        <v>35</v>
      </c>
      <c r="D358">
        <v>105</v>
      </c>
      <c r="E358">
        <v>1</v>
      </c>
      <c r="F358" t="s">
        <v>14</v>
      </c>
      <c r="G358">
        <v>5</v>
      </c>
      <c r="H358" t="s">
        <v>8</v>
      </c>
      <c r="I358">
        <v>100.80000000000001</v>
      </c>
      <c r="J358" s="4">
        <v>199.47506561679791</v>
      </c>
      <c r="K358" s="4" t="s">
        <v>19</v>
      </c>
      <c r="L358">
        <v>10.426916</v>
      </c>
      <c r="M358" s="5">
        <v>72.268328750000009</v>
      </c>
      <c r="N358" s="4">
        <v>5723.3351174585796</v>
      </c>
      <c r="O358" s="5">
        <v>11.6</v>
      </c>
    </row>
    <row r="359" spans="1:15" x14ac:dyDescent="0.3">
      <c r="A359">
        <v>2019</v>
      </c>
      <c r="B359" t="s">
        <v>15</v>
      </c>
      <c r="C359" t="s">
        <v>35</v>
      </c>
      <c r="D359">
        <v>106</v>
      </c>
      <c r="E359">
        <v>1</v>
      </c>
      <c r="F359" t="s">
        <v>14</v>
      </c>
      <c r="G359">
        <v>6</v>
      </c>
      <c r="H359" t="s">
        <v>9</v>
      </c>
      <c r="I359">
        <v>100.80000000000001</v>
      </c>
      <c r="J359" s="4">
        <v>262.46719160104988</v>
      </c>
      <c r="K359" s="4" t="s">
        <v>19</v>
      </c>
      <c r="L359">
        <v>9.4770129999999995</v>
      </c>
      <c r="M359" s="5">
        <v>72.706280000000007</v>
      </c>
      <c r="N359" s="4">
        <v>5947.7458291063595</v>
      </c>
      <c r="O359" s="5">
        <v>11.49</v>
      </c>
    </row>
    <row r="360" spans="1:15" x14ac:dyDescent="0.3">
      <c r="A360">
        <v>2019</v>
      </c>
      <c r="B360" t="s">
        <v>15</v>
      </c>
      <c r="C360" t="s">
        <v>35</v>
      </c>
      <c r="D360">
        <v>107</v>
      </c>
      <c r="E360">
        <v>1</v>
      </c>
      <c r="F360" t="s">
        <v>14</v>
      </c>
      <c r="G360">
        <v>7</v>
      </c>
      <c r="H360" t="s">
        <v>8</v>
      </c>
      <c r="I360">
        <v>134.4</v>
      </c>
      <c r="J360" s="4">
        <v>233.59580052493439</v>
      </c>
      <c r="K360" s="4" t="s">
        <v>19</v>
      </c>
      <c r="L360">
        <v>9.0654520000000005</v>
      </c>
      <c r="M360" s="5">
        <v>74.179182499999996</v>
      </c>
      <c r="N360" s="4">
        <v>5984.05183721719</v>
      </c>
      <c r="O360" s="5">
        <v>11.52</v>
      </c>
    </row>
    <row r="361" spans="1:15" x14ac:dyDescent="0.3">
      <c r="A361">
        <v>2019</v>
      </c>
      <c r="B361" t="s">
        <v>15</v>
      </c>
      <c r="C361" t="s">
        <v>35</v>
      </c>
      <c r="D361">
        <v>108</v>
      </c>
      <c r="E361">
        <v>1</v>
      </c>
      <c r="F361" t="s">
        <v>14</v>
      </c>
      <c r="G361">
        <v>8</v>
      </c>
      <c r="H361" t="s">
        <v>9</v>
      </c>
      <c r="I361">
        <v>134.4</v>
      </c>
      <c r="J361" s="4">
        <v>223.09711286089239</v>
      </c>
      <c r="K361" s="4" t="s">
        <v>19</v>
      </c>
      <c r="L361">
        <v>8.6054209999999998</v>
      </c>
      <c r="M361" s="5">
        <v>75.193018749999993</v>
      </c>
      <c r="N361" s="4">
        <v>6521.9904277787655</v>
      </c>
      <c r="O361" s="5">
        <v>11.5</v>
      </c>
    </row>
    <row r="362" spans="1:15" x14ac:dyDescent="0.3">
      <c r="A362">
        <v>2019</v>
      </c>
      <c r="B362" t="s">
        <v>15</v>
      </c>
      <c r="C362" t="s">
        <v>35</v>
      </c>
      <c r="D362">
        <v>201</v>
      </c>
      <c r="E362">
        <v>2</v>
      </c>
      <c r="F362" t="s">
        <v>14</v>
      </c>
      <c r="G362">
        <v>7</v>
      </c>
      <c r="H362" t="s">
        <v>8</v>
      </c>
      <c r="I362">
        <v>134.4</v>
      </c>
      <c r="J362" s="4">
        <v>257.21784776902888</v>
      </c>
      <c r="K362" s="4" t="s">
        <v>19</v>
      </c>
      <c r="L362">
        <v>8.7667140000000003</v>
      </c>
      <c r="M362" s="5">
        <v>75.244612500000002</v>
      </c>
      <c r="N362" s="4">
        <v>5906.8103412689698</v>
      </c>
      <c r="O362" s="5">
        <v>11.46</v>
      </c>
    </row>
    <row r="363" spans="1:15" x14ac:dyDescent="0.3">
      <c r="A363">
        <v>2019</v>
      </c>
      <c r="B363" t="s">
        <v>15</v>
      </c>
      <c r="C363" t="s">
        <v>35</v>
      </c>
      <c r="D363">
        <v>202</v>
      </c>
      <c r="E363">
        <v>2</v>
      </c>
      <c r="F363" t="s">
        <v>14</v>
      </c>
      <c r="G363">
        <v>1</v>
      </c>
      <c r="H363" t="s">
        <v>8</v>
      </c>
      <c r="I363">
        <v>33.6</v>
      </c>
      <c r="J363" s="4">
        <v>99.737532808398953</v>
      </c>
      <c r="K363" s="4" t="s">
        <v>19</v>
      </c>
      <c r="L363">
        <v>9.81921</v>
      </c>
      <c r="M363" s="5">
        <v>70.520382499999997</v>
      </c>
      <c r="N363" s="4">
        <v>3666.6303848101647</v>
      </c>
      <c r="O363" s="5">
        <v>11.9</v>
      </c>
    </row>
    <row r="364" spans="1:15" x14ac:dyDescent="0.3">
      <c r="A364">
        <v>2019</v>
      </c>
      <c r="B364" t="s">
        <v>15</v>
      </c>
      <c r="C364" t="s">
        <v>35</v>
      </c>
      <c r="D364">
        <v>203</v>
      </c>
      <c r="E364">
        <v>2</v>
      </c>
      <c r="F364" t="s">
        <v>14</v>
      </c>
      <c r="G364">
        <v>6</v>
      </c>
      <c r="H364" t="s">
        <v>9</v>
      </c>
      <c r="I364">
        <v>100.80000000000001</v>
      </c>
      <c r="J364" s="4">
        <v>209.9737532808399</v>
      </c>
      <c r="K364" s="4" t="s">
        <v>19</v>
      </c>
      <c r="L364">
        <v>9.8874709999999997</v>
      </c>
      <c r="M364" s="5">
        <v>71.51979</v>
      </c>
      <c r="N364" s="4">
        <v>5236.2703065451033</v>
      </c>
      <c r="O364" s="5">
        <v>11.73</v>
      </c>
    </row>
    <row r="365" spans="1:15" x14ac:dyDescent="0.3">
      <c r="A365">
        <v>2019</v>
      </c>
      <c r="B365" t="s">
        <v>15</v>
      </c>
      <c r="C365" t="s">
        <v>35</v>
      </c>
      <c r="D365">
        <v>204</v>
      </c>
      <c r="E365">
        <v>2</v>
      </c>
      <c r="F365" t="s">
        <v>14</v>
      </c>
      <c r="G365">
        <v>2</v>
      </c>
      <c r="H365" t="s">
        <v>9</v>
      </c>
      <c r="I365">
        <v>33.6</v>
      </c>
      <c r="J365" s="4">
        <v>78.740157480314963</v>
      </c>
      <c r="K365" s="4" t="s">
        <v>19</v>
      </c>
      <c r="L365">
        <v>9.8883299999999998</v>
      </c>
      <c r="M365" s="5">
        <v>71.764659999999992</v>
      </c>
      <c r="N365" s="4">
        <v>3344.3635996748721</v>
      </c>
      <c r="O365" s="5">
        <v>12.38</v>
      </c>
    </row>
    <row r="366" spans="1:15" x14ac:dyDescent="0.3">
      <c r="A366">
        <v>2019</v>
      </c>
      <c r="B366" t="s">
        <v>15</v>
      </c>
      <c r="C366" t="s">
        <v>35</v>
      </c>
      <c r="D366">
        <v>205</v>
      </c>
      <c r="E366">
        <v>2</v>
      </c>
      <c r="F366" t="s">
        <v>14</v>
      </c>
      <c r="G366">
        <v>4</v>
      </c>
      <c r="H366" t="s">
        <v>9</v>
      </c>
      <c r="I366">
        <v>67.2</v>
      </c>
      <c r="J366" s="4">
        <v>173.22834645669292</v>
      </c>
      <c r="K366" s="4" t="s">
        <v>19</v>
      </c>
      <c r="L366">
        <v>10.514929</v>
      </c>
      <c r="M366" s="5">
        <v>70.892004999999997</v>
      </c>
      <c r="N366" s="4">
        <v>4433.1077791487978</v>
      </c>
      <c r="O366" s="5">
        <v>12.06</v>
      </c>
    </row>
    <row r="367" spans="1:15" x14ac:dyDescent="0.3">
      <c r="A367">
        <v>2019</v>
      </c>
      <c r="B367" t="s">
        <v>15</v>
      </c>
      <c r="C367" t="s">
        <v>35</v>
      </c>
      <c r="D367">
        <v>206</v>
      </c>
      <c r="E367">
        <v>2</v>
      </c>
      <c r="F367" t="s">
        <v>14</v>
      </c>
      <c r="G367">
        <v>5</v>
      </c>
      <c r="H367" t="s">
        <v>8</v>
      </c>
      <c r="I367">
        <v>100.80000000000001</v>
      </c>
      <c r="J367" s="4">
        <v>194.22572178477691</v>
      </c>
      <c r="K367" s="4" t="s">
        <v>19</v>
      </c>
      <c r="L367">
        <v>9.7701809999999991</v>
      </c>
      <c r="M367" s="5">
        <v>73.595647499999998</v>
      </c>
      <c r="N367" s="4">
        <v>5938.7930752017774</v>
      </c>
      <c r="O367" s="5">
        <v>11.71</v>
      </c>
    </row>
    <row r="368" spans="1:15" x14ac:dyDescent="0.3">
      <c r="A368">
        <v>2019</v>
      </c>
      <c r="B368" t="s">
        <v>15</v>
      </c>
      <c r="C368" t="s">
        <v>35</v>
      </c>
      <c r="D368">
        <v>207</v>
      </c>
      <c r="E368">
        <v>2</v>
      </c>
      <c r="F368" t="s">
        <v>14</v>
      </c>
      <c r="G368">
        <v>8</v>
      </c>
      <c r="H368" t="s">
        <v>9</v>
      </c>
      <c r="I368">
        <v>134.4</v>
      </c>
      <c r="J368" s="4">
        <v>225.72178477690289</v>
      </c>
      <c r="K368" s="4" t="s">
        <v>19</v>
      </c>
      <c r="L368">
        <v>9.2100589999999993</v>
      </c>
      <c r="M368" s="5">
        <v>74.143066250000004</v>
      </c>
      <c r="N368" s="4">
        <v>6170.0426350599446</v>
      </c>
      <c r="O368" s="5">
        <v>11.5</v>
      </c>
    </row>
    <row r="369" spans="1:15" x14ac:dyDescent="0.3">
      <c r="A369">
        <v>2019</v>
      </c>
      <c r="B369" t="s">
        <v>15</v>
      </c>
      <c r="C369" t="s">
        <v>35</v>
      </c>
      <c r="D369">
        <v>208</v>
      </c>
      <c r="E369">
        <v>2</v>
      </c>
      <c r="F369" t="s">
        <v>14</v>
      </c>
      <c r="G369">
        <v>3</v>
      </c>
      <c r="H369" t="s">
        <v>8</v>
      </c>
      <c r="I369">
        <v>67.2</v>
      </c>
      <c r="J369" s="4">
        <v>133.85826771653544</v>
      </c>
      <c r="K369" s="4" t="s">
        <v>19</v>
      </c>
      <c r="L369">
        <v>10.172876</v>
      </c>
      <c r="M369" s="5">
        <v>71.371007500000005</v>
      </c>
      <c r="N369" s="4">
        <v>4812.9051706413702</v>
      </c>
      <c r="O369" s="5">
        <v>12.02</v>
      </c>
    </row>
    <row r="370" spans="1:15" x14ac:dyDescent="0.3">
      <c r="A370">
        <v>2019</v>
      </c>
      <c r="B370" t="s">
        <v>15</v>
      </c>
      <c r="C370" t="s">
        <v>35</v>
      </c>
      <c r="D370">
        <v>301</v>
      </c>
      <c r="E370">
        <v>3</v>
      </c>
      <c r="F370" t="s">
        <v>14</v>
      </c>
      <c r="G370">
        <v>8</v>
      </c>
      <c r="H370" t="s">
        <v>9</v>
      </c>
      <c r="I370">
        <v>134.4</v>
      </c>
      <c r="J370" s="4">
        <v>230.97112860892389</v>
      </c>
      <c r="K370" s="4" t="s">
        <v>19</v>
      </c>
      <c r="L370">
        <v>8.6674520000000008</v>
      </c>
      <c r="M370" s="5">
        <v>75.063037499999993</v>
      </c>
      <c r="N370" s="4">
        <v>6341.9923680997663</v>
      </c>
      <c r="O370" s="5">
        <v>10.72</v>
      </c>
    </row>
    <row r="371" spans="1:15" x14ac:dyDescent="0.3">
      <c r="A371">
        <v>2019</v>
      </c>
      <c r="B371" t="s">
        <v>15</v>
      </c>
      <c r="C371" t="s">
        <v>35</v>
      </c>
      <c r="D371">
        <v>302</v>
      </c>
      <c r="E371">
        <v>3</v>
      </c>
      <c r="F371" t="s">
        <v>14</v>
      </c>
      <c r="G371">
        <v>6</v>
      </c>
      <c r="H371" t="s">
        <v>9</v>
      </c>
      <c r="I371">
        <v>100.80000000000001</v>
      </c>
      <c r="J371" s="4">
        <v>196.85039370078741</v>
      </c>
      <c r="K371" s="4" t="s">
        <v>19</v>
      </c>
      <c r="L371">
        <v>9.0164550000000006</v>
      </c>
      <c r="M371" s="5">
        <v>74.697164999999998</v>
      </c>
      <c r="N371" s="4">
        <v>6009.9233132842328</v>
      </c>
      <c r="O371" s="5">
        <v>11.54</v>
      </c>
    </row>
    <row r="372" spans="1:15" x14ac:dyDescent="0.3">
      <c r="A372">
        <v>2019</v>
      </c>
      <c r="B372" t="s">
        <v>15</v>
      </c>
      <c r="C372" t="s">
        <v>35</v>
      </c>
      <c r="D372">
        <v>303</v>
      </c>
      <c r="E372">
        <v>3</v>
      </c>
      <c r="F372" t="s">
        <v>14</v>
      </c>
      <c r="G372">
        <v>1</v>
      </c>
      <c r="H372" t="s">
        <v>8</v>
      </c>
      <c r="I372">
        <v>33.6</v>
      </c>
      <c r="J372" s="4">
        <v>160.10498687664042</v>
      </c>
      <c r="K372" s="4" t="s">
        <v>19</v>
      </c>
      <c r="L372">
        <v>10.970015999999999</v>
      </c>
      <c r="M372" s="5">
        <v>68.721203750000001</v>
      </c>
      <c r="N372" s="4">
        <v>4927.9733066972685</v>
      </c>
      <c r="O372" s="5">
        <v>11.33</v>
      </c>
    </row>
    <row r="373" spans="1:15" x14ac:dyDescent="0.3">
      <c r="A373">
        <v>2019</v>
      </c>
      <c r="B373" t="s">
        <v>15</v>
      </c>
      <c r="C373" t="s">
        <v>35</v>
      </c>
      <c r="D373">
        <v>304</v>
      </c>
      <c r="E373">
        <v>3</v>
      </c>
      <c r="F373" t="s">
        <v>14</v>
      </c>
      <c r="G373">
        <v>4</v>
      </c>
      <c r="H373" t="s">
        <v>9</v>
      </c>
      <c r="I373">
        <v>67.2</v>
      </c>
      <c r="J373" s="4">
        <v>141.73228346456693</v>
      </c>
      <c r="K373" s="4" t="s">
        <v>19</v>
      </c>
      <c r="L373">
        <v>10.352689</v>
      </c>
      <c r="M373" s="5">
        <v>71.417903750000008</v>
      </c>
      <c r="N373" s="4">
        <v>5567.286086931611</v>
      </c>
      <c r="O373" s="5">
        <v>11.56</v>
      </c>
    </row>
    <row r="374" spans="1:15" x14ac:dyDescent="0.3">
      <c r="A374">
        <v>2019</v>
      </c>
      <c r="B374" t="s">
        <v>15</v>
      </c>
      <c r="C374" t="s">
        <v>35</v>
      </c>
      <c r="D374">
        <v>305</v>
      </c>
      <c r="E374">
        <v>3</v>
      </c>
      <c r="F374" t="s">
        <v>14</v>
      </c>
      <c r="G374">
        <v>7</v>
      </c>
      <c r="H374" t="s">
        <v>8</v>
      </c>
      <c r="I374">
        <v>134.4</v>
      </c>
      <c r="J374" s="4">
        <v>246.71916010498688</v>
      </c>
      <c r="K374" s="4" t="s">
        <v>19</v>
      </c>
      <c r="L374">
        <v>8.0796200000000002</v>
      </c>
      <c r="M374" s="5">
        <v>74.807042499999994</v>
      </c>
      <c r="N374" s="4">
        <v>6190.3325955007749</v>
      </c>
      <c r="O374" s="5">
        <v>11.2</v>
      </c>
    </row>
    <row r="375" spans="1:15" x14ac:dyDescent="0.3">
      <c r="A375">
        <v>2019</v>
      </c>
      <c r="B375" t="s">
        <v>15</v>
      </c>
      <c r="C375" t="s">
        <v>35</v>
      </c>
      <c r="D375">
        <v>306</v>
      </c>
      <c r="E375">
        <v>3</v>
      </c>
      <c r="F375" t="s">
        <v>14</v>
      </c>
      <c r="G375">
        <v>3</v>
      </c>
      <c r="H375" t="s">
        <v>8</v>
      </c>
      <c r="I375">
        <v>67.2</v>
      </c>
      <c r="J375" s="4">
        <v>128.60892388451444</v>
      </c>
      <c r="K375" s="4" t="s">
        <v>19</v>
      </c>
      <c r="L375">
        <v>8.7404829999999993</v>
      </c>
      <c r="M375" s="5">
        <v>74.283361249999999</v>
      </c>
      <c r="N375" s="4">
        <v>4608.0860652497395</v>
      </c>
      <c r="O375" s="5">
        <v>11.8</v>
      </c>
    </row>
    <row r="376" spans="1:15" x14ac:dyDescent="0.3">
      <c r="A376">
        <v>2019</v>
      </c>
      <c r="B376" t="s">
        <v>15</v>
      </c>
      <c r="C376" t="s">
        <v>35</v>
      </c>
      <c r="D376">
        <v>307</v>
      </c>
      <c r="E376">
        <v>3</v>
      </c>
      <c r="F376" t="s">
        <v>14</v>
      </c>
      <c r="G376">
        <v>2</v>
      </c>
      <c r="H376" t="s">
        <v>9</v>
      </c>
      <c r="I376">
        <v>33.6</v>
      </c>
      <c r="J376" s="4">
        <v>99.737532808398953</v>
      </c>
      <c r="K376" s="4" t="s">
        <v>19</v>
      </c>
      <c r="L376">
        <v>10.444324999999999</v>
      </c>
      <c r="M376" s="5">
        <v>70.167932500000006</v>
      </c>
      <c r="N376" s="4">
        <v>3453.2893247542925</v>
      </c>
      <c r="O376" s="5">
        <v>12.01</v>
      </c>
    </row>
    <row r="377" spans="1:15" x14ac:dyDescent="0.3">
      <c r="A377">
        <v>2019</v>
      </c>
      <c r="B377" t="s">
        <v>15</v>
      </c>
      <c r="C377" t="s">
        <v>35</v>
      </c>
      <c r="D377">
        <v>308</v>
      </c>
      <c r="E377">
        <v>3</v>
      </c>
      <c r="F377" t="s">
        <v>14</v>
      </c>
      <c r="G377">
        <v>5</v>
      </c>
      <c r="H377" t="s">
        <v>8</v>
      </c>
      <c r="I377">
        <v>100.80000000000001</v>
      </c>
      <c r="J377" s="4">
        <v>186.35170603674541</v>
      </c>
      <c r="K377" s="4" t="s">
        <v>19</v>
      </c>
      <c r="L377">
        <v>8.5351619999999997</v>
      </c>
      <c r="M377" s="5">
        <v>72.857661250000007</v>
      </c>
      <c r="N377" s="4">
        <v>5151.7318869054488</v>
      </c>
      <c r="O377" s="5">
        <v>11.28</v>
      </c>
    </row>
    <row r="378" spans="1:15" x14ac:dyDescent="0.3">
      <c r="A378">
        <v>2019</v>
      </c>
      <c r="B378" t="s">
        <v>15</v>
      </c>
      <c r="C378" t="s">
        <v>35</v>
      </c>
      <c r="D378">
        <v>401</v>
      </c>
      <c r="E378">
        <v>4</v>
      </c>
      <c r="F378" t="s">
        <v>14</v>
      </c>
      <c r="G378">
        <v>1</v>
      </c>
      <c r="H378" t="s">
        <v>8</v>
      </c>
      <c r="I378">
        <v>33.6</v>
      </c>
      <c r="J378" s="4">
        <v>89.238845144356958</v>
      </c>
      <c r="K378" s="4" t="s">
        <v>19</v>
      </c>
      <c r="L378">
        <v>10.635960000000001</v>
      </c>
      <c r="M378" s="5">
        <v>69.410496249999994</v>
      </c>
      <c r="N378" s="4">
        <v>3898.8751529890174</v>
      </c>
      <c r="O378" s="5">
        <v>12.49</v>
      </c>
    </row>
    <row r="379" spans="1:15" x14ac:dyDescent="0.3">
      <c r="A379">
        <v>2019</v>
      </c>
      <c r="B379" t="s">
        <v>15</v>
      </c>
      <c r="C379" t="s">
        <v>35</v>
      </c>
      <c r="D379">
        <v>402</v>
      </c>
      <c r="E379">
        <v>4</v>
      </c>
      <c r="F379" t="s">
        <v>14</v>
      </c>
      <c r="G379">
        <v>7</v>
      </c>
      <c r="H379" t="s">
        <v>8</v>
      </c>
      <c r="I379">
        <v>134.4</v>
      </c>
      <c r="J379" s="4">
        <v>241.46981627296589</v>
      </c>
      <c r="K379" s="4" t="s">
        <v>19</v>
      </c>
      <c r="L379">
        <v>9.4213909999999998</v>
      </c>
      <c r="M379" s="5">
        <v>73.505787499999997</v>
      </c>
      <c r="N379" s="4">
        <v>5753.8239786939976</v>
      </c>
      <c r="O379" s="5">
        <v>11.59</v>
      </c>
    </row>
    <row r="380" spans="1:15" x14ac:dyDescent="0.3">
      <c r="A380">
        <v>2019</v>
      </c>
      <c r="B380" t="s">
        <v>15</v>
      </c>
      <c r="C380" t="s">
        <v>35</v>
      </c>
      <c r="D380">
        <v>403</v>
      </c>
      <c r="E380">
        <v>4</v>
      </c>
      <c r="F380" t="s">
        <v>14</v>
      </c>
      <c r="G380">
        <v>2</v>
      </c>
      <c r="H380" t="s">
        <v>9</v>
      </c>
      <c r="I380">
        <v>33.6</v>
      </c>
      <c r="J380" s="4">
        <v>91.863517060367457</v>
      </c>
      <c r="K380" s="4" t="s">
        <v>19</v>
      </c>
      <c r="L380">
        <v>10.968947999999999</v>
      </c>
      <c r="M380" s="5">
        <v>70.399083750000003</v>
      </c>
      <c r="N380" s="4">
        <v>4006.266257413125</v>
      </c>
      <c r="O380" s="5">
        <v>11.91</v>
      </c>
    </row>
    <row r="381" spans="1:15" x14ac:dyDescent="0.3">
      <c r="A381">
        <v>2019</v>
      </c>
      <c r="B381" t="s">
        <v>15</v>
      </c>
      <c r="C381" t="s">
        <v>35</v>
      </c>
      <c r="D381">
        <v>404</v>
      </c>
      <c r="E381">
        <v>4</v>
      </c>
      <c r="F381" t="s">
        <v>14</v>
      </c>
      <c r="G381">
        <v>4</v>
      </c>
      <c r="H381" t="s">
        <v>9</v>
      </c>
      <c r="I381">
        <v>67.2</v>
      </c>
      <c r="J381" s="4">
        <v>146.98162729658793</v>
      </c>
      <c r="K381" s="4" t="s">
        <v>19</v>
      </c>
      <c r="L381">
        <v>10.323733000000001</v>
      </c>
      <c r="M381" s="5">
        <v>71.247291250000004</v>
      </c>
      <c r="N381" s="4">
        <v>5126.701979138018</v>
      </c>
      <c r="O381" s="5">
        <v>11.6</v>
      </c>
    </row>
    <row r="382" spans="1:15" x14ac:dyDescent="0.3">
      <c r="A382">
        <v>2019</v>
      </c>
      <c r="B382" t="s">
        <v>15</v>
      </c>
      <c r="C382" t="s">
        <v>35</v>
      </c>
      <c r="D382">
        <v>405</v>
      </c>
      <c r="E382">
        <v>4</v>
      </c>
      <c r="F382" t="s">
        <v>14</v>
      </c>
      <c r="G382">
        <v>8</v>
      </c>
      <c r="H382" t="s">
        <v>9</v>
      </c>
      <c r="I382">
        <v>134.4</v>
      </c>
      <c r="J382" s="4">
        <v>246.71916010498688</v>
      </c>
      <c r="K382" s="4" t="s">
        <v>19</v>
      </c>
      <c r="L382">
        <v>8.5686689999999999</v>
      </c>
      <c r="M382" s="5">
        <v>74.33668625</v>
      </c>
      <c r="N382" s="4">
        <v>5861.5228429763783</v>
      </c>
      <c r="O382" s="5">
        <v>11.6</v>
      </c>
    </row>
    <row r="383" spans="1:15" x14ac:dyDescent="0.3">
      <c r="A383">
        <v>2019</v>
      </c>
      <c r="B383" t="s">
        <v>15</v>
      </c>
      <c r="C383" t="s">
        <v>35</v>
      </c>
      <c r="D383">
        <v>406</v>
      </c>
      <c r="E383">
        <v>4</v>
      </c>
      <c r="F383" t="s">
        <v>14</v>
      </c>
      <c r="G383">
        <v>5</v>
      </c>
      <c r="H383" t="s">
        <v>8</v>
      </c>
      <c r="I383">
        <v>100.80000000000001</v>
      </c>
      <c r="J383" s="4">
        <v>204.7244094488189</v>
      </c>
      <c r="K383" s="4" t="s">
        <v>19</v>
      </c>
      <c r="L383">
        <v>8.4778590000000005</v>
      </c>
      <c r="M383" s="5">
        <v>74.574079999999995</v>
      </c>
      <c r="N383" s="4">
        <v>4926.0768448409854</v>
      </c>
      <c r="O383" s="5">
        <v>11.25</v>
      </c>
    </row>
    <row r="384" spans="1:15" x14ac:dyDescent="0.3">
      <c r="A384">
        <v>2019</v>
      </c>
      <c r="B384" t="s">
        <v>15</v>
      </c>
      <c r="C384" t="s">
        <v>35</v>
      </c>
      <c r="D384">
        <v>407</v>
      </c>
      <c r="E384">
        <v>4</v>
      </c>
      <c r="F384" t="s">
        <v>14</v>
      </c>
      <c r="G384">
        <v>3</v>
      </c>
      <c r="H384" t="s">
        <v>8</v>
      </c>
      <c r="I384">
        <v>67.2</v>
      </c>
      <c r="J384" s="4">
        <v>139.10761154855643</v>
      </c>
      <c r="K384" s="4" t="s">
        <v>19</v>
      </c>
      <c r="L384">
        <v>10.360526999999999</v>
      </c>
      <c r="M384" s="5">
        <v>69.575086249999998</v>
      </c>
      <c r="N384" s="4">
        <v>3662.7021723283492</v>
      </c>
      <c r="O384" s="5">
        <v>11.98</v>
      </c>
    </row>
    <row r="385" spans="1:15" x14ac:dyDescent="0.3">
      <c r="A385">
        <v>2019</v>
      </c>
      <c r="B385" t="s">
        <v>15</v>
      </c>
      <c r="C385" t="s">
        <v>35</v>
      </c>
      <c r="D385">
        <v>408</v>
      </c>
      <c r="E385">
        <v>4</v>
      </c>
      <c r="F385" t="s">
        <v>14</v>
      </c>
      <c r="G385">
        <v>6</v>
      </c>
      <c r="H385" t="s">
        <v>9</v>
      </c>
      <c r="I385">
        <v>100.80000000000001</v>
      </c>
      <c r="J385" s="4">
        <v>207.3490813648294</v>
      </c>
      <c r="K385" s="4" t="s">
        <v>19</v>
      </c>
      <c r="L385">
        <v>9.0510439999999992</v>
      </c>
      <c r="M385" s="5">
        <v>72.996035000000006</v>
      </c>
      <c r="N385" s="4">
        <v>5288.0352775240408</v>
      </c>
      <c r="O385" s="5">
        <v>11.26</v>
      </c>
    </row>
    <row r="386" spans="1:15" x14ac:dyDescent="0.3">
      <c r="A386">
        <v>2018</v>
      </c>
      <c r="B386" t="s">
        <v>11</v>
      </c>
      <c r="C386" t="s">
        <v>36</v>
      </c>
      <c r="D386">
        <v>101</v>
      </c>
      <c r="E386">
        <v>1</v>
      </c>
      <c r="F386" t="s">
        <v>7</v>
      </c>
      <c r="G386">
        <v>1</v>
      </c>
      <c r="H386" t="s">
        <v>8</v>
      </c>
      <c r="I386">
        <v>33.6</v>
      </c>
      <c r="J386" s="4">
        <v>85.301690693525344</v>
      </c>
      <c r="K386" s="4">
        <v>275.590210681862</v>
      </c>
      <c r="L386">
        <v>10.8</v>
      </c>
      <c r="M386" s="5">
        <v>69.037499999999994</v>
      </c>
      <c r="N386" s="4">
        <v>3313.6320000000005</v>
      </c>
      <c r="O386" s="5">
        <v>13.6</v>
      </c>
    </row>
    <row r="387" spans="1:15" x14ac:dyDescent="0.3">
      <c r="A387">
        <v>2018</v>
      </c>
      <c r="B387" t="s">
        <v>11</v>
      </c>
      <c r="C387" t="s">
        <v>36</v>
      </c>
      <c r="D387">
        <v>102</v>
      </c>
      <c r="E387">
        <v>1</v>
      </c>
      <c r="F387" t="s">
        <v>7</v>
      </c>
      <c r="G387">
        <v>2</v>
      </c>
      <c r="H387" t="s">
        <v>9</v>
      </c>
      <c r="I387">
        <v>33.6</v>
      </c>
      <c r="J387" s="4">
        <v>77.099776122722304</v>
      </c>
      <c r="K387" s="4">
        <v>272.30939543250815</v>
      </c>
      <c r="L387">
        <v>10.1</v>
      </c>
      <c r="M387" s="5">
        <v>69.574999999999989</v>
      </c>
      <c r="N387" s="4">
        <v>3548.8320000000008</v>
      </c>
      <c r="O387" s="5">
        <v>14.1</v>
      </c>
    </row>
    <row r="388" spans="1:15" x14ac:dyDescent="0.3">
      <c r="A388">
        <v>2018</v>
      </c>
      <c r="B388" t="s">
        <v>11</v>
      </c>
      <c r="C388" t="s">
        <v>36</v>
      </c>
      <c r="D388">
        <v>103</v>
      </c>
      <c r="E388">
        <v>1</v>
      </c>
      <c r="F388" t="s">
        <v>7</v>
      </c>
      <c r="G388">
        <v>3</v>
      </c>
      <c r="H388" t="s">
        <v>8</v>
      </c>
      <c r="I388">
        <v>67.2</v>
      </c>
      <c r="J388" s="4">
        <v>167.32256613769687</v>
      </c>
      <c r="K388" s="4">
        <v>387.13867047538088</v>
      </c>
      <c r="L388">
        <v>10.199999999999999</v>
      </c>
      <c r="M388" s="5">
        <v>73.212500000000006</v>
      </c>
      <c r="N388" s="4">
        <v>4251.7440000000006</v>
      </c>
      <c r="O388" s="5">
        <v>12.7</v>
      </c>
    </row>
    <row r="389" spans="1:15" x14ac:dyDescent="0.3">
      <c r="A389">
        <v>2018</v>
      </c>
      <c r="B389" t="s">
        <v>11</v>
      </c>
      <c r="C389" t="s">
        <v>36</v>
      </c>
      <c r="D389">
        <v>104</v>
      </c>
      <c r="E389">
        <v>1</v>
      </c>
      <c r="F389" t="s">
        <v>7</v>
      </c>
      <c r="G389">
        <v>4</v>
      </c>
      <c r="H389" t="s">
        <v>9</v>
      </c>
      <c r="I389">
        <v>67.2</v>
      </c>
      <c r="J389" s="4">
        <v>113.18899097077734</v>
      </c>
      <c r="K389" s="4">
        <v>314.9602407792708</v>
      </c>
      <c r="L389">
        <v>10.5</v>
      </c>
      <c r="M389" s="5">
        <v>70.737500000000011</v>
      </c>
      <c r="N389" s="4">
        <v>4058.8800000000006</v>
      </c>
      <c r="O389" s="5">
        <v>13.7</v>
      </c>
    </row>
    <row r="390" spans="1:15" x14ac:dyDescent="0.3">
      <c r="A390">
        <v>2018</v>
      </c>
      <c r="B390" t="s">
        <v>11</v>
      </c>
      <c r="C390" t="s">
        <v>36</v>
      </c>
      <c r="D390">
        <v>201</v>
      </c>
      <c r="E390">
        <v>1</v>
      </c>
      <c r="F390" t="s">
        <v>7</v>
      </c>
      <c r="G390">
        <v>5</v>
      </c>
      <c r="H390" t="s">
        <v>8</v>
      </c>
      <c r="I390">
        <v>100.80000000000001</v>
      </c>
      <c r="J390" s="4">
        <v>178.80554306301676</v>
      </c>
      <c r="K390" s="4">
        <v>354.33027087667966</v>
      </c>
      <c r="L390">
        <v>9.9</v>
      </c>
      <c r="M390" s="5">
        <v>72.087500000000006</v>
      </c>
      <c r="N390" s="4">
        <v>3876.0960000000005</v>
      </c>
      <c r="O390" s="5">
        <v>12.9</v>
      </c>
    </row>
    <row r="391" spans="1:15" x14ac:dyDescent="0.3">
      <c r="A391">
        <v>2018</v>
      </c>
      <c r="B391" t="s">
        <v>11</v>
      </c>
      <c r="C391" t="s">
        <v>36</v>
      </c>
      <c r="D391">
        <v>202</v>
      </c>
      <c r="E391">
        <v>1</v>
      </c>
      <c r="F391" t="s">
        <v>7</v>
      </c>
      <c r="G391">
        <v>6</v>
      </c>
      <c r="H391" t="s">
        <v>9</v>
      </c>
      <c r="I391">
        <v>100.80000000000001</v>
      </c>
      <c r="J391" s="4">
        <v>187.00770473898282</v>
      </c>
      <c r="K391" s="4">
        <v>370.7345942286118</v>
      </c>
      <c r="L391">
        <v>10</v>
      </c>
      <c r="M391" s="5">
        <v>70.487499999999997</v>
      </c>
      <c r="N391" s="4">
        <v>3841.8240000000005</v>
      </c>
      <c r="O391" s="5">
        <v>13.3</v>
      </c>
    </row>
    <row r="392" spans="1:15" x14ac:dyDescent="0.3">
      <c r="A392">
        <v>2018</v>
      </c>
      <c r="B392" t="s">
        <v>11</v>
      </c>
      <c r="C392" t="s">
        <v>36</v>
      </c>
      <c r="D392">
        <v>203</v>
      </c>
      <c r="E392">
        <v>1</v>
      </c>
      <c r="F392" t="s">
        <v>7</v>
      </c>
      <c r="G392">
        <v>7</v>
      </c>
      <c r="H392" t="s">
        <v>8</v>
      </c>
      <c r="I392">
        <v>134.4</v>
      </c>
      <c r="J392" s="4">
        <v>205.05231216301033</v>
      </c>
      <c r="K392" s="4">
        <v>403.54299382731301</v>
      </c>
      <c r="L392">
        <v>8.5</v>
      </c>
      <c r="M392" s="5">
        <v>71.662499999999994</v>
      </c>
      <c r="N392" s="4">
        <v>3723.5520000000001</v>
      </c>
      <c r="O392" s="5">
        <v>13.2</v>
      </c>
    </row>
    <row r="393" spans="1:15" x14ac:dyDescent="0.3">
      <c r="A393">
        <v>2018</v>
      </c>
      <c r="B393" t="s">
        <v>11</v>
      </c>
      <c r="C393" t="s">
        <v>36</v>
      </c>
      <c r="D393">
        <v>204</v>
      </c>
      <c r="E393">
        <v>1</v>
      </c>
      <c r="F393" t="s">
        <v>7</v>
      </c>
      <c r="G393">
        <v>8</v>
      </c>
      <c r="H393" t="s">
        <v>9</v>
      </c>
      <c r="I393">
        <v>134.4</v>
      </c>
      <c r="J393" s="4">
        <v>216.53528908833022</v>
      </c>
      <c r="K393" s="4">
        <v>367.453778979258</v>
      </c>
      <c r="L393">
        <v>9.8000000000000007</v>
      </c>
      <c r="M393" s="5">
        <v>71.387500000000003</v>
      </c>
      <c r="N393" s="4">
        <v>3970.8480000000004</v>
      </c>
      <c r="O393" s="5">
        <v>13.2</v>
      </c>
    </row>
    <row r="394" spans="1:15" x14ac:dyDescent="0.3">
      <c r="A394">
        <v>2018</v>
      </c>
      <c r="B394" t="s">
        <v>11</v>
      </c>
      <c r="C394" t="s">
        <v>36</v>
      </c>
      <c r="D394">
        <v>301</v>
      </c>
      <c r="E394">
        <v>2</v>
      </c>
      <c r="F394" t="s">
        <v>7</v>
      </c>
      <c r="G394">
        <v>3</v>
      </c>
      <c r="H394" t="s">
        <v>8</v>
      </c>
      <c r="I394">
        <v>67.2</v>
      </c>
      <c r="J394" s="4">
        <v>118.11009029222656</v>
      </c>
      <c r="K394" s="4">
        <v>288.71371878444029</v>
      </c>
      <c r="L394">
        <v>10.4</v>
      </c>
      <c r="M394" s="5">
        <v>69.912499999999994</v>
      </c>
      <c r="N394" s="4">
        <v>3626.1120000000001</v>
      </c>
      <c r="O394" s="5">
        <v>14.2</v>
      </c>
    </row>
    <row r="395" spans="1:15" x14ac:dyDescent="0.3">
      <c r="A395">
        <v>2018</v>
      </c>
      <c r="B395" t="s">
        <v>11</v>
      </c>
      <c r="C395" t="s">
        <v>36</v>
      </c>
      <c r="D395">
        <v>302</v>
      </c>
      <c r="E395">
        <v>2</v>
      </c>
      <c r="F395" t="s">
        <v>7</v>
      </c>
      <c r="G395">
        <v>6</v>
      </c>
      <c r="H395" t="s">
        <v>9</v>
      </c>
      <c r="I395">
        <v>100.80000000000001</v>
      </c>
      <c r="J395" s="4">
        <v>185.3671735617244</v>
      </c>
      <c r="K395" s="4">
        <v>367.453778979258</v>
      </c>
      <c r="L395">
        <v>10</v>
      </c>
      <c r="M395" s="5">
        <v>69.887499999999989</v>
      </c>
      <c r="N395" s="4">
        <v>4011.8400000000006</v>
      </c>
      <c r="O395" s="5">
        <v>13.6</v>
      </c>
    </row>
    <row r="396" spans="1:15" x14ac:dyDescent="0.3">
      <c r="A396">
        <v>2018</v>
      </c>
      <c r="B396" t="s">
        <v>11</v>
      </c>
      <c r="C396" t="s">
        <v>36</v>
      </c>
      <c r="D396">
        <v>303</v>
      </c>
      <c r="E396">
        <v>2</v>
      </c>
      <c r="F396" t="s">
        <v>7</v>
      </c>
      <c r="G396">
        <v>4</v>
      </c>
      <c r="H396" t="s">
        <v>9</v>
      </c>
      <c r="I396">
        <v>67.2</v>
      </c>
      <c r="J396" s="4">
        <v>118.11009029222656</v>
      </c>
      <c r="K396" s="4">
        <v>347.76864037797202</v>
      </c>
      <c r="L396">
        <v>9.1999999999999993</v>
      </c>
      <c r="M396" s="5">
        <v>71.537499999999994</v>
      </c>
      <c r="N396" s="4">
        <v>3855.9360000000006</v>
      </c>
      <c r="O396" s="5">
        <v>13.7</v>
      </c>
    </row>
    <row r="397" spans="1:15" x14ac:dyDescent="0.3">
      <c r="A397">
        <v>2018</v>
      </c>
      <c r="B397" t="s">
        <v>11</v>
      </c>
      <c r="C397" t="s">
        <v>36</v>
      </c>
      <c r="D397">
        <v>304</v>
      </c>
      <c r="E397">
        <v>2</v>
      </c>
      <c r="F397" t="s">
        <v>7</v>
      </c>
      <c r="G397">
        <v>1</v>
      </c>
      <c r="H397" t="s">
        <v>8</v>
      </c>
      <c r="I397">
        <v>33.6</v>
      </c>
      <c r="J397" s="4">
        <v>72.178429696110072</v>
      </c>
      <c r="K397" s="4">
        <v>305.11779503120937</v>
      </c>
      <c r="L397">
        <v>10.199999999999999</v>
      </c>
      <c r="M397" s="5">
        <v>72.024999999999991</v>
      </c>
      <c r="N397" s="4">
        <v>3295.4880000000003</v>
      </c>
      <c r="O397" s="5">
        <v>13.2</v>
      </c>
    </row>
    <row r="398" spans="1:15" x14ac:dyDescent="0.3">
      <c r="A398">
        <v>2018</v>
      </c>
      <c r="B398" t="s">
        <v>11</v>
      </c>
      <c r="C398" t="s">
        <v>36</v>
      </c>
      <c r="D398">
        <v>401</v>
      </c>
      <c r="E398">
        <v>2</v>
      </c>
      <c r="F398" t="s">
        <v>7</v>
      </c>
      <c r="G398">
        <v>8</v>
      </c>
      <c r="H398" t="s">
        <v>9</v>
      </c>
      <c r="I398">
        <v>134.4</v>
      </c>
      <c r="J398" s="4">
        <v>219.81610433768404</v>
      </c>
      <c r="K398" s="4">
        <v>387.13867047538088</v>
      </c>
      <c r="L398">
        <v>9.8000000000000007</v>
      </c>
      <c r="M398" s="5">
        <v>70.9375</v>
      </c>
      <c r="N398" s="4">
        <v>3990.3360000000007</v>
      </c>
      <c r="O398" s="5">
        <v>13.2</v>
      </c>
    </row>
    <row r="399" spans="1:15" x14ac:dyDescent="0.3">
      <c r="A399">
        <v>2018</v>
      </c>
      <c r="B399" t="s">
        <v>11</v>
      </c>
      <c r="C399" t="s">
        <v>36</v>
      </c>
      <c r="D399">
        <v>402</v>
      </c>
      <c r="E399">
        <v>2</v>
      </c>
      <c r="F399" t="s">
        <v>7</v>
      </c>
      <c r="G399">
        <v>5</v>
      </c>
      <c r="H399" t="s">
        <v>8</v>
      </c>
      <c r="I399">
        <v>100.80000000000001</v>
      </c>
      <c r="J399" s="4">
        <v>175.52472781366293</v>
      </c>
      <c r="K399" s="4">
        <v>337.92619462991058</v>
      </c>
      <c r="L399">
        <v>10.4</v>
      </c>
      <c r="M399" s="5">
        <v>70.712500000000006</v>
      </c>
      <c r="N399" s="4">
        <v>3636.1920000000005</v>
      </c>
      <c r="O399" s="5">
        <v>13.3</v>
      </c>
    </row>
    <row r="400" spans="1:15" x14ac:dyDescent="0.3">
      <c r="A400">
        <v>2018</v>
      </c>
      <c r="B400" t="s">
        <v>11</v>
      </c>
      <c r="C400" t="s">
        <v>36</v>
      </c>
      <c r="D400">
        <v>403</v>
      </c>
      <c r="E400">
        <v>2</v>
      </c>
      <c r="F400" t="s">
        <v>7</v>
      </c>
      <c r="G400">
        <v>7</v>
      </c>
      <c r="H400" t="s">
        <v>8</v>
      </c>
      <c r="I400">
        <v>134.4</v>
      </c>
      <c r="J400" s="4">
        <v>242.78181108316076</v>
      </c>
      <c r="K400" s="4">
        <v>436.35139342601423</v>
      </c>
      <c r="L400">
        <v>10.6</v>
      </c>
      <c r="M400" s="5">
        <v>71.825000000000003</v>
      </c>
      <c r="N400" s="4">
        <v>3657.6960000000004</v>
      </c>
      <c r="O400" s="5">
        <v>13.5</v>
      </c>
    </row>
    <row r="401" spans="1:15" x14ac:dyDescent="0.3">
      <c r="A401">
        <v>2018</v>
      </c>
      <c r="B401" t="s">
        <v>11</v>
      </c>
      <c r="C401" t="s">
        <v>36</v>
      </c>
      <c r="D401">
        <v>404</v>
      </c>
      <c r="E401">
        <v>2</v>
      </c>
      <c r="F401" t="s">
        <v>7</v>
      </c>
      <c r="G401">
        <v>2</v>
      </c>
      <c r="H401" t="s">
        <v>9</v>
      </c>
      <c r="I401">
        <v>33.6</v>
      </c>
      <c r="J401" s="4">
        <v>73.81871376820547</v>
      </c>
      <c r="K401" s="4">
        <v>337.92619462991058</v>
      </c>
      <c r="L401">
        <v>9.5</v>
      </c>
      <c r="M401" s="5">
        <v>70.875</v>
      </c>
      <c r="N401" s="4">
        <v>3261.2160000000003</v>
      </c>
      <c r="O401" s="5">
        <v>14.3</v>
      </c>
    </row>
    <row r="402" spans="1:15" x14ac:dyDescent="0.3">
      <c r="A402">
        <v>2018</v>
      </c>
      <c r="B402" t="s">
        <v>11</v>
      </c>
      <c r="C402" t="s">
        <v>36</v>
      </c>
      <c r="D402">
        <v>501</v>
      </c>
      <c r="E402">
        <v>3</v>
      </c>
      <c r="F402" t="s">
        <v>7</v>
      </c>
      <c r="G402">
        <v>1</v>
      </c>
      <c r="H402" t="s">
        <v>8</v>
      </c>
      <c r="I402">
        <v>33.6</v>
      </c>
      <c r="J402" s="4">
        <v>82.020875444171523</v>
      </c>
      <c r="K402" s="4">
        <v>301.83697978185558</v>
      </c>
      <c r="L402">
        <v>9.8000000000000007</v>
      </c>
      <c r="M402" s="5">
        <v>70.099999999999994</v>
      </c>
      <c r="N402" s="4">
        <v>3060.2880000000005</v>
      </c>
      <c r="O402" s="5">
        <v>15</v>
      </c>
    </row>
    <row r="403" spans="1:15" x14ac:dyDescent="0.3">
      <c r="A403">
        <v>2018</v>
      </c>
      <c r="B403" t="s">
        <v>11</v>
      </c>
      <c r="C403" t="s">
        <v>36</v>
      </c>
      <c r="D403">
        <v>502</v>
      </c>
      <c r="E403">
        <v>3</v>
      </c>
      <c r="F403" t="s">
        <v>7</v>
      </c>
      <c r="G403">
        <v>2</v>
      </c>
      <c r="H403" t="s">
        <v>9</v>
      </c>
      <c r="I403">
        <v>33.6</v>
      </c>
      <c r="J403" s="4">
        <v>54.133822272082554</v>
      </c>
      <c r="K403" s="4">
        <v>242.78181108316076</v>
      </c>
      <c r="L403">
        <v>8.5</v>
      </c>
      <c r="M403" s="5">
        <v>66.787499999999994</v>
      </c>
      <c r="N403" s="4">
        <v>2577.1200000000003</v>
      </c>
      <c r="O403" s="5">
        <v>15.5</v>
      </c>
    </row>
    <row r="404" spans="1:15" x14ac:dyDescent="0.3">
      <c r="A404">
        <v>2018</v>
      </c>
      <c r="B404" t="s">
        <v>11</v>
      </c>
      <c r="C404" t="s">
        <v>36</v>
      </c>
      <c r="D404">
        <v>503</v>
      </c>
      <c r="E404">
        <v>3</v>
      </c>
      <c r="F404" t="s">
        <v>7</v>
      </c>
      <c r="G404">
        <v>6</v>
      </c>
      <c r="H404" t="s">
        <v>9</v>
      </c>
      <c r="I404">
        <v>100.80000000000001</v>
      </c>
      <c r="J404" s="4">
        <v>190.28851998833662</v>
      </c>
      <c r="K404" s="4">
        <v>347.76864037797202</v>
      </c>
      <c r="L404">
        <v>9.1999999999999993</v>
      </c>
      <c r="M404" s="5">
        <v>68.612499999999997</v>
      </c>
      <c r="N404" s="4">
        <v>3241.7280000000005</v>
      </c>
      <c r="O404" s="5">
        <v>14.7</v>
      </c>
    </row>
    <row r="405" spans="1:15" x14ac:dyDescent="0.3">
      <c r="A405">
        <v>2018</v>
      </c>
      <c r="B405" t="s">
        <v>11</v>
      </c>
      <c r="C405" t="s">
        <v>36</v>
      </c>
      <c r="D405">
        <v>504</v>
      </c>
      <c r="E405">
        <v>3</v>
      </c>
      <c r="F405" t="s">
        <v>7</v>
      </c>
      <c r="G405">
        <v>4</v>
      </c>
      <c r="H405" t="s">
        <v>9</v>
      </c>
      <c r="I405">
        <v>67.2</v>
      </c>
      <c r="J405" s="4">
        <v>114.82927504287274</v>
      </c>
      <c r="K405" s="4">
        <v>288.71371878444029</v>
      </c>
      <c r="L405">
        <v>9.5</v>
      </c>
      <c r="M405" s="5">
        <v>69.099999999999994</v>
      </c>
      <c r="N405" s="4">
        <v>3271.2960000000007</v>
      </c>
      <c r="O405" s="5">
        <v>15</v>
      </c>
    </row>
    <row r="406" spans="1:15" x14ac:dyDescent="0.3">
      <c r="A406">
        <v>2018</v>
      </c>
      <c r="B406" t="s">
        <v>11</v>
      </c>
      <c r="C406" t="s">
        <v>36</v>
      </c>
      <c r="D406">
        <v>601</v>
      </c>
      <c r="E406">
        <v>3</v>
      </c>
      <c r="F406" t="s">
        <v>7</v>
      </c>
      <c r="G406">
        <v>7</v>
      </c>
      <c r="H406" t="s">
        <v>8</v>
      </c>
      <c r="I406">
        <v>134.4</v>
      </c>
      <c r="J406" s="4">
        <v>267.38829611105893</v>
      </c>
      <c r="K406" s="4">
        <v>403.54299382731301</v>
      </c>
      <c r="L406">
        <v>9.9</v>
      </c>
      <c r="M406" s="5">
        <v>70.262500000000003</v>
      </c>
      <c r="N406" s="4">
        <v>3087.1679999999997</v>
      </c>
      <c r="O406" s="5">
        <v>15.1</v>
      </c>
    </row>
    <row r="407" spans="1:15" x14ac:dyDescent="0.3">
      <c r="A407">
        <v>2018</v>
      </c>
      <c r="B407" t="s">
        <v>11</v>
      </c>
      <c r="C407" t="s">
        <v>36</v>
      </c>
      <c r="D407">
        <v>602</v>
      </c>
      <c r="E407">
        <v>3</v>
      </c>
      <c r="F407" t="s">
        <v>7</v>
      </c>
      <c r="G407">
        <v>5</v>
      </c>
      <c r="H407" t="s">
        <v>8</v>
      </c>
      <c r="I407">
        <v>100.80000000000001</v>
      </c>
      <c r="J407" s="4">
        <v>188.64823591624122</v>
      </c>
      <c r="K407" s="4">
        <v>406.82380907666686</v>
      </c>
      <c r="L407">
        <v>9.6</v>
      </c>
      <c r="M407" s="5">
        <v>68.825000000000003</v>
      </c>
      <c r="N407" s="4">
        <v>3227.6160000000004</v>
      </c>
      <c r="O407" s="5">
        <v>15</v>
      </c>
    </row>
    <row r="408" spans="1:15" x14ac:dyDescent="0.3">
      <c r="A408">
        <v>2018</v>
      </c>
      <c r="B408" t="s">
        <v>11</v>
      </c>
      <c r="C408" t="s">
        <v>36</v>
      </c>
      <c r="D408">
        <v>603</v>
      </c>
      <c r="E408">
        <v>3</v>
      </c>
      <c r="F408" t="s">
        <v>7</v>
      </c>
      <c r="G408">
        <v>8</v>
      </c>
      <c r="H408" t="s">
        <v>9</v>
      </c>
      <c r="I408">
        <v>134.4</v>
      </c>
      <c r="J408" s="4">
        <v>241.14152701106536</v>
      </c>
      <c r="K408" s="4">
        <v>370.7345942286118</v>
      </c>
      <c r="L408">
        <v>9.8000000000000007</v>
      </c>
      <c r="M408" s="5">
        <v>70.125</v>
      </c>
      <c r="N408" s="4">
        <v>3050.2080000000005</v>
      </c>
      <c r="O408" s="5">
        <v>14.6</v>
      </c>
    </row>
    <row r="409" spans="1:15" x14ac:dyDescent="0.3">
      <c r="A409">
        <v>2018</v>
      </c>
      <c r="B409" t="s">
        <v>11</v>
      </c>
      <c r="C409" t="s">
        <v>36</v>
      </c>
      <c r="D409">
        <v>604</v>
      </c>
      <c r="E409">
        <v>3</v>
      </c>
      <c r="F409" t="s">
        <v>7</v>
      </c>
      <c r="G409">
        <v>3</v>
      </c>
      <c r="H409" t="s">
        <v>8</v>
      </c>
      <c r="I409">
        <v>67.2</v>
      </c>
      <c r="J409" s="4">
        <v>155.83983631754</v>
      </c>
      <c r="K409" s="4">
        <v>377.29622472731944</v>
      </c>
      <c r="L409">
        <v>9.6999999999999993</v>
      </c>
      <c r="M409" s="5">
        <v>69.850000000000009</v>
      </c>
      <c r="N409" s="4">
        <v>3053.5679999999998</v>
      </c>
      <c r="O409" s="5">
        <v>15</v>
      </c>
    </row>
    <row r="410" spans="1:15" x14ac:dyDescent="0.3">
      <c r="A410">
        <v>2018</v>
      </c>
      <c r="B410" t="s">
        <v>11</v>
      </c>
      <c r="C410" t="s">
        <v>36</v>
      </c>
      <c r="D410">
        <v>701</v>
      </c>
      <c r="E410">
        <v>4</v>
      </c>
      <c r="F410" t="s">
        <v>7</v>
      </c>
      <c r="G410">
        <v>2</v>
      </c>
      <c r="H410" t="s">
        <v>9</v>
      </c>
      <c r="I410">
        <v>33.6</v>
      </c>
      <c r="J410" s="4">
        <v>67.257083269497826</v>
      </c>
      <c r="K410" s="4">
        <v>265.74776493380051</v>
      </c>
      <c r="L410">
        <v>9.5</v>
      </c>
      <c r="M410" s="5">
        <v>67.474999999999994</v>
      </c>
      <c r="N410" s="4">
        <v>2638.9440000000004</v>
      </c>
      <c r="O410" s="5">
        <v>15.9</v>
      </c>
    </row>
    <row r="411" spans="1:15" x14ac:dyDescent="0.3">
      <c r="A411">
        <v>2018</v>
      </c>
      <c r="B411" t="s">
        <v>11</v>
      </c>
      <c r="C411" t="s">
        <v>36</v>
      </c>
      <c r="D411">
        <v>702</v>
      </c>
      <c r="E411">
        <v>4</v>
      </c>
      <c r="F411" t="s">
        <v>7</v>
      </c>
      <c r="G411">
        <v>4</v>
      </c>
      <c r="H411" t="s">
        <v>9</v>
      </c>
      <c r="I411">
        <v>67.2</v>
      </c>
      <c r="J411" s="4">
        <v>118.11009029222656</v>
      </c>
      <c r="K411" s="4">
        <v>321.5221183831415</v>
      </c>
      <c r="L411">
        <v>9.4</v>
      </c>
      <c r="M411" s="5">
        <v>69.0625</v>
      </c>
      <c r="N411" s="4">
        <v>3325.056</v>
      </c>
      <c r="O411" s="5">
        <v>15.6</v>
      </c>
    </row>
    <row r="412" spans="1:15" x14ac:dyDescent="0.3">
      <c r="A412">
        <v>2018</v>
      </c>
      <c r="B412" t="s">
        <v>11</v>
      </c>
      <c r="C412" t="s">
        <v>36</v>
      </c>
      <c r="D412">
        <v>703</v>
      </c>
      <c r="E412">
        <v>4</v>
      </c>
      <c r="F412" t="s">
        <v>7</v>
      </c>
      <c r="G412">
        <v>3</v>
      </c>
      <c r="H412" t="s">
        <v>8</v>
      </c>
      <c r="I412">
        <v>67.2</v>
      </c>
      <c r="J412" s="4">
        <v>155.83983631754</v>
      </c>
      <c r="K412" s="4">
        <v>367.453778979258</v>
      </c>
      <c r="L412">
        <v>10.1</v>
      </c>
      <c r="M412" s="5">
        <v>68.600000000000009</v>
      </c>
      <c r="N412" s="4">
        <v>3070.3679999999999</v>
      </c>
      <c r="O412" s="5">
        <v>15.8</v>
      </c>
    </row>
    <row r="413" spans="1:15" x14ac:dyDescent="0.3">
      <c r="A413">
        <v>2018</v>
      </c>
      <c r="B413" t="s">
        <v>11</v>
      </c>
      <c r="C413" t="s">
        <v>36</v>
      </c>
      <c r="D413">
        <v>704</v>
      </c>
      <c r="E413">
        <v>4</v>
      </c>
      <c r="F413" t="s">
        <v>7</v>
      </c>
      <c r="G413">
        <v>8</v>
      </c>
      <c r="H413" t="s">
        <v>9</v>
      </c>
      <c r="I413">
        <v>134.4</v>
      </c>
      <c r="J413" s="4">
        <v>247.70315750977301</v>
      </c>
      <c r="K413" s="4">
        <v>426.50870057278973</v>
      </c>
      <c r="L413">
        <v>8.8000000000000007</v>
      </c>
      <c r="M413" s="5">
        <v>68.375</v>
      </c>
      <c r="N413" s="4">
        <v>3448.0320000000006</v>
      </c>
      <c r="O413" s="5">
        <v>14.8</v>
      </c>
    </row>
    <row r="414" spans="1:15" x14ac:dyDescent="0.3">
      <c r="A414">
        <v>2018</v>
      </c>
      <c r="B414" t="s">
        <v>11</v>
      </c>
      <c r="C414" t="s">
        <v>36</v>
      </c>
      <c r="D414">
        <v>801</v>
      </c>
      <c r="E414">
        <v>4</v>
      </c>
      <c r="F414" t="s">
        <v>7</v>
      </c>
      <c r="G414">
        <v>5</v>
      </c>
      <c r="H414" t="s">
        <v>8</v>
      </c>
      <c r="I414">
        <v>100.80000000000001</v>
      </c>
      <c r="J414" s="4">
        <v>205.05231216301033</v>
      </c>
      <c r="K414" s="4">
        <v>367.453778979258</v>
      </c>
      <c r="L414">
        <v>9.9</v>
      </c>
      <c r="M414" s="5">
        <v>69.412499999999994</v>
      </c>
      <c r="N414" s="4">
        <v>2827.1040000000003</v>
      </c>
      <c r="O414" s="5">
        <v>14.4</v>
      </c>
    </row>
    <row r="415" spans="1:15" x14ac:dyDescent="0.3">
      <c r="A415">
        <v>2018</v>
      </c>
      <c r="B415" t="s">
        <v>11</v>
      </c>
      <c r="C415" t="s">
        <v>36</v>
      </c>
      <c r="D415">
        <v>802</v>
      </c>
      <c r="E415">
        <v>4</v>
      </c>
      <c r="F415" t="s">
        <v>7</v>
      </c>
      <c r="G415">
        <v>1</v>
      </c>
      <c r="H415" t="s">
        <v>8</v>
      </c>
      <c r="I415">
        <v>33.6</v>
      </c>
      <c r="J415" s="4">
        <v>80.380591372076125</v>
      </c>
      <c r="K415" s="4">
        <v>305.11779503120937</v>
      </c>
      <c r="L415">
        <v>9.6</v>
      </c>
      <c r="M415" s="5">
        <v>68.05</v>
      </c>
      <c r="N415" s="4">
        <v>2646.3360000000002</v>
      </c>
      <c r="O415" s="5">
        <v>15.3</v>
      </c>
    </row>
    <row r="416" spans="1:15" x14ac:dyDescent="0.3">
      <c r="A416">
        <v>2018</v>
      </c>
      <c r="B416" t="s">
        <v>11</v>
      </c>
      <c r="C416" t="s">
        <v>36</v>
      </c>
      <c r="D416">
        <v>803</v>
      </c>
      <c r="E416">
        <v>4</v>
      </c>
      <c r="F416" t="s">
        <v>7</v>
      </c>
      <c r="G416">
        <v>6</v>
      </c>
      <c r="H416" t="s">
        <v>9</v>
      </c>
      <c r="I416">
        <v>100.80000000000001</v>
      </c>
      <c r="J416" s="4">
        <v>196.85015048704426</v>
      </c>
      <c r="K416" s="4">
        <v>334.64537938055679</v>
      </c>
      <c r="L416">
        <v>9.6999999999999993</v>
      </c>
      <c r="M416" s="5">
        <v>68.887500000000003</v>
      </c>
      <c r="N416" s="4">
        <v>3114.0480000000002</v>
      </c>
      <c r="O416" s="5">
        <v>14.6</v>
      </c>
    </row>
    <row r="417" spans="1:15" x14ac:dyDescent="0.3">
      <c r="A417">
        <v>2018</v>
      </c>
      <c r="B417" t="s">
        <v>11</v>
      </c>
      <c r="C417" t="s">
        <v>36</v>
      </c>
      <c r="D417">
        <v>804</v>
      </c>
      <c r="E417">
        <v>4</v>
      </c>
      <c r="F417" t="s">
        <v>7</v>
      </c>
      <c r="G417">
        <v>7</v>
      </c>
      <c r="H417" t="s">
        <v>8</v>
      </c>
      <c r="I417">
        <v>134.4</v>
      </c>
      <c r="J417" s="4">
        <v>242.78181108316076</v>
      </c>
      <c r="K417" s="4">
        <v>285.43290353508644</v>
      </c>
      <c r="L417">
        <v>9.4</v>
      </c>
      <c r="M417" s="5">
        <v>69.625</v>
      </c>
      <c r="N417" s="4">
        <v>2862.7200000000003</v>
      </c>
      <c r="O417" s="5">
        <v>14.2</v>
      </c>
    </row>
    <row r="418" spans="1:15" x14ac:dyDescent="0.3">
      <c r="A418">
        <v>2019</v>
      </c>
      <c r="B418" t="s">
        <v>11</v>
      </c>
      <c r="C418" t="s">
        <v>37</v>
      </c>
      <c r="D418">
        <v>101</v>
      </c>
      <c r="E418">
        <v>1</v>
      </c>
      <c r="F418" t="s">
        <v>7</v>
      </c>
      <c r="G418">
        <v>1</v>
      </c>
      <c r="H418" t="s">
        <v>8</v>
      </c>
      <c r="I418">
        <v>33.6</v>
      </c>
      <c r="J418" s="4" t="s">
        <v>19</v>
      </c>
      <c r="K418" s="4" t="s">
        <v>19</v>
      </c>
      <c r="L418">
        <v>14</v>
      </c>
      <c r="M418" s="5">
        <v>69.55</v>
      </c>
      <c r="N418" s="4">
        <v>3282.0480000000002</v>
      </c>
      <c r="O418" s="5" t="s">
        <v>19</v>
      </c>
    </row>
    <row r="419" spans="1:15" x14ac:dyDescent="0.3">
      <c r="A419">
        <v>2019</v>
      </c>
      <c r="B419" t="s">
        <v>11</v>
      </c>
      <c r="C419" t="s">
        <v>37</v>
      </c>
      <c r="D419">
        <v>102</v>
      </c>
      <c r="E419">
        <v>1</v>
      </c>
      <c r="F419" t="s">
        <v>7</v>
      </c>
      <c r="G419">
        <v>2</v>
      </c>
      <c r="H419" t="s">
        <v>9</v>
      </c>
      <c r="I419">
        <v>33.6</v>
      </c>
      <c r="J419" s="4" t="s">
        <v>19</v>
      </c>
      <c r="K419" s="4" t="s">
        <v>19</v>
      </c>
      <c r="L419">
        <v>13.7</v>
      </c>
      <c r="M419" s="5">
        <v>70.575000000000003</v>
      </c>
      <c r="N419" s="4">
        <v>3052.2240000000006</v>
      </c>
      <c r="O419" s="5" t="s">
        <v>19</v>
      </c>
    </row>
    <row r="420" spans="1:15" x14ac:dyDescent="0.3">
      <c r="A420">
        <v>2019</v>
      </c>
      <c r="B420" t="s">
        <v>11</v>
      </c>
      <c r="C420" t="s">
        <v>37</v>
      </c>
      <c r="D420">
        <v>103</v>
      </c>
      <c r="E420">
        <v>1</v>
      </c>
      <c r="F420" t="s">
        <v>7</v>
      </c>
      <c r="G420">
        <v>3</v>
      </c>
      <c r="H420" t="s">
        <v>8</v>
      </c>
      <c r="I420">
        <v>67.2</v>
      </c>
      <c r="J420" s="4" t="s">
        <v>19</v>
      </c>
      <c r="K420" s="4" t="s">
        <v>19</v>
      </c>
      <c r="L420">
        <v>13.8</v>
      </c>
      <c r="M420" s="5">
        <v>70.025000000000006</v>
      </c>
      <c r="N420" s="4">
        <v>3531.36</v>
      </c>
      <c r="O420" s="5" t="s">
        <v>19</v>
      </c>
    </row>
    <row r="421" spans="1:15" x14ac:dyDescent="0.3">
      <c r="A421">
        <v>2019</v>
      </c>
      <c r="B421" t="s">
        <v>11</v>
      </c>
      <c r="C421" t="s">
        <v>37</v>
      </c>
      <c r="D421">
        <v>104</v>
      </c>
      <c r="E421">
        <v>1</v>
      </c>
      <c r="F421" t="s">
        <v>7</v>
      </c>
      <c r="G421">
        <v>4</v>
      </c>
      <c r="H421" t="s">
        <v>9</v>
      </c>
      <c r="I421">
        <v>67.2</v>
      </c>
      <c r="J421" s="4" t="s">
        <v>19</v>
      </c>
      <c r="K421" s="4" t="s">
        <v>19</v>
      </c>
      <c r="L421">
        <v>13.67</v>
      </c>
      <c r="M421" s="5">
        <v>69.724999999999994</v>
      </c>
      <c r="N421" s="4">
        <v>4020.576</v>
      </c>
      <c r="O421" s="5" t="s">
        <v>19</v>
      </c>
    </row>
    <row r="422" spans="1:15" x14ac:dyDescent="0.3">
      <c r="A422">
        <v>2019</v>
      </c>
      <c r="B422" t="s">
        <v>11</v>
      </c>
      <c r="C422" t="s">
        <v>37</v>
      </c>
      <c r="D422">
        <v>105</v>
      </c>
      <c r="E422">
        <v>3</v>
      </c>
      <c r="F422" t="s">
        <v>7</v>
      </c>
      <c r="G422">
        <v>1</v>
      </c>
      <c r="H422" t="s">
        <v>8</v>
      </c>
      <c r="I422">
        <v>33.6</v>
      </c>
      <c r="J422" s="4" t="s">
        <v>19</v>
      </c>
      <c r="K422" s="4" t="s">
        <v>19</v>
      </c>
      <c r="L422">
        <v>14.87</v>
      </c>
      <c r="M422" s="5">
        <v>67.875</v>
      </c>
      <c r="N422" s="4">
        <v>3527.3280000000004</v>
      </c>
      <c r="O422" s="5" t="s">
        <v>19</v>
      </c>
    </row>
    <row r="423" spans="1:15" x14ac:dyDescent="0.3">
      <c r="A423">
        <v>2019</v>
      </c>
      <c r="B423" t="s">
        <v>11</v>
      </c>
      <c r="C423" t="s">
        <v>37</v>
      </c>
      <c r="D423">
        <v>106</v>
      </c>
      <c r="E423">
        <v>3</v>
      </c>
      <c r="F423" t="s">
        <v>7</v>
      </c>
      <c r="G423">
        <v>8</v>
      </c>
      <c r="H423" t="s">
        <v>9</v>
      </c>
      <c r="I423">
        <v>134.4</v>
      </c>
      <c r="J423" s="4" t="s">
        <v>19</v>
      </c>
      <c r="K423" s="4" t="s">
        <v>19</v>
      </c>
      <c r="L423">
        <v>14.4</v>
      </c>
      <c r="M423" s="5">
        <v>72.900000000000006</v>
      </c>
      <c r="N423" s="4">
        <v>3306.9120000000003</v>
      </c>
      <c r="O423" s="5" t="s">
        <v>19</v>
      </c>
    </row>
    <row r="424" spans="1:15" x14ac:dyDescent="0.3">
      <c r="A424">
        <v>2019</v>
      </c>
      <c r="B424" t="s">
        <v>11</v>
      </c>
      <c r="C424" t="s">
        <v>37</v>
      </c>
      <c r="D424">
        <v>107</v>
      </c>
      <c r="E424">
        <v>3</v>
      </c>
      <c r="F424" t="s">
        <v>7</v>
      </c>
      <c r="G424">
        <v>7</v>
      </c>
      <c r="H424" t="s">
        <v>8</v>
      </c>
      <c r="I424">
        <v>134.4</v>
      </c>
      <c r="J424" s="4" t="s">
        <v>19</v>
      </c>
      <c r="K424" s="4" t="s">
        <v>19</v>
      </c>
      <c r="L424">
        <v>14.2</v>
      </c>
      <c r="M424" s="5">
        <v>67.75</v>
      </c>
      <c r="N424" s="4">
        <v>2954.1120000000001</v>
      </c>
      <c r="O424" s="5" t="s">
        <v>19</v>
      </c>
    </row>
    <row r="425" spans="1:15" x14ac:dyDescent="0.3">
      <c r="A425">
        <v>2019</v>
      </c>
      <c r="B425" t="s">
        <v>11</v>
      </c>
      <c r="C425" t="s">
        <v>37</v>
      </c>
      <c r="D425">
        <v>108</v>
      </c>
      <c r="E425">
        <v>3</v>
      </c>
      <c r="F425" t="s">
        <v>7</v>
      </c>
      <c r="G425">
        <v>3</v>
      </c>
      <c r="H425" t="s">
        <v>8</v>
      </c>
      <c r="I425">
        <v>67.2</v>
      </c>
      <c r="J425" s="4" t="s">
        <v>19</v>
      </c>
      <c r="K425" s="4" t="s">
        <v>19</v>
      </c>
      <c r="L425">
        <v>16.5</v>
      </c>
      <c r="M425" s="5">
        <v>63.924999999999997</v>
      </c>
      <c r="N425" s="4">
        <v>2407.1039999999998</v>
      </c>
      <c r="O425" s="5" t="s">
        <v>19</v>
      </c>
    </row>
    <row r="426" spans="1:15" x14ac:dyDescent="0.3">
      <c r="A426">
        <v>2019</v>
      </c>
      <c r="B426" t="s">
        <v>11</v>
      </c>
      <c r="C426" t="s">
        <v>37</v>
      </c>
      <c r="D426">
        <v>201</v>
      </c>
      <c r="E426">
        <v>1</v>
      </c>
      <c r="F426" t="s">
        <v>7</v>
      </c>
      <c r="G426">
        <v>5</v>
      </c>
      <c r="H426" t="s">
        <v>8</v>
      </c>
      <c r="I426">
        <v>100.80000000000001</v>
      </c>
      <c r="J426" s="4" t="s">
        <v>19</v>
      </c>
      <c r="K426" s="4" t="s">
        <v>19</v>
      </c>
      <c r="L426">
        <v>13.4</v>
      </c>
      <c r="M426" s="5">
        <v>68.924999999999997</v>
      </c>
      <c r="N426" s="4">
        <v>3861.3120000000004</v>
      </c>
      <c r="O426" s="5" t="s">
        <v>19</v>
      </c>
    </row>
    <row r="427" spans="1:15" x14ac:dyDescent="0.3">
      <c r="A427">
        <v>2019</v>
      </c>
      <c r="B427" t="s">
        <v>11</v>
      </c>
      <c r="C427" t="s">
        <v>37</v>
      </c>
      <c r="D427">
        <v>202</v>
      </c>
      <c r="E427">
        <v>1</v>
      </c>
      <c r="F427" t="s">
        <v>7</v>
      </c>
      <c r="G427">
        <v>6</v>
      </c>
      <c r="H427" t="s">
        <v>9</v>
      </c>
      <c r="I427">
        <v>100.80000000000001</v>
      </c>
      <c r="J427" s="4" t="s">
        <v>19</v>
      </c>
      <c r="K427" s="4" t="s">
        <v>19</v>
      </c>
      <c r="L427">
        <v>13.7</v>
      </c>
      <c r="M427" s="5">
        <v>68.650000000000006</v>
      </c>
      <c r="N427" s="4">
        <v>3938.5920000000001</v>
      </c>
      <c r="O427" s="5" t="s">
        <v>19</v>
      </c>
    </row>
    <row r="428" spans="1:15" x14ac:dyDescent="0.3">
      <c r="A428">
        <v>2019</v>
      </c>
      <c r="B428" t="s">
        <v>11</v>
      </c>
      <c r="C428" t="s">
        <v>37</v>
      </c>
      <c r="D428">
        <v>203</v>
      </c>
      <c r="E428">
        <v>1</v>
      </c>
      <c r="F428" t="s">
        <v>7</v>
      </c>
      <c r="G428">
        <v>7</v>
      </c>
      <c r="H428" t="s">
        <v>8</v>
      </c>
      <c r="I428">
        <v>134.4</v>
      </c>
      <c r="J428" s="4" t="s">
        <v>19</v>
      </c>
      <c r="K428" s="4" t="s">
        <v>19</v>
      </c>
      <c r="L428">
        <v>13.8</v>
      </c>
      <c r="M428" s="5">
        <v>69.800000000000011</v>
      </c>
      <c r="N428" s="4">
        <v>3843.1680000000001</v>
      </c>
      <c r="O428" s="5" t="s">
        <v>19</v>
      </c>
    </row>
    <row r="429" spans="1:15" x14ac:dyDescent="0.3">
      <c r="A429">
        <v>2019</v>
      </c>
      <c r="B429" t="s">
        <v>11</v>
      </c>
      <c r="C429" t="s">
        <v>37</v>
      </c>
      <c r="D429">
        <v>204</v>
      </c>
      <c r="E429">
        <v>1</v>
      </c>
      <c r="F429" t="s">
        <v>7</v>
      </c>
      <c r="G429">
        <v>8</v>
      </c>
      <c r="H429" t="s">
        <v>9</v>
      </c>
      <c r="I429">
        <v>134.4</v>
      </c>
      <c r="J429" s="4" t="s">
        <v>19</v>
      </c>
      <c r="K429" s="4" t="s">
        <v>19</v>
      </c>
      <c r="L429">
        <v>13.5</v>
      </c>
      <c r="M429" s="5">
        <v>70.149999999999991</v>
      </c>
      <c r="N429" s="4">
        <v>4401.6000000000004</v>
      </c>
      <c r="O429" s="5" t="s">
        <v>19</v>
      </c>
    </row>
    <row r="430" spans="1:15" x14ac:dyDescent="0.3">
      <c r="A430">
        <v>2019</v>
      </c>
      <c r="B430" t="s">
        <v>11</v>
      </c>
      <c r="C430" t="s">
        <v>37</v>
      </c>
      <c r="D430">
        <v>205</v>
      </c>
      <c r="E430">
        <v>3</v>
      </c>
      <c r="F430" t="s">
        <v>7</v>
      </c>
      <c r="G430">
        <v>2</v>
      </c>
      <c r="H430" t="s">
        <v>9</v>
      </c>
      <c r="I430">
        <v>33.6</v>
      </c>
      <c r="J430" s="4" t="s">
        <v>19</v>
      </c>
      <c r="K430" s="4" t="s">
        <v>19</v>
      </c>
      <c r="L430">
        <v>14.39</v>
      </c>
      <c r="M430" s="5">
        <v>65.5</v>
      </c>
      <c r="N430" s="4">
        <v>3597.2160000000003</v>
      </c>
      <c r="O430" s="5" t="s">
        <v>19</v>
      </c>
    </row>
    <row r="431" spans="1:15" x14ac:dyDescent="0.3">
      <c r="A431">
        <v>2019</v>
      </c>
      <c r="B431" t="s">
        <v>11</v>
      </c>
      <c r="C431" t="s">
        <v>37</v>
      </c>
      <c r="D431">
        <v>206</v>
      </c>
      <c r="E431">
        <v>3</v>
      </c>
      <c r="F431" t="s">
        <v>7</v>
      </c>
      <c r="G431">
        <v>5</v>
      </c>
      <c r="H431" t="s">
        <v>8</v>
      </c>
      <c r="I431">
        <v>100.80000000000001</v>
      </c>
      <c r="J431" s="4" t="s">
        <v>19</v>
      </c>
      <c r="K431" s="4" t="s">
        <v>19</v>
      </c>
      <c r="L431">
        <v>13.9</v>
      </c>
      <c r="M431" s="5">
        <v>68.899999999999991</v>
      </c>
      <c r="N431" s="4">
        <v>3979.5840000000003</v>
      </c>
      <c r="O431" s="5" t="s">
        <v>19</v>
      </c>
    </row>
    <row r="432" spans="1:15" x14ac:dyDescent="0.3">
      <c r="A432">
        <v>2019</v>
      </c>
      <c r="B432" t="s">
        <v>11</v>
      </c>
      <c r="C432" t="s">
        <v>37</v>
      </c>
      <c r="D432">
        <v>207</v>
      </c>
      <c r="E432">
        <v>3</v>
      </c>
      <c r="F432" t="s">
        <v>7</v>
      </c>
      <c r="G432">
        <v>4</v>
      </c>
      <c r="H432" t="s">
        <v>9</v>
      </c>
      <c r="I432">
        <v>67.2</v>
      </c>
      <c r="J432" s="4" t="s">
        <v>19</v>
      </c>
      <c r="K432" s="4" t="s">
        <v>19</v>
      </c>
      <c r="L432">
        <v>14</v>
      </c>
      <c r="M432" s="5">
        <v>68.424999999999997</v>
      </c>
      <c r="N432" s="4">
        <v>3784.0320000000006</v>
      </c>
      <c r="O432" s="5" t="s">
        <v>19</v>
      </c>
    </row>
    <row r="433" spans="1:15" x14ac:dyDescent="0.3">
      <c r="A433">
        <v>2019</v>
      </c>
      <c r="B433" t="s">
        <v>11</v>
      </c>
      <c r="C433" t="s">
        <v>37</v>
      </c>
      <c r="D433">
        <v>208</v>
      </c>
      <c r="E433">
        <v>3</v>
      </c>
      <c r="F433" t="s">
        <v>7</v>
      </c>
      <c r="G433">
        <v>6</v>
      </c>
      <c r="H433" t="s">
        <v>9</v>
      </c>
      <c r="I433">
        <v>100.80000000000001</v>
      </c>
      <c r="J433" s="4" t="s">
        <v>19</v>
      </c>
      <c r="K433" s="4" t="s">
        <v>19</v>
      </c>
      <c r="L433">
        <v>14.6</v>
      </c>
      <c r="M433" s="5">
        <v>67.775000000000006</v>
      </c>
      <c r="N433" s="4">
        <v>3149.6640000000002</v>
      </c>
      <c r="O433" s="5" t="s">
        <v>19</v>
      </c>
    </row>
    <row r="434" spans="1:15" x14ac:dyDescent="0.3">
      <c r="A434">
        <v>2019</v>
      </c>
      <c r="B434" t="s">
        <v>11</v>
      </c>
      <c r="C434" t="s">
        <v>37</v>
      </c>
      <c r="D434">
        <v>301</v>
      </c>
      <c r="E434">
        <v>2</v>
      </c>
      <c r="F434" t="s">
        <v>7</v>
      </c>
      <c r="G434">
        <v>7</v>
      </c>
      <c r="H434" t="s">
        <v>8</v>
      </c>
      <c r="I434">
        <v>134.4</v>
      </c>
      <c r="J434" s="4" t="s">
        <v>19</v>
      </c>
      <c r="K434" s="4" t="s">
        <v>19</v>
      </c>
      <c r="L434">
        <v>13.8</v>
      </c>
      <c r="M434" s="5">
        <v>69.625</v>
      </c>
      <c r="N434" s="4">
        <v>3450.7200000000003</v>
      </c>
      <c r="O434" s="5" t="s">
        <v>19</v>
      </c>
    </row>
    <row r="435" spans="1:15" x14ac:dyDescent="0.3">
      <c r="A435">
        <v>2019</v>
      </c>
      <c r="B435" t="s">
        <v>11</v>
      </c>
      <c r="C435" t="s">
        <v>37</v>
      </c>
      <c r="D435">
        <v>302</v>
      </c>
      <c r="E435">
        <v>2</v>
      </c>
      <c r="F435" t="s">
        <v>7</v>
      </c>
      <c r="G435">
        <v>8</v>
      </c>
      <c r="H435" t="s">
        <v>9</v>
      </c>
      <c r="I435">
        <v>134.4</v>
      </c>
      <c r="J435" s="4" t="s">
        <v>19</v>
      </c>
      <c r="K435" s="4" t="s">
        <v>19</v>
      </c>
      <c r="L435">
        <v>13.9</v>
      </c>
      <c r="M435" s="5">
        <v>69.400000000000006</v>
      </c>
      <c r="N435" s="4">
        <v>3044.8320000000008</v>
      </c>
      <c r="O435" s="5" t="s">
        <v>19</v>
      </c>
    </row>
    <row r="436" spans="1:15" x14ac:dyDescent="0.3">
      <c r="A436">
        <v>2019</v>
      </c>
      <c r="B436" t="s">
        <v>11</v>
      </c>
      <c r="C436" t="s">
        <v>37</v>
      </c>
      <c r="D436">
        <v>303</v>
      </c>
      <c r="E436">
        <v>2</v>
      </c>
      <c r="F436" t="s">
        <v>7</v>
      </c>
      <c r="G436">
        <v>1</v>
      </c>
      <c r="H436" t="s">
        <v>8</v>
      </c>
      <c r="I436">
        <v>33.6</v>
      </c>
      <c r="J436" s="4" t="s">
        <v>19</v>
      </c>
      <c r="K436" s="4" t="s">
        <v>19</v>
      </c>
      <c r="L436">
        <v>13.9</v>
      </c>
      <c r="M436" s="5">
        <v>70.637500000000003</v>
      </c>
      <c r="N436" s="4">
        <v>3115.3920000000003</v>
      </c>
      <c r="O436" s="5" t="s">
        <v>19</v>
      </c>
    </row>
    <row r="437" spans="1:15" x14ac:dyDescent="0.3">
      <c r="A437">
        <v>2019</v>
      </c>
      <c r="B437" t="s">
        <v>11</v>
      </c>
      <c r="C437" t="s">
        <v>37</v>
      </c>
      <c r="D437">
        <v>304</v>
      </c>
      <c r="E437">
        <v>2</v>
      </c>
      <c r="F437" t="s">
        <v>7</v>
      </c>
      <c r="G437">
        <v>5</v>
      </c>
      <c r="H437" t="s">
        <v>8</v>
      </c>
      <c r="I437">
        <v>100.80000000000001</v>
      </c>
      <c r="J437" s="4" t="s">
        <v>19</v>
      </c>
      <c r="K437" s="4" t="s">
        <v>19</v>
      </c>
      <c r="L437">
        <v>13.8</v>
      </c>
      <c r="M437" s="5">
        <v>70.912499999999994</v>
      </c>
      <c r="N437" s="4">
        <v>3863.3280000000004</v>
      </c>
      <c r="O437" s="5" t="s">
        <v>19</v>
      </c>
    </row>
    <row r="438" spans="1:15" x14ac:dyDescent="0.3">
      <c r="A438">
        <v>2019</v>
      </c>
      <c r="B438" t="s">
        <v>11</v>
      </c>
      <c r="C438" t="s">
        <v>37</v>
      </c>
      <c r="D438">
        <v>305</v>
      </c>
      <c r="E438">
        <v>4</v>
      </c>
      <c r="F438" t="s">
        <v>7</v>
      </c>
      <c r="G438">
        <v>5</v>
      </c>
      <c r="H438" t="s">
        <v>8</v>
      </c>
      <c r="I438">
        <v>100.80000000000001</v>
      </c>
      <c r="J438" s="4" t="s">
        <v>19</v>
      </c>
      <c r="K438" s="4" t="s">
        <v>19</v>
      </c>
      <c r="L438">
        <v>13.4</v>
      </c>
      <c r="M438" s="5">
        <v>69.662499999999994</v>
      </c>
      <c r="N438" s="4">
        <v>3831.0720000000001</v>
      </c>
      <c r="O438" s="5" t="s">
        <v>19</v>
      </c>
    </row>
    <row r="439" spans="1:15" x14ac:dyDescent="0.3">
      <c r="A439">
        <v>2019</v>
      </c>
      <c r="B439" t="s">
        <v>11</v>
      </c>
      <c r="C439" t="s">
        <v>37</v>
      </c>
      <c r="D439">
        <v>306</v>
      </c>
      <c r="E439">
        <v>4</v>
      </c>
      <c r="F439" t="s">
        <v>7</v>
      </c>
      <c r="G439">
        <v>4</v>
      </c>
      <c r="H439" t="s">
        <v>9</v>
      </c>
      <c r="I439">
        <v>67.2</v>
      </c>
      <c r="J439" s="4" t="s">
        <v>19</v>
      </c>
      <c r="K439" s="4" t="s">
        <v>19</v>
      </c>
      <c r="L439">
        <v>13.4</v>
      </c>
      <c r="M439" s="5">
        <v>69.924999999999997</v>
      </c>
      <c r="N439" s="4">
        <v>3578.4000000000005</v>
      </c>
      <c r="O439" s="5" t="s">
        <v>19</v>
      </c>
    </row>
    <row r="440" spans="1:15" x14ac:dyDescent="0.3">
      <c r="A440">
        <v>2019</v>
      </c>
      <c r="B440" t="s">
        <v>11</v>
      </c>
      <c r="C440" t="s">
        <v>37</v>
      </c>
      <c r="D440">
        <v>307</v>
      </c>
      <c r="E440">
        <v>4</v>
      </c>
      <c r="F440" t="s">
        <v>7</v>
      </c>
      <c r="G440">
        <v>2</v>
      </c>
      <c r="H440" t="s">
        <v>9</v>
      </c>
      <c r="I440">
        <v>33.6</v>
      </c>
      <c r="J440" s="4" t="s">
        <v>19</v>
      </c>
      <c r="K440" s="4" t="s">
        <v>19</v>
      </c>
      <c r="L440">
        <v>14.2</v>
      </c>
      <c r="M440" s="5">
        <v>67.400000000000006</v>
      </c>
      <c r="N440" s="4">
        <v>3174.5280000000002</v>
      </c>
      <c r="O440" s="5" t="s">
        <v>19</v>
      </c>
    </row>
    <row r="441" spans="1:15" x14ac:dyDescent="0.3">
      <c r="A441">
        <v>2019</v>
      </c>
      <c r="B441" t="s">
        <v>11</v>
      </c>
      <c r="C441" t="s">
        <v>37</v>
      </c>
      <c r="D441">
        <v>308</v>
      </c>
      <c r="E441">
        <v>4</v>
      </c>
      <c r="F441" t="s">
        <v>7</v>
      </c>
      <c r="G441">
        <v>3</v>
      </c>
      <c r="H441" t="s">
        <v>8</v>
      </c>
      <c r="I441">
        <v>67.2</v>
      </c>
      <c r="J441" s="4" t="s">
        <v>19</v>
      </c>
      <c r="K441" s="4" t="s">
        <v>19</v>
      </c>
      <c r="L441">
        <v>13.3</v>
      </c>
      <c r="M441" s="5">
        <v>68.025000000000006</v>
      </c>
      <c r="N441" s="4">
        <v>2843.2320000000009</v>
      </c>
      <c r="O441" s="5" t="s">
        <v>19</v>
      </c>
    </row>
    <row r="442" spans="1:15" x14ac:dyDescent="0.3">
      <c r="A442">
        <v>2019</v>
      </c>
      <c r="B442" t="s">
        <v>11</v>
      </c>
      <c r="C442" t="s">
        <v>37</v>
      </c>
      <c r="D442">
        <v>401</v>
      </c>
      <c r="E442">
        <v>2</v>
      </c>
      <c r="F442" t="s">
        <v>7</v>
      </c>
      <c r="G442">
        <v>3</v>
      </c>
      <c r="H442" t="s">
        <v>8</v>
      </c>
      <c r="I442">
        <v>67.2</v>
      </c>
      <c r="J442" s="4" t="s">
        <v>19</v>
      </c>
      <c r="K442" s="4" t="s">
        <v>19</v>
      </c>
      <c r="L442">
        <v>14.5</v>
      </c>
      <c r="M442" s="5">
        <v>68.637499999999989</v>
      </c>
      <c r="N442" s="4">
        <v>2884.2240000000006</v>
      </c>
      <c r="O442" s="5" t="s">
        <v>19</v>
      </c>
    </row>
    <row r="443" spans="1:15" x14ac:dyDescent="0.3">
      <c r="A443">
        <v>2019</v>
      </c>
      <c r="B443" t="s">
        <v>11</v>
      </c>
      <c r="C443" t="s">
        <v>37</v>
      </c>
      <c r="D443">
        <v>402</v>
      </c>
      <c r="E443">
        <v>2</v>
      </c>
      <c r="F443" t="s">
        <v>7</v>
      </c>
      <c r="G443">
        <v>6</v>
      </c>
      <c r="H443" t="s">
        <v>9</v>
      </c>
      <c r="I443">
        <v>100.80000000000001</v>
      </c>
      <c r="J443" s="4" t="s">
        <v>19</v>
      </c>
      <c r="K443" s="4" t="s">
        <v>19</v>
      </c>
      <c r="L443">
        <v>14</v>
      </c>
      <c r="M443" s="5">
        <v>68.674999999999997</v>
      </c>
      <c r="N443" s="4">
        <v>3493.056</v>
      </c>
      <c r="O443" s="5" t="s">
        <v>19</v>
      </c>
    </row>
    <row r="444" spans="1:15" x14ac:dyDescent="0.3">
      <c r="A444">
        <v>2019</v>
      </c>
      <c r="B444" t="s">
        <v>11</v>
      </c>
      <c r="C444" t="s">
        <v>37</v>
      </c>
      <c r="D444">
        <v>403</v>
      </c>
      <c r="E444">
        <v>2</v>
      </c>
      <c r="F444" t="s">
        <v>7</v>
      </c>
      <c r="G444">
        <v>2</v>
      </c>
      <c r="H444" t="s">
        <v>9</v>
      </c>
      <c r="I444">
        <v>33.6</v>
      </c>
      <c r="J444" s="4" t="s">
        <v>19</v>
      </c>
      <c r="K444" s="4" t="s">
        <v>19</v>
      </c>
      <c r="L444">
        <v>15.4</v>
      </c>
      <c r="M444" s="5">
        <v>65.6875</v>
      </c>
      <c r="N444" s="4">
        <v>3208.8</v>
      </c>
      <c r="O444" s="5" t="s">
        <v>19</v>
      </c>
    </row>
    <row r="445" spans="1:15" x14ac:dyDescent="0.3">
      <c r="A445">
        <v>2019</v>
      </c>
      <c r="B445" t="s">
        <v>11</v>
      </c>
      <c r="C445" t="s">
        <v>37</v>
      </c>
      <c r="D445">
        <v>404</v>
      </c>
      <c r="E445">
        <v>2</v>
      </c>
      <c r="F445" t="s">
        <v>7</v>
      </c>
      <c r="G445">
        <v>4</v>
      </c>
      <c r="H445" t="s">
        <v>9</v>
      </c>
      <c r="I445">
        <v>67.2</v>
      </c>
      <c r="J445" s="4" t="s">
        <v>19</v>
      </c>
      <c r="K445" s="4" t="s">
        <v>19</v>
      </c>
      <c r="L445">
        <v>13.2</v>
      </c>
      <c r="M445" s="5">
        <v>69.05</v>
      </c>
      <c r="N445" s="4">
        <v>3718.1759999999999</v>
      </c>
      <c r="O445" s="5" t="s">
        <v>19</v>
      </c>
    </row>
    <row r="446" spans="1:15" x14ac:dyDescent="0.3">
      <c r="A446">
        <v>2019</v>
      </c>
      <c r="B446" t="s">
        <v>11</v>
      </c>
      <c r="C446" t="s">
        <v>37</v>
      </c>
      <c r="D446">
        <v>405</v>
      </c>
      <c r="E446">
        <v>4</v>
      </c>
      <c r="F446" t="s">
        <v>7</v>
      </c>
      <c r="G446">
        <v>6</v>
      </c>
      <c r="H446" t="s">
        <v>9</v>
      </c>
      <c r="I446">
        <v>100.80000000000001</v>
      </c>
      <c r="J446" s="4" t="s">
        <v>19</v>
      </c>
      <c r="K446" s="4" t="s">
        <v>19</v>
      </c>
      <c r="L446">
        <v>13.5</v>
      </c>
      <c r="M446" s="5">
        <v>69.400000000000006</v>
      </c>
      <c r="N446" s="4">
        <v>3846.5280000000002</v>
      </c>
      <c r="O446" s="5" t="s">
        <v>19</v>
      </c>
    </row>
    <row r="447" spans="1:15" x14ac:dyDescent="0.3">
      <c r="A447">
        <v>2019</v>
      </c>
      <c r="B447" t="s">
        <v>11</v>
      </c>
      <c r="C447" t="s">
        <v>37</v>
      </c>
      <c r="D447">
        <v>406</v>
      </c>
      <c r="E447">
        <v>4</v>
      </c>
      <c r="F447" t="s">
        <v>7</v>
      </c>
      <c r="G447">
        <v>7</v>
      </c>
      <c r="H447" t="s">
        <v>8</v>
      </c>
      <c r="I447">
        <v>134.4</v>
      </c>
      <c r="J447" s="4" t="s">
        <v>19</v>
      </c>
      <c r="K447" s="4" t="s">
        <v>19</v>
      </c>
      <c r="L447">
        <v>13.2</v>
      </c>
      <c r="M447" s="5">
        <v>66.449999999999989</v>
      </c>
      <c r="N447" s="4">
        <v>3029.3760000000002</v>
      </c>
      <c r="O447" s="5" t="s">
        <v>19</v>
      </c>
    </row>
    <row r="448" spans="1:15" x14ac:dyDescent="0.3">
      <c r="A448">
        <v>2019</v>
      </c>
      <c r="B448" t="s">
        <v>11</v>
      </c>
      <c r="C448" t="s">
        <v>37</v>
      </c>
      <c r="D448">
        <v>407</v>
      </c>
      <c r="E448">
        <v>4</v>
      </c>
      <c r="F448" t="s">
        <v>7</v>
      </c>
      <c r="G448">
        <v>8</v>
      </c>
      <c r="H448" t="s">
        <v>9</v>
      </c>
      <c r="I448">
        <v>134.4</v>
      </c>
      <c r="J448" s="4" t="s">
        <v>19</v>
      </c>
      <c r="K448" s="4" t="s">
        <v>19</v>
      </c>
      <c r="L448">
        <v>13.8</v>
      </c>
      <c r="M448" s="5">
        <v>65.537499999999994</v>
      </c>
      <c r="N448" s="4">
        <v>3209.4720000000002</v>
      </c>
      <c r="O448" s="5" t="s">
        <v>19</v>
      </c>
    </row>
    <row r="449" spans="1:15" x14ac:dyDescent="0.3">
      <c r="A449">
        <v>2019</v>
      </c>
      <c r="B449" t="s">
        <v>11</v>
      </c>
      <c r="C449" t="s">
        <v>37</v>
      </c>
      <c r="D449">
        <v>408</v>
      </c>
      <c r="E449">
        <v>4</v>
      </c>
      <c r="F449" t="s">
        <v>7</v>
      </c>
      <c r="G449">
        <v>1</v>
      </c>
      <c r="H449" t="s">
        <v>8</v>
      </c>
      <c r="I449">
        <v>33.6</v>
      </c>
      <c r="J449" s="4" t="s">
        <v>19</v>
      </c>
      <c r="K449" s="4" t="s">
        <v>19</v>
      </c>
      <c r="L449">
        <v>13.3</v>
      </c>
      <c r="M449" s="5">
        <v>63.262500000000003</v>
      </c>
      <c r="N449" s="5" t="s">
        <v>19</v>
      </c>
      <c r="O449" s="5" t="s">
        <v>19</v>
      </c>
    </row>
    <row r="450" spans="1:15" x14ac:dyDescent="0.3">
      <c r="A450">
        <v>2018</v>
      </c>
      <c r="B450" t="s">
        <v>20</v>
      </c>
      <c r="C450" t="s">
        <v>38</v>
      </c>
      <c r="D450">
        <v>101</v>
      </c>
      <c r="E450">
        <v>1</v>
      </c>
      <c r="F450" t="s">
        <v>21</v>
      </c>
      <c r="G450">
        <v>1</v>
      </c>
      <c r="H450" t="s">
        <v>8</v>
      </c>
      <c r="I450">
        <v>33.6</v>
      </c>
      <c r="J450" s="4" t="s">
        <v>19</v>
      </c>
      <c r="K450" s="4" t="s">
        <v>19</v>
      </c>
      <c r="L450">
        <v>14.96</v>
      </c>
      <c r="M450" s="5">
        <v>72.546250000000001</v>
      </c>
      <c r="N450" s="4">
        <v>1628.1627149979026</v>
      </c>
      <c r="O450" s="5" t="s">
        <v>19</v>
      </c>
    </row>
    <row r="451" spans="1:15" x14ac:dyDescent="0.3">
      <c r="A451">
        <v>2018</v>
      </c>
      <c r="B451" t="s">
        <v>20</v>
      </c>
      <c r="C451" t="s">
        <v>38</v>
      </c>
      <c r="D451">
        <v>102</v>
      </c>
      <c r="E451">
        <v>1</v>
      </c>
      <c r="F451" t="s">
        <v>21</v>
      </c>
      <c r="G451">
        <v>2</v>
      </c>
      <c r="H451" t="s">
        <v>8</v>
      </c>
      <c r="I451">
        <v>67.2</v>
      </c>
      <c r="J451" s="4" t="s">
        <v>19</v>
      </c>
      <c r="K451" s="4" t="s">
        <v>19</v>
      </c>
      <c r="L451">
        <v>13.59</v>
      </c>
      <c r="M451" s="5">
        <v>87.224999999999994</v>
      </c>
      <c r="N451" s="4">
        <v>1736.8877902190645</v>
      </c>
      <c r="O451" s="5" t="s">
        <v>19</v>
      </c>
    </row>
    <row r="452" spans="1:15" x14ac:dyDescent="0.3">
      <c r="A452">
        <v>2018</v>
      </c>
      <c r="B452" t="s">
        <v>20</v>
      </c>
      <c r="C452" t="s">
        <v>38</v>
      </c>
      <c r="D452">
        <v>103</v>
      </c>
      <c r="E452">
        <v>1</v>
      </c>
      <c r="F452" t="s">
        <v>21</v>
      </c>
      <c r="G452">
        <v>3</v>
      </c>
      <c r="H452" t="s">
        <v>8</v>
      </c>
      <c r="I452">
        <v>100.80000000000001</v>
      </c>
      <c r="J452" s="4" t="s">
        <v>19</v>
      </c>
      <c r="K452" s="4" t="s">
        <v>19</v>
      </c>
      <c r="L452">
        <v>11</v>
      </c>
      <c r="M452" s="5">
        <v>74.961250000000007</v>
      </c>
      <c r="N452" s="4">
        <v>1510.1429030817194</v>
      </c>
      <c r="O452" s="5" t="s">
        <v>19</v>
      </c>
    </row>
    <row r="453" spans="1:15" x14ac:dyDescent="0.3">
      <c r="A453">
        <v>2018</v>
      </c>
      <c r="B453" t="s">
        <v>20</v>
      </c>
      <c r="C453" t="s">
        <v>38</v>
      </c>
      <c r="D453">
        <v>104</v>
      </c>
      <c r="E453">
        <v>1</v>
      </c>
      <c r="F453" t="s">
        <v>21</v>
      </c>
      <c r="G453">
        <v>4</v>
      </c>
      <c r="H453" t="s">
        <v>8</v>
      </c>
      <c r="I453">
        <v>134.4</v>
      </c>
      <c r="J453" s="4" t="s">
        <v>19</v>
      </c>
      <c r="K453" s="4" t="s">
        <v>19</v>
      </c>
      <c r="L453">
        <v>12.76</v>
      </c>
      <c r="M453" s="5">
        <v>73.842500000000001</v>
      </c>
      <c r="N453" s="4">
        <v>2006.2221038755974</v>
      </c>
      <c r="O453" s="5" t="s">
        <v>19</v>
      </c>
    </row>
    <row r="454" spans="1:15" x14ac:dyDescent="0.3">
      <c r="A454">
        <v>2018</v>
      </c>
      <c r="B454" t="s">
        <v>20</v>
      </c>
      <c r="C454" t="s">
        <v>38</v>
      </c>
      <c r="D454">
        <v>105</v>
      </c>
      <c r="E454">
        <v>1</v>
      </c>
      <c r="F454" t="s">
        <v>21</v>
      </c>
      <c r="G454">
        <v>5</v>
      </c>
      <c r="H454" t="s">
        <v>9</v>
      </c>
      <c r="I454">
        <v>33.6</v>
      </c>
      <c r="J454" s="4" t="s">
        <v>19</v>
      </c>
      <c r="K454" s="4" t="s">
        <v>19</v>
      </c>
      <c r="L454">
        <v>13.77</v>
      </c>
      <c r="M454" s="5">
        <v>71.141249999999999</v>
      </c>
      <c r="N454" s="4">
        <v>1581.7119294736326</v>
      </c>
      <c r="O454" s="5" t="s">
        <v>19</v>
      </c>
    </row>
    <row r="455" spans="1:15" x14ac:dyDescent="0.3">
      <c r="A455">
        <v>2018</v>
      </c>
      <c r="B455" t="s">
        <v>20</v>
      </c>
      <c r="C455" t="s">
        <v>38</v>
      </c>
      <c r="D455">
        <v>106</v>
      </c>
      <c r="E455">
        <v>1</v>
      </c>
      <c r="F455" t="s">
        <v>21</v>
      </c>
      <c r="G455">
        <v>6</v>
      </c>
      <c r="H455" t="s">
        <v>9</v>
      </c>
      <c r="I455">
        <v>67.2</v>
      </c>
      <c r="J455" s="4" t="s">
        <v>19</v>
      </c>
      <c r="K455" s="4" t="s">
        <v>19</v>
      </c>
      <c r="L455">
        <v>12.41</v>
      </c>
      <c r="M455" s="5">
        <v>73.651250000000005</v>
      </c>
      <c r="N455" s="4">
        <v>2175.2704755024656</v>
      </c>
      <c r="O455" s="5" t="s">
        <v>19</v>
      </c>
    </row>
    <row r="456" spans="1:15" x14ac:dyDescent="0.3">
      <c r="A456">
        <v>2018</v>
      </c>
      <c r="B456" t="s">
        <v>20</v>
      </c>
      <c r="C456" t="s">
        <v>38</v>
      </c>
      <c r="D456">
        <v>107</v>
      </c>
      <c r="E456">
        <v>1</v>
      </c>
      <c r="F456" t="s">
        <v>21</v>
      </c>
      <c r="G456">
        <v>7</v>
      </c>
      <c r="H456" t="s">
        <v>9</v>
      </c>
      <c r="I456">
        <v>100.80000000000001</v>
      </c>
      <c r="J456" s="4" t="s">
        <v>19</v>
      </c>
      <c r="K456" s="4" t="s">
        <v>19</v>
      </c>
      <c r="L456">
        <v>11.46</v>
      </c>
      <c r="M456" s="5">
        <v>74.342500000000001</v>
      </c>
      <c r="N456" s="4">
        <v>1619.6495629205101</v>
      </c>
      <c r="O456" s="5" t="s">
        <v>19</v>
      </c>
    </row>
    <row r="457" spans="1:15" x14ac:dyDescent="0.3">
      <c r="A457">
        <v>2018</v>
      </c>
      <c r="B457" t="s">
        <v>20</v>
      </c>
      <c r="C457" t="s">
        <v>38</v>
      </c>
      <c r="D457">
        <v>108</v>
      </c>
      <c r="E457">
        <v>1</v>
      </c>
      <c r="F457" t="s">
        <v>21</v>
      </c>
      <c r="G457">
        <v>8</v>
      </c>
      <c r="H457" t="s">
        <v>9</v>
      </c>
      <c r="I457">
        <v>134.4</v>
      </c>
      <c r="J457" s="4" t="s">
        <v>19</v>
      </c>
      <c r="K457" s="4" t="s">
        <v>19</v>
      </c>
      <c r="L457">
        <v>11.23</v>
      </c>
      <c r="M457" s="5">
        <v>74.088750000000005</v>
      </c>
      <c r="N457" s="4">
        <v>2109.7892773982808</v>
      </c>
      <c r="O457" s="5" t="s">
        <v>19</v>
      </c>
    </row>
    <row r="458" spans="1:15" x14ac:dyDescent="0.3">
      <c r="A458">
        <v>2018</v>
      </c>
      <c r="B458" t="s">
        <v>20</v>
      </c>
      <c r="C458" t="s">
        <v>38</v>
      </c>
      <c r="D458">
        <v>201</v>
      </c>
      <c r="E458">
        <v>2</v>
      </c>
      <c r="F458" t="s">
        <v>21</v>
      </c>
      <c r="G458">
        <v>1</v>
      </c>
      <c r="H458" t="s">
        <v>8</v>
      </c>
      <c r="I458">
        <v>33.6</v>
      </c>
      <c r="J458" s="4" t="s">
        <v>19</v>
      </c>
      <c r="K458" s="4" t="s">
        <v>19</v>
      </c>
      <c r="L458">
        <v>12.13</v>
      </c>
      <c r="M458" s="5">
        <v>69.938749999999999</v>
      </c>
      <c r="N458" s="4">
        <v>1208.278765518904</v>
      </c>
      <c r="O458" s="5" t="s">
        <v>19</v>
      </c>
    </row>
    <row r="459" spans="1:15" x14ac:dyDescent="0.3">
      <c r="A459">
        <v>2018</v>
      </c>
      <c r="B459" t="s">
        <v>20</v>
      </c>
      <c r="C459" t="s">
        <v>38</v>
      </c>
      <c r="D459">
        <v>202</v>
      </c>
      <c r="E459">
        <v>2</v>
      </c>
      <c r="F459" t="s">
        <v>21</v>
      </c>
      <c r="G459">
        <v>2</v>
      </c>
      <c r="H459" t="s">
        <v>8</v>
      </c>
      <c r="I459">
        <v>67.2</v>
      </c>
      <c r="J459" s="4" t="s">
        <v>19</v>
      </c>
      <c r="K459" s="4" t="s">
        <v>19</v>
      </c>
      <c r="L459">
        <v>12.09</v>
      </c>
      <c r="M459" s="5">
        <v>73.693749999999994</v>
      </c>
      <c r="N459" s="4">
        <v>1528.2225897931035</v>
      </c>
      <c r="O459" s="5" t="s">
        <v>19</v>
      </c>
    </row>
    <row r="460" spans="1:15" x14ac:dyDescent="0.3">
      <c r="A460">
        <v>2018</v>
      </c>
      <c r="B460" t="s">
        <v>20</v>
      </c>
      <c r="C460" t="s">
        <v>38</v>
      </c>
      <c r="D460">
        <v>203</v>
      </c>
      <c r="E460">
        <v>2</v>
      </c>
      <c r="F460" t="s">
        <v>21</v>
      </c>
      <c r="G460">
        <v>3</v>
      </c>
      <c r="H460" t="s">
        <v>8</v>
      </c>
      <c r="I460">
        <v>100.80000000000001</v>
      </c>
      <c r="J460" s="4" t="s">
        <v>19</v>
      </c>
      <c r="K460" s="4" t="s">
        <v>19</v>
      </c>
      <c r="L460">
        <v>11.62</v>
      </c>
      <c r="M460" s="5">
        <v>74.34375</v>
      </c>
      <c r="N460" s="4">
        <v>1903.0634615063582</v>
      </c>
      <c r="O460" s="5" t="s">
        <v>19</v>
      </c>
    </row>
    <row r="461" spans="1:15" x14ac:dyDescent="0.3">
      <c r="A461">
        <v>2018</v>
      </c>
      <c r="B461" t="s">
        <v>20</v>
      </c>
      <c r="C461" t="s">
        <v>38</v>
      </c>
      <c r="D461">
        <v>204</v>
      </c>
      <c r="E461">
        <v>2</v>
      </c>
      <c r="F461" t="s">
        <v>21</v>
      </c>
      <c r="G461">
        <v>4</v>
      </c>
      <c r="H461" t="s">
        <v>8</v>
      </c>
      <c r="I461">
        <v>134.4</v>
      </c>
      <c r="J461" s="4" t="s">
        <v>19</v>
      </c>
      <c r="K461" s="4" t="s">
        <v>19</v>
      </c>
      <c r="L461">
        <v>12.15</v>
      </c>
      <c r="M461" s="5">
        <v>74.37</v>
      </c>
      <c r="N461" s="4">
        <v>1546.1292666921115</v>
      </c>
      <c r="O461" s="5" t="s">
        <v>19</v>
      </c>
    </row>
    <row r="462" spans="1:15" x14ac:dyDescent="0.3">
      <c r="A462">
        <v>2018</v>
      </c>
      <c r="B462" t="s">
        <v>20</v>
      </c>
      <c r="C462" t="s">
        <v>38</v>
      </c>
      <c r="D462">
        <v>205</v>
      </c>
      <c r="E462">
        <v>2</v>
      </c>
      <c r="F462" t="s">
        <v>21</v>
      </c>
      <c r="G462">
        <v>5</v>
      </c>
      <c r="H462" t="s">
        <v>9</v>
      </c>
      <c r="I462">
        <v>33.6</v>
      </c>
      <c r="J462" s="4" t="s">
        <v>19</v>
      </c>
      <c r="K462" s="4" t="s">
        <v>19</v>
      </c>
      <c r="L462">
        <v>13.44</v>
      </c>
      <c r="M462" s="5">
        <v>73.224999999999994</v>
      </c>
      <c r="N462" s="4">
        <v>1293.3838331985262</v>
      </c>
      <c r="O462" s="5" t="s">
        <v>19</v>
      </c>
    </row>
    <row r="463" spans="1:15" x14ac:dyDescent="0.3">
      <c r="A463">
        <v>2018</v>
      </c>
      <c r="B463" t="s">
        <v>20</v>
      </c>
      <c r="C463" t="s">
        <v>38</v>
      </c>
      <c r="D463">
        <v>206</v>
      </c>
      <c r="E463">
        <v>2</v>
      </c>
      <c r="F463" t="s">
        <v>21</v>
      </c>
      <c r="G463">
        <v>6</v>
      </c>
      <c r="H463" t="s">
        <v>9</v>
      </c>
      <c r="I463">
        <v>67.2</v>
      </c>
      <c r="J463" s="4" t="s">
        <v>19</v>
      </c>
      <c r="K463" s="4" t="s">
        <v>19</v>
      </c>
      <c r="L463">
        <v>13.97</v>
      </c>
      <c r="M463" s="5">
        <v>72.691249999999997</v>
      </c>
      <c r="N463" s="4">
        <v>1676.7503537640059</v>
      </c>
      <c r="O463" s="5" t="s">
        <v>19</v>
      </c>
    </row>
    <row r="464" spans="1:15" x14ac:dyDescent="0.3">
      <c r="A464">
        <v>2018</v>
      </c>
      <c r="B464" t="s">
        <v>20</v>
      </c>
      <c r="C464" t="s">
        <v>38</v>
      </c>
      <c r="D464">
        <v>207</v>
      </c>
      <c r="E464">
        <v>2</v>
      </c>
      <c r="F464" t="s">
        <v>21</v>
      </c>
      <c r="G464">
        <v>7</v>
      </c>
      <c r="H464" t="s">
        <v>9</v>
      </c>
      <c r="I464">
        <v>100.80000000000001</v>
      </c>
      <c r="J464" s="4" t="s">
        <v>19</v>
      </c>
      <c r="K464" s="4" t="s">
        <v>19</v>
      </c>
      <c r="L464">
        <v>12.66</v>
      </c>
      <c r="M464" s="5">
        <v>76.846249999999998</v>
      </c>
      <c r="N464" s="4">
        <v>1185.908367860633</v>
      </c>
      <c r="O464" s="5" t="s">
        <v>19</v>
      </c>
    </row>
    <row r="465" spans="1:15" x14ac:dyDescent="0.3">
      <c r="A465">
        <v>2018</v>
      </c>
      <c r="B465" t="s">
        <v>20</v>
      </c>
      <c r="C465" t="s">
        <v>38</v>
      </c>
      <c r="D465">
        <v>208</v>
      </c>
      <c r="E465">
        <v>2</v>
      </c>
      <c r="F465" t="s">
        <v>21</v>
      </c>
      <c r="G465">
        <v>8</v>
      </c>
      <c r="H465" t="s">
        <v>9</v>
      </c>
      <c r="I465">
        <v>134.4</v>
      </c>
      <c r="J465" s="4" t="s">
        <v>19</v>
      </c>
      <c r="K465" s="4" t="s">
        <v>19</v>
      </c>
      <c r="L465">
        <v>11.83</v>
      </c>
      <c r="M465" s="5">
        <v>74.424999999999997</v>
      </c>
      <c r="N465" s="4">
        <v>1959.9054674036092</v>
      </c>
      <c r="O465" s="5" t="s">
        <v>19</v>
      </c>
    </row>
    <row r="466" spans="1:15" x14ac:dyDescent="0.3">
      <c r="A466">
        <v>2018</v>
      </c>
      <c r="B466" t="s">
        <v>20</v>
      </c>
      <c r="C466" t="s">
        <v>38</v>
      </c>
      <c r="D466">
        <v>301</v>
      </c>
      <c r="E466">
        <v>3</v>
      </c>
      <c r="F466" t="s">
        <v>21</v>
      </c>
      <c r="G466">
        <v>1</v>
      </c>
      <c r="H466" t="s">
        <v>8</v>
      </c>
      <c r="I466">
        <v>33.6</v>
      </c>
      <c r="J466" s="4" t="s">
        <v>19</v>
      </c>
      <c r="K466" s="4" t="s">
        <v>19</v>
      </c>
      <c r="L466">
        <v>13.13</v>
      </c>
      <c r="M466" s="5">
        <v>74.17</v>
      </c>
      <c r="N466" s="4">
        <v>1130.0916720993105</v>
      </c>
      <c r="O466" s="5" t="s">
        <v>19</v>
      </c>
    </row>
    <row r="467" spans="1:15" x14ac:dyDescent="0.3">
      <c r="A467">
        <v>2018</v>
      </c>
      <c r="B467" t="s">
        <v>20</v>
      </c>
      <c r="C467" t="s">
        <v>38</v>
      </c>
      <c r="D467">
        <v>302</v>
      </c>
      <c r="E467">
        <v>3</v>
      </c>
      <c r="F467" t="s">
        <v>21</v>
      </c>
      <c r="G467">
        <v>2</v>
      </c>
      <c r="H467" t="s">
        <v>8</v>
      </c>
      <c r="I467">
        <v>67.2</v>
      </c>
      <c r="J467" s="4" t="s">
        <v>19</v>
      </c>
      <c r="K467" s="4" t="s">
        <v>19</v>
      </c>
      <c r="L467">
        <v>12.54</v>
      </c>
      <c r="M467" s="5">
        <v>73.976249999999993</v>
      </c>
      <c r="N467" s="4">
        <v>1612.4434622579124</v>
      </c>
      <c r="O467" s="5" t="s">
        <v>19</v>
      </c>
    </row>
    <row r="468" spans="1:15" x14ac:dyDescent="0.3">
      <c r="A468">
        <v>2018</v>
      </c>
      <c r="B468" t="s">
        <v>20</v>
      </c>
      <c r="C468" t="s">
        <v>38</v>
      </c>
      <c r="D468">
        <v>303</v>
      </c>
      <c r="E468">
        <v>3</v>
      </c>
      <c r="F468" t="s">
        <v>21</v>
      </c>
      <c r="G468">
        <v>3</v>
      </c>
      <c r="H468" t="s">
        <v>8</v>
      </c>
      <c r="I468">
        <v>100.80000000000001</v>
      </c>
      <c r="J468" s="4" t="s">
        <v>19</v>
      </c>
      <c r="K468" s="4" t="s">
        <v>19</v>
      </c>
      <c r="L468">
        <v>11.71</v>
      </c>
      <c r="M468" s="5">
        <v>73.491249999999994</v>
      </c>
      <c r="N468" s="4">
        <v>2379.6827318513365</v>
      </c>
      <c r="O468" s="5" t="s">
        <v>19</v>
      </c>
    </row>
    <row r="469" spans="1:15" x14ac:dyDescent="0.3">
      <c r="A469">
        <v>2018</v>
      </c>
      <c r="B469" t="s">
        <v>20</v>
      </c>
      <c r="C469" t="s">
        <v>38</v>
      </c>
      <c r="D469">
        <v>304</v>
      </c>
      <c r="E469">
        <v>3</v>
      </c>
      <c r="F469" t="s">
        <v>21</v>
      </c>
      <c r="G469">
        <v>4</v>
      </c>
      <c r="H469" t="s">
        <v>8</v>
      </c>
      <c r="I469">
        <v>134.4</v>
      </c>
      <c r="J469" s="4" t="s">
        <v>19</v>
      </c>
      <c r="K469" s="4" t="s">
        <v>19</v>
      </c>
      <c r="L469">
        <v>12.67</v>
      </c>
      <c r="M469" s="5">
        <v>73.878749999999997</v>
      </c>
      <c r="N469" s="4">
        <v>1869.2105926487675</v>
      </c>
      <c r="O469" s="5" t="s">
        <v>19</v>
      </c>
    </row>
    <row r="470" spans="1:15" x14ac:dyDescent="0.3">
      <c r="A470">
        <v>2018</v>
      </c>
      <c r="B470" t="s">
        <v>20</v>
      </c>
      <c r="C470" t="s">
        <v>38</v>
      </c>
      <c r="D470">
        <v>305</v>
      </c>
      <c r="E470">
        <v>3</v>
      </c>
      <c r="F470" t="s">
        <v>21</v>
      </c>
      <c r="G470">
        <v>5</v>
      </c>
      <c r="H470" t="s">
        <v>9</v>
      </c>
      <c r="I470">
        <v>33.6</v>
      </c>
      <c r="J470" s="4" t="s">
        <v>19</v>
      </c>
      <c r="K470" s="4" t="s">
        <v>19</v>
      </c>
      <c r="L470">
        <v>12.25</v>
      </c>
      <c r="M470" s="5">
        <v>73.564999999999998</v>
      </c>
      <c r="N470" s="4">
        <v>1643.6207184657535</v>
      </c>
      <c r="O470" s="5" t="s">
        <v>19</v>
      </c>
    </row>
    <row r="471" spans="1:15" x14ac:dyDescent="0.3">
      <c r="A471">
        <v>2018</v>
      </c>
      <c r="B471" t="s">
        <v>20</v>
      </c>
      <c r="C471" t="s">
        <v>38</v>
      </c>
      <c r="D471">
        <v>306</v>
      </c>
      <c r="E471">
        <v>3</v>
      </c>
      <c r="F471" t="s">
        <v>21</v>
      </c>
      <c r="G471">
        <v>6</v>
      </c>
      <c r="H471" t="s">
        <v>9</v>
      </c>
      <c r="I471">
        <v>67.2</v>
      </c>
      <c r="J471" s="4" t="s">
        <v>19</v>
      </c>
      <c r="K471" s="4" t="s">
        <v>19</v>
      </c>
      <c r="L471">
        <v>18.53</v>
      </c>
      <c r="M471" s="5">
        <v>74.066249999999997</v>
      </c>
      <c r="N471" s="4">
        <v>1518.4066450985358</v>
      </c>
      <c r="O471" s="5" t="s">
        <v>19</v>
      </c>
    </row>
    <row r="472" spans="1:15" x14ac:dyDescent="0.3">
      <c r="A472">
        <v>2018</v>
      </c>
      <c r="B472" t="s">
        <v>20</v>
      </c>
      <c r="C472" t="s">
        <v>38</v>
      </c>
      <c r="D472">
        <v>307</v>
      </c>
      <c r="E472">
        <v>3</v>
      </c>
      <c r="F472" t="s">
        <v>21</v>
      </c>
      <c r="G472">
        <v>7</v>
      </c>
      <c r="H472" t="s">
        <v>9</v>
      </c>
      <c r="I472">
        <v>100.80000000000001</v>
      </c>
      <c r="J472" s="4" t="s">
        <v>19</v>
      </c>
      <c r="K472" s="4" t="s">
        <v>19</v>
      </c>
      <c r="L472">
        <v>13.36</v>
      </c>
      <c r="M472" s="5">
        <v>73.928750000000008</v>
      </c>
      <c r="N472" s="4">
        <v>1322.4791519156543</v>
      </c>
      <c r="O472" s="5" t="s">
        <v>19</v>
      </c>
    </row>
    <row r="473" spans="1:15" x14ac:dyDescent="0.3">
      <c r="A473">
        <v>2018</v>
      </c>
      <c r="B473" t="s">
        <v>20</v>
      </c>
      <c r="C473" t="s">
        <v>38</v>
      </c>
      <c r="D473">
        <v>308</v>
      </c>
      <c r="E473">
        <v>3</v>
      </c>
      <c r="F473" t="s">
        <v>21</v>
      </c>
      <c r="G473">
        <v>8</v>
      </c>
      <c r="H473" t="s">
        <v>9</v>
      </c>
      <c r="I473">
        <v>134.4</v>
      </c>
      <c r="J473" s="4" t="s">
        <v>19</v>
      </c>
      <c r="K473" s="4" t="s">
        <v>19</v>
      </c>
      <c r="L473">
        <v>13.84</v>
      </c>
      <c r="M473" s="5">
        <v>75.617500000000007</v>
      </c>
      <c r="N473" s="4">
        <v>1873.2105623036375</v>
      </c>
      <c r="O473" s="5" t="s">
        <v>19</v>
      </c>
    </row>
    <row r="474" spans="1:15" x14ac:dyDescent="0.3">
      <c r="A474">
        <v>2018</v>
      </c>
      <c r="B474" t="s">
        <v>20</v>
      </c>
      <c r="C474" t="s">
        <v>38</v>
      </c>
      <c r="D474">
        <v>401</v>
      </c>
      <c r="E474">
        <v>4</v>
      </c>
      <c r="F474" t="s">
        <v>21</v>
      </c>
      <c r="G474">
        <v>1</v>
      </c>
      <c r="H474" t="s">
        <v>8</v>
      </c>
      <c r="I474">
        <v>33.6</v>
      </c>
      <c r="J474" s="4" t="s">
        <v>19</v>
      </c>
      <c r="K474" s="4" t="s">
        <v>19</v>
      </c>
      <c r="L474">
        <v>12.98</v>
      </c>
      <c r="M474" s="5">
        <v>70.722499999999997</v>
      </c>
      <c r="N474" s="4">
        <v>963.18713494673568</v>
      </c>
      <c r="O474" s="5" t="s">
        <v>19</v>
      </c>
    </row>
    <row r="475" spans="1:15" x14ac:dyDescent="0.3">
      <c r="A475">
        <v>2018</v>
      </c>
      <c r="B475" t="s">
        <v>20</v>
      </c>
      <c r="C475" t="s">
        <v>38</v>
      </c>
      <c r="D475">
        <v>402</v>
      </c>
      <c r="E475">
        <v>4</v>
      </c>
      <c r="F475" t="s">
        <v>21</v>
      </c>
      <c r="G475">
        <v>2</v>
      </c>
      <c r="H475" t="s">
        <v>8</v>
      </c>
      <c r="I475">
        <v>67.2</v>
      </c>
      <c r="J475" s="4" t="s">
        <v>19</v>
      </c>
      <c r="K475" s="4" t="s">
        <v>19</v>
      </c>
      <c r="L475">
        <v>13.02</v>
      </c>
      <c r="M475" s="5">
        <v>74.171250000000001</v>
      </c>
      <c r="N475" s="4">
        <v>1852.0441783541239</v>
      </c>
      <c r="O475" s="5" t="s">
        <v>19</v>
      </c>
    </row>
    <row r="476" spans="1:15" x14ac:dyDescent="0.3">
      <c r="A476">
        <v>2018</v>
      </c>
      <c r="B476" t="s">
        <v>20</v>
      </c>
      <c r="C476" t="s">
        <v>38</v>
      </c>
      <c r="D476">
        <v>403</v>
      </c>
      <c r="E476">
        <v>4</v>
      </c>
      <c r="F476" t="s">
        <v>21</v>
      </c>
      <c r="G476">
        <v>3</v>
      </c>
      <c r="H476" t="s">
        <v>8</v>
      </c>
      <c r="I476">
        <v>100.80000000000001</v>
      </c>
      <c r="J476" s="4" t="s">
        <v>19</v>
      </c>
      <c r="K476" s="4" t="s">
        <v>19</v>
      </c>
      <c r="L476">
        <v>12.18</v>
      </c>
      <c r="M476" s="5">
        <v>69.45750000000001</v>
      </c>
      <c r="N476" s="4">
        <v>1177.1255288067264</v>
      </c>
      <c r="O476" s="5" t="s">
        <v>19</v>
      </c>
    </row>
    <row r="477" spans="1:15" x14ac:dyDescent="0.3">
      <c r="A477">
        <v>2018</v>
      </c>
      <c r="B477" t="s">
        <v>20</v>
      </c>
      <c r="C477" t="s">
        <v>38</v>
      </c>
      <c r="D477">
        <v>404</v>
      </c>
      <c r="E477">
        <v>4</v>
      </c>
      <c r="F477" t="s">
        <v>21</v>
      </c>
      <c r="G477">
        <v>4</v>
      </c>
      <c r="H477" t="s">
        <v>8</v>
      </c>
      <c r="I477">
        <v>134.4</v>
      </c>
      <c r="J477" s="4" t="s">
        <v>19</v>
      </c>
      <c r="K477" s="4" t="s">
        <v>19</v>
      </c>
      <c r="L477">
        <v>16.54</v>
      </c>
      <c r="M477" s="5">
        <v>73.466250000000002</v>
      </c>
      <c r="N477" s="4">
        <v>1787.3003637104587</v>
      </c>
      <c r="O477" s="5" t="s">
        <v>19</v>
      </c>
    </row>
    <row r="478" spans="1:15" x14ac:dyDescent="0.3">
      <c r="A478">
        <v>2018</v>
      </c>
      <c r="B478" t="s">
        <v>20</v>
      </c>
      <c r="C478" t="s">
        <v>38</v>
      </c>
      <c r="D478">
        <v>405</v>
      </c>
      <c r="E478">
        <v>4</v>
      </c>
      <c r="F478" t="s">
        <v>21</v>
      </c>
      <c r="G478">
        <v>5</v>
      </c>
      <c r="H478" t="s">
        <v>9</v>
      </c>
      <c r="I478">
        <v>33.6</v>
      </c>
      <c r="J478" s="4" t="s">
        <v>19</v>
      </c>
      <c r="K478" s="4" t="s">
        <v>19</v>
      </c>
      <c r="L478">
        <v>13.09</v>
      </c>
      <c r="M478" s="5">
        <v>56.438750000000006</v>
      </c>
      <c r="N478" s="4">
        <v>877.34126386305161</v>
      </c>
      <c r="O478" s="5" t="s">
        <v>19</v>
      </c>
    </row>
    <row r="479" spans="1:15" x14ac:dyDescent="0.3">
      <c r="A479">
        <v>2018</v>
      </c>
      <c r="B479" t="s">
        <v>20</v>
      </c>
      <c r="C479" t="s">
        <v>38</v>
      </c>
      <c r="D479">
        <v>406</v>
      </c>
      <c r="E479">
        <v>4</v>
      </c>
      <c r="F479" t="s">
        <v>21</v>
      </c>
      <c r="G479">
        <v>6</v>
      </c>
      <c r="H479" t="s">
        <v>9</v>
      </c>
      <c r="I479">
        <v>67.2</v>
      </c>
      <c r="J479" s="4" t="s">
        <v>19</v>
      </c>
      <c r="K479" s="4" t="s">
        <v>19</v>
      </c>
      <c r="L479">
        <v>12.18</v>
      </c>
      <c r="M479" s="5">
        <v>89.958749999999995</v>
      </c>
      <c r="N479" s="4">
        <v>1569.3477919126312</v>
      </c>
      <c r="O479" s="5" t="s">
        <v>19</v>
      </c>
    </row>
    <row r="480" spans="1:15" x14ac:dyDescent="0.3">
      <c r="A480">
        <v>2018</v>
      </c>
      <c r="B480" t="s">
        <v>20</v>
      </c>
      <c r="C480" t="s">
        <v>38</v>
      </c>
      <c r="D480">
        <v>407</v>
      </c>
      <c r="E480">
        <v>4</v>
      </c>
      <c r="F480" t="s">
        <v>21</v>
      </c>
      <c r="G480">
        <v>7</v>
      </c>
      <c r="H480" t="s">
        <v>9</v>
      </c>
      <c r="I480">
        <v>100.80000000000001</v>
      </c>
      <c r="J480" s="4" t="s">
        <v>19</v>
      </c>
      <c r="K480" s="4" t="s">
        <v>19</v>
      </c>
      <c r="L480">
        <v>12.66</v>
      </c>
      <c r="M480" s="5">
        <v>74.150000000000006</v>
      </c>
      <c r="N480" s="4">
        <v>1840.5478215080211</v>
      </c>
      <c r="O480" s="5" t="s">
        <v>19</v>
      </c>
    </row>
    <row r="481" spans="1:15" x14ac:dyDescent="0.3">
      <c r="A481">
        <v>2018</v>
      </c>
      <c r="B481" t="s">
        <v>20</v>
      </c>
      <c r="C481" t="s">
        <v>38</v>
      </c>
      <c r="D481">
        <v>408</v>
      </c>
      <c r="E481">
        <v>4</v>
      </c>
      <c r="F481" t="s">
        <v>21</v>
      </c>
      <c r="G481">
        <v>8</v>
      </c>
      <c r="H481" t="s">
        <v>9</v>
      </c>
      <c r="I481">
        <v>134.4</v>
      </c>
      <c r="J481" s="4" t="s">
        <v>19</v>
      </c>
      <c r="K481" s="4" t="s">
        <v>19</v>
      </c>
      <c r="L481">
        <v>12.85</v>
      </c>
      <c r="M481" s="5">
        <v>75.878749999999997</v>
      </c>
      <c r="N481" s="4">
        <v>1919.6385082588572</v>
      </c>
      <c r="O481" s="5" t="s">
        <v>19</v>
      </c>
    </row>
    <row r="482" spans="1:15" x14ac:dyDescent="0.3">
      <c r="A482">
        <v>2018</v>
      </c>
      <c r="B482" t="s">
        <v>20</v>
      </c>
      <c r="C482" t="s">
        <v>38</v>
      </c>
      <c r="D482">
        <v>501</v>
      </c>
      <c r="E482">
        <v>5</v>
      </c>
      <c r="F482" t="s">
        <v>21</v>
      </c>
      <c r="G482">
        <v>1</v>
      </c>
      <c r="H482" t="s">
        <v>8</v>
      </c>
      <c r="I482">
        <v>33.6</v>
      </c>
      <c r="J482" s="4" t="s">
        <v>19</v>
      </c>
      <c r="K482" s="4" t="s">
        <v>19</v>
      </c>
      <c r="L482">
        <v>14.29</v>
      </c>
      <c r="M482" s="5">
        <v>73.46875</v>
      </c>
      <c r="N482" s="4">
        <v>1114.5798529160888</v>
      </c>
      <c r="O482" s="5" t="s">
        <v>19</v>
      </c>
    </row>
    <row r="483" spans="1:15" x14ac:dyDescent="0.3">
      <c r="A483">
        <v>2018</v>
      </c>
      <c r="B483" t="s">
        <v>20</v>
      </c>
      <c r="C483" t="s">
        <v>38</v>
      </c>
      <c r="D483">
        <v>502</v>
      </c>
      <c r="E483">
        <v>5</v>
      </c>
      <c r="F483" t="s">
        <v>21</v>
      </c>
      <c r="G483">
        <v>2</v>
      </c>
      <c r="H483" t="s">
        <v>8</v>
      </c>
      <c r="I483">
        <v>67.2</v>
      </c>
      <c r="J483" s="4" t="s">
        <v>19</v>
      </c>
      <c r="K483" s="4" t="s">
        <v>19</v>
      </c>
      <c r="L483">
        <v>12.78</v>
      </c>
      <c r="M483" s="5">
        <v>74.972499999999997</v>
      </c>
      <c r="N483" s="4">
        <v>1604.2934940502223</v>
      </c>
      <c r="O483" s="5" t="s">
        <v>19</v>
      </c>
    </row>
    <row r="484" spans="1:15" x14ac:dyDescent="0.3">
      <c r="A484">
        <v>2018</v>
      </c>
      <c r="B484" t="s">
        <v>20</v>
      </c>
      <c r="C484" t="s">
        <v>38</v>
      </c>
      <c r="D484">
        <v>503</v>
      </c>
      <c r="E484">
        <v>5</v>
      </c>
      <c r="F484" t="s">
        <v>21</v>
      </c>
      <c r="G484">
        <v>3</v>
      </c>
      <c r="H484" t="s">
        <v>8</v>
      </c>
      <c r="I484">
        <v>100.80000000000001</v>
      </c>
      <c r="J484" s="4" t="s">
        <v>19</v>
      </c>
      <c r="K484" s="4" t="s">
        <v>19</v>
      </c>
      <c r="L484">
        <v>12.52</v>
      </c>
      <c r="M484" s="5">
        <v>65.658749999999998</v>
      </c>
      <c r="N484" s="4">
        <v>1024.2432610336891</v>
      </c>
      <c r="O484" s="5" t="s">
        <v>19</v>
      </c>
    </row>
    <row r="485" spans="1:15" x14ac:dyDescent="0.3">
      <c r="A485">
        <v>2018</v>
      </c>
      <c r="B485" t="s">
        <v>20</v>
      </c>
      <c r="C485" t="s">
        <v>38</v>
      </c>
      <c r="D485">
        <v>504</v>
      </c>
      <c r="E485">
        <v>5</v>
      </c>
      <c r="F485" t="s">
        <v>21</v>
      </c>
      <c r="G485">
        <v>4</v>
      </c>
      <c r="H485" t="s">
        <v>8</v>
      </c>
      <c r="I485">
        <v>134.4</v>
      </c>
      <c r="J485" s="4" t="s">
        <v>19</v>
      </c>
      <c r="K485" s="4" t="s">
        <v>19</v>
      </c>
      <c r="L485">
        <v>12.6</v>
      </c>
      <c r="M485" s="5">
        <v>75.47</v>
      </c>
      <c r="N485" s="4">
        <v>1649.1768515416159</v>
      </c>
      <c r="O485" s="5" t="s">
        <v>19</v>
      </c>
    </row>
    <row r="486" spans="1:15" x14ac:dyDescent="0.3">
      <c r="A486">
        <v>2018</v>
      </c>
      <c r="B486" t="s">
        <v>20</v>
      </c>
      <c r="C486" t="s">
        <v>38</v>
      </c>
      <c r="D486">
        <v>505</v>
      </c>
      <c r="E486">
        <v>5</v>
      </c>
      <c r="F486" t="s">
        <v>21</v>
      </c>
      <c r="G486">
        <v>5</v>
      </c>
      <c r="H486" t="s">
        <v>9</v>
      </c>
      <c r="I486">
        <v>33.6</v>
      </c>
      <c r="J486" s="4" t="s">
        <v>19</v>
      </c>
      <c r="K486" s="4" t="s">
        <v>19</v>
      </c>
      <c r="L486">
        <v>14.01</v>
      </c>
      <c r="M486" s="5">
        <v>69.930000000000007</v>
      </c>
      <c r="N486" s="4">
        <v>1077.0813703328106</v>
      </c>
      <c r="O486" s="5" t="s">
        <v>19</v>
      </c>
    </row>
    <row r="487" spans="1:15" x14ac:dyDescent="0.3">
      <c r="A487">
        <v>2018</v>
      </c>
      <c r="B487" t="s">
        <v>20</v>
      </c>
      <c r="C487" t="s">
        <v>38</v>
      </c>
      <c r="D487">
        <v>506</v>
      </c>
      <c r="E487">
        <v>5</v>
      </c>
      <c r="F487" t="s">
        <v>21</v>
      </c>
      <c r="G487">
        <v>6</v>
      </c>
      <c r="H487" t="s">
        <v>9</v>
      </c>
      <c r="I487">
        <v>67.2</v>
      </c>
      <c r="J487" s="4" t="s">
        <v>19</v>
      </c>
      <c r="K487" s="4" t="s">
        <v>19</v>
      </c>
      <c r="L487">
        <v>12.56</v>
      </c>
      <c r="M487" s="5">
        <v>75.057500000000005</v>
      </c>
      <c r="N487" s="4">
        <v>1680.5879114369395</v>
      </c>
      <c r="O487" s="5" t="s">
        <v>19</v>
      </c>
    </row>
    <row r="488" spans="1:15" x14ac:dyDescent="0.3">
      <c r="A488">
        <v>2018</v>
      </c>
      <c r="B488" t="s">
        <v>20</v>
      </c>
      <c r="C488" t="s">
        <v>38</v>
      </c>
      <c r="D488">
        <v>507</v>
      </c>
      <c r="E488">
        <v>5</v>
      </c>
      <c r="F488" t="s">
        <v>21</v>
      </c>
      <c r="G488">
        <v>7</v>
      </c>
      <c r="H488" t="s">
        <v>9</v>
      </c>
      <c r="I488">
        <v>100.80000000000001</v>
      </c>
      <c r="J488" s="4" t="s">
        <v>19</v>
      </c>
      <c r="K488" s="4" t="s">
        <v>19</v>
      </c>
      <c r="L488">
        <v>16.239999999999998</v>
      </c>
      <c r="M488" s="5">
        <v>71.083749999999995</v>
      </c>
      <c r="N488" s="4">
        <v>1027.8387924055551</v>
      </c>
      <c r="O488" s="5" t="s">
        <v>19</v>
      </c>
    </row>
    <row r="489" spans="1:15" x14ac:dyDescent="0.3">
      <c r="A489">
        <v>2018</v>
      </c>
      <c r="B489" t="s">
        <v>20</v>
      </c>
      <c r="C489" t="s">
        <v>38</v>
      </c>
      <c r="D489">
        <v>508</v>
      </c>
      <c r="E489">
        <v>5</v>
      </c>
      <c r="F489" t="s">
        <v>21</v>
      </c>
      <c r="G489">
        <v>8</v>
      </c>
      <c r="H489" t="s">
        <v>9</v>
      </c>
      <c r="I489">
        <v>134.4</v>
      </c>
      <c r="J489" s="4" t="s">
        <v>19</v>
      </c>
      <c r="K489" s="4" t="s">
        <v>19</v>
      </c>
      <c r="L489">
        <v>13.41</v>
      </c>
      <c r="M489" s="5">
        <v>75.844999999999999</v>
      </c>
      <c r="N489" s="4">
        <v>1938.1938959043173</v>
      </c>
      <c r="O489" s="5" t="s">
        <v>19</v>
      </c>
    </row>
    <row r="490" spans="1:15" x14ac:dyDescent="0.3">
      <c r="A490">
        <v>2018</v>
      </c>
      <c r="B490" t="s">
        <v>12</v>
      </c>
      <c r="C490" t="s">
        <v>39</v>
      </c>
      <c r="D490">
        <v>101</v>
      </c>
      <c r="E490">
        <v>1</v>
      </c>
      <c r="F490" t="s">
        <v>7</v>
      </c>
      <c r="G490">
        <v>1</v>
      </c>
      <c r="H490" t="s">
        <v>8</v>
      </c>
      <c r="I490">
        <v>33.6</v>
      </c>
      <c r="J490" s="4">
        <v>108.26764454416511</v>
      </c>
      <c r="K490" s="4">
        <v>285.43290353508644</v>
      </c>
      <c r="L490">
        <v>11.6</v>
      </c>
      <c r="M490" s="5">
        <v>65.512499999999989</v>
      </c>
      <c r="N490" s="4">
        <v>2195.4240000000004</v>
      </c>
      <c r="O490" s="5">
        <v>11.5</v>
      </c>
    </row>
    <row r="491" spans="1:15" x14ac:dyDescent="0.3">
      <c r="A491">
        <v>2018</v>
      </c>
      <c r="B491" t="s">
        <v>12</v>
      </c>
      <c r="C491" t="s">
        <v>39</v>
      </c>
      <c r="D491">
        <v>102</v>
      </c>
      <c r="E491">
        <v>1</v>
      </c>
      <c r="F491" t="s">
        <v>7</v>
      </c>
      <c r="G491">
        <v>2</v>
      </c>
      <c r="H491" t="s">
        <v>9</v>
      </c>
      <c r="I491">
        <v>33.6</v>
      </c>
      <c r="J491" s="4">
        <v>59.055168698694786</v>
      </c>
      <c r="K491" s="4">
        <v>282.15208828573265</v>
      </c>
      <c r="L491">
        <v>13.4</v>
      </c>
      <c r="M491" s="5">
        <v>65.262500000000003</v>
      </c>
      <c r="N491" s="4">
        <v>2218.2719999999999</v>
      </c>
      <c r="O491" s="5">
        <v>12.8</v>
      </c>
    </row>
    <row r="492" spans="1:15" x14ac:dyDescent="0.3">
      <c r="A492">
        <v>2018</v>
      </c>
      <c r="B492" t="s">
        <v>12</v>
      </c>
      <c r="C492" t="s">
        <v>39</v>
      </c>
      <c r="D492">
        <v>103</v>
      </c>
      <c r="E492">
        <v>1</v>
      </c>
      <c r="F492" t="s">
        <v>7</v>
      </c>
      <c r="G492">
        <v>3</v>
      </c>
      <c r="H492" t="s">
        <v>8</v>
      </c>
      <c r="I492">
        <v>67.2</v>
      </c>
      <c r="J492" s="4">
        <v>134.51441364415868</v>
      </c>
      <c r="K492" s="4">
        <v>249.34368868703143</v>
      </c>
      <c r="L492">
        <v>12.8</v>
      </c>
      <c r="M492" s="5">
        <v>69.474999999999994</v>
      </c>
      <c r="N492" s="4">
        <v>3093.8880000000004</v>
      </c>
      <c r="O492" s="5">
        <v>11.4</v>
      </c>
    </row>
    <row r="493" spans="1:15" x14ac:dyDescent="0.3">
      <c r="A493">
        <v>2018</v>
      </c>
      <c r="B493" t="s">
        <v>12</v>
      </c>
      <c r="C493" t="s">
        <v>39</v>
      </c>
      <c r="D493">
        <v>104</v>
      </c>
      <c r="E493">
        <v>1</v>
      </c>
      <c r="F493" t="s">
        <v>7</v>
      </c>
      <c r="G493">
        <v>4</v>
      </c>
      <c r="H493" t="s">
        <v>9</v>
      </c>
      <c r="I493">
        <v>67.2</v>
      </c>
      <c r="J493" s="4">
        <v>101.70601404545747</v>
      </c>
      <c r="K493" s="4">
        <v>334.64537938055679</v>
      </c>
      <c r="L493">
        <v>12.6</v>
      </c>
      <c r="M493" s="5">
        <v>68.212500000000006</v>
      </c>
      <c r="N493" s="4">
        <v>2858.6880000000006</v>
      </c>
      <c r="O493" s="5">
        <v>11.4</v>
      </c>
    </row>
    <row r="494" spans="1:15" x14ac:dyDescent="0.3">
      <c r="A494">
        <v>2018</v>
      </c>
      <c r="B494" t="s">
        <v>12</v>
      </c>
      <c r="C494" t="s">
        <v>39</v>
      </c>
      <c r="D494">
        <v>201</v>
      </c>
      <c r="E494">
        <v>1</v>
      </c>
      <c r="F494" t="s">
        <v>7</v>
      </c>
      <c r="G494">
        <v>5</v>
      </c>
      <c r="H494" t="s">
        <v>8</v>
      </c>
      <c r="I494">
        <v>100.80000000000001</v>
      </c>
      <c r="J494" s="4">
        <v>155.83983631754</v>
      </c>
      <c r="K494" s="4">
        <v>269.02858018315436</v>
      </c>
      <c r="L494">
        <v>12.2</v>
      </c>
      <c r="M494" s="5">
        <v>70.112500000000011</v>
      </c>
      <c r="N494" s="4">
        <v>2395.0080000000003</v>
      </c>
      <c r="O494" s="5">
        <v>11.4</v>
      </c>
    </row>
    <row r="495" spans="1:15" x14ac:dyDescent="0.3">
      <c r="A495">
        <v>2018</v>
      </c>
      <c r="B495" t="s">
        <v>12</v>
      </c>
      <c r="C495" t="s">
        <v>39</v>
      </c>
      <c r="D495">
        <v>202</v>
      </c>
      <c r="E495">
        <v>1</v>
      </c>
      <c r="F495" t="s">
        <v>7</v>
      </c>
      <c r="G495">
        <v>6</v>
      </c>
      <c r="H495" t="s">
        <v>9</v>
      </c>
      <c r="I495">
        <v>100.80000000000001</v>
      </c>
      <c r="J495" s="4">
        <v>185.3671735617244</v>
      </c>
      <c r="K495" s="4">
        <v>291.99453403379408</v>
      </c>
      <c r="L495">
        <v>11.8</v>
      </c>
      <c r="M495" s="5">
        <v>70.8</v>
      </c>
      <c r="N495" s="4">
        <v>3071.0400000000004</v>
      </c>
      <c r="O495" s="5">
        <v>11.3</v>
      </c>
    </row>
    <row r="496" spans="1:15" x14ac:dyDescent="0.3">
      <c r="A496">
        <v>2018</v>
      </c>
      <c r="B496" t="s">
        <v>12</v>
      </c>
      <c r="C496" t="s">
        <v>39</v>
      </c>
      <c r="D496">
        <v>203</v>
      </c>
      <c r="E496">
        <v>1</v>
      </c>
      <c r="F496" t="s">
        <v>7</v>
      </c>
      <c r="G496">
        <v>7</v>
      </c>
      <c r="H496" t="s">
        <v>8</v>
      </c>
      <c r="I496">
        <v>134.4</v>
      </c>
      <c r="J496" s="4">
        <v>206.69284334026875</v>
      </c>
      <c r="K496" s="4">
        <v>351.04945562732587</v>
      </c>
      <c r="L496">
        <v>12.3</v>
      </c>
      <c r="M496" s="5">
        <v>70.174999999999997</v>
      </c>
      <c r="N496" s="4">
        <v>3004.5120000000002</v>
      </c>
      <c r="O496" s="5">
        <v>11.3</v>
      </c>
    </row>
    <row r="497" spans="1:15" x14ac:dyDescent="0.3">
      <c r="A497">
        <v>2018</v>
      </c>
      <c r="B497" t="s">
        <v>12</v>
      </c>
      <c r="C497" t="s">
        <v>39</v>
      </c>
      <c r="D497">
        <v>204</v>
      </c>
      <c r="E497">
        <v>1</v>
      </c>
      <c r="F497" t="s">
        <v>7</v>
      </c>
      <c r="G497">
        <v>8</v>
      </c>
      <c r="H497" t="s">
        <v>9</v>
      </c>
      <c r="I497">
        <v>134.4</v>
      </c>
      <c r="J497" s="4">
        <v>223.09691958703783</v>
      </c>
      <c r="K497" s="4">
        <v>354.33027087667966</v>
      </c>
      <c r="L497">
        <v>13</v>
      </c>
      <c r="M497" s="5">
        <v>70.662499999999994</v>
      </c>
      <c r="N497" s="4">
        <v>3183.2640000000001</v>
      </c>
      <c r="O497" s="5">
        <v>10.6</v>
      </c>
    </row>
    <row r="498" spans="1:15" x14ac:dyDescent="0.3">
      <c r="A498">
        <v>2018</v>
      </c>
      <c r="B498" t="s">
        <v>12</v>
      </c>
      <c r="C498" t="s">
        <v>39</v>
      </c>
      <c r="D498">
        <v>301</v>
      </c>
      <c r="E498">
        <v>2</v>
      </c>
      <c r="F498" t="s">
        <v>7</v>
      </c>
      <c r="G498">
        <v>3</v>
      </c>
      <c r="H498" t="s">
        <v>8</v>
      </c>
      <c r="I498">
        <v>67.2</v>
      </c>
      <c r="J498" s="4">
        <v>118.11009029222656</v>
      </c>
      <c r="K498" s="4">
        <v>301.83697978185558</v>
      </c>
      <c r="L498">
        <v>10.9</v>
      </c>
      <c r="M498" s="5">
        <v>68.0625</v>
      </c>
      <c r="N498" s="4">
        <v>3032.7360000000003</v>
      </c>
      <c r="O498" s="5">
        <v>11.9</v>
      </c>
    </row>
    <row r="499" spans="1:15" x14ac:dyDescent="0.3">
      <c r="A499">
        <v>2018</v>
      </c>
      <c r="B499" t="s">
        <v>12</v>
      </c>
      <c r="C499" t="s">
        <v>39</v>
      </c>
      <c r="D499">
        <v>302</v>
      </c>
      <c r="E499">
        <v>2</v>
      </c>
      <c r="F499" t="s">
        <v>7</v>
      </c>
      <c r="G499">
        <v>7</v>
      </c>
      <c r="H499" t="s">
        <v>8</v>
      </c>
      <c r="I499">
        <v>134.4</v>
      </c>
      <c r="J499" s="4">
        <v>214.89475791107179</v>
      </c>
      <c r="K499" s="4">
        <v>275.590210681862</v>
      </c>
      <c r="L499">
        <v>12.7</v>
      </c>
      <c r="M499" s="5">
        <v>69.887499999999989</v>
      </c>
      <c r="N499" s="4">
        <v>3503.8080000000004</v>
      </c>
      <c r="O499" s="5">
        <v>11.5</v>
      </c>
    </row>
    <row r="500" spans="1:15" x14ac:dyDescent="0.3">
      <c r="A500">
        <v>2018</v>
      </c>
      <c r="B500" t="s">
        <v>12</v>
      </c>
      <c r="C500" t="s">
        <v>39</v>
      </c>
      <c r="D500">
        <v>303</v>
      </c>
      <c r="E500">
        <v>2</v>
      </c>
      <c r="F500" t="s">
        <v>7</v>
      </c>
      <c r="G500">
        <v>4</v>
      </c>
      <c r="H500" t="s">
        <v>9</v>
      </c>
      <c r="I500">
        <v>67.2</v>
      </c>
      <c r="J500" s="4">
        <v>108.26764454416511</v>
      </c>
      <c r="K500" s="4">
        <v>301.83697978185558</v>
      </c>
      <c r="L500">
        <v>12.7</v>
      </c>
      <c r="M500" s="5">
        <v>67.987499999999997</v>
      </c>
      <c r="N500" s="4">
        <v>3513.8880000000004</v>
      </c>
      <c r="O500" s="5">
        <v>12.1</v>
      </c>
    </row>
    <row r="501" spans="1:15" x14ac:dyDescent="0.3">
      <c r="A501">
        <v>2018</v>
      </c>
      <c r="B501" t="s">
        <v>12</v>
      </c>
      <c r="C501" t="s">
        <v>39</v>
      </c>
      <c r="D501">
        <v>304</v>
      </c>
      <c r="E501">
        <v>2</v>
      </c>
      <c r="F501" t="s">
        <v>7</v>
      </c>
      <c r="G501">
        <v>6</v>
      </c>
      <c r="H501" t="s">
        <v>9</v>
      </c>
      <c r="I501">
        <v>100.80000000000001</v>
      </c>
      <c r="J501" s="4">
        <v>205.05231216301033</v>
      </c>
      <c r="K501" s="4">
        <v>360.89214848055036</v>
      </c>
      <c r="L501">
        <v>11.6</v>
      </c>
      <c r="M501" s="5">
        <v>68.8</v>
      </c>
      <c r="N501" s="4">
        <v>3969.5040000000004</v>
      </c>
      <c r="O501" s="5">
        <v>11.5</v>
      </c>
    </row>
    <row r="502" spans="1:15" x14ac:dyDescent="0.3">
      <c r="A502">
        <v>2018</v>
      </c>
      <c r="B502" t="s">
        <v>12</v>
      </c>
      <c r="C502" t="s">
        <v>39</v>
      </c>
      <c r="D502">
        <v>401</v>
      </c>
      <c r="E502">
        <v>2</v>
      </c>
      <c r="F502" t="s">
        <v>7</v>
      </c>
      <c r="G502">
        <v>1</v>
      </c>
      <c r="H502" t="s">
        <v>8</v>
      </c>
      <c r="I502">
        <v>33.6</v>
      </c>
      <c r="J502" s="4">
        <v>63.976268020144012</v>
      </c>
      <c r="K502" s="4">
        <v>328.08374888184915</v>
      </c>
      <c r="L502">
        <v>11.7</v>
      </c>
      <c r="M502" s="5">
        <v>64.512500000000003</v>
      </c>
      <c r="N502" s="4">
        <v>1673.952</v>
      </c>
      <c r="O502" s="5">
        <v>12.8</v>
      </c>
    </row>
    <row r="503" spans="1:15" x14ac:dyDescent="0.3">
      <c r="A503">
        <v>2018</v>
      </c>
      <c r="B503" t="s">
        <v>12</v>
      </c>
      <c r="C503" t="s">
        <v>39</v>
      </c>
      <c r="D503">
        <v>402</v>
      </c>
      <c r="E503">
        <v>2</v>
      </c>
      <c r="F503" t="s">
        <v>7</v>
      </c>
      <c r="G503">
        <v>2</v>
      </c>
      <c r="H503" t="s">
        <v>9</v>
      </c>
      <c r="I503">
        <v>33.6</v>
      </c>
      <c r="J503" s="4">
        <v>75.459244945463894</v>
      </c>
      <c r="K503" s="4">
        <v>209.97365858962257</v>
      </c>
      <c r="L503">
        <v>11.5</v>
      </c>
      <c r="M503" s="5">
        <v>64.837499999999991</v>
      </c>
      <c r="N503" s="4">
        <v>1903.7760000000001</v>
      </c>
      <c r="O503" s="5">
        <v>12.8</v>
      </c>
    </row>
    <row r="504" spans="1:15" x14ac:dyDescent="0.3">
      <c r="A504">
        <v>2018</v>
      </c>
      <c r="B504" t="s">
        <v>12</v>
      </c>
      <c r="C504" t="s">
        <v>39</v>
      </c>
      <c r="D504">
        <v>403</v>
      </c>
      <c r="E504">
        <v>2</v>
      </c>
      <c r="F504" t="s">
        <v>7</v>
      </c>
      <c r="G504">
        <v>8</v>
      </c>
      <c r="H504" t="s">
        <v>9</v>
      </c>
      <c r="I504">
        <v>134.4</v>
      </c>
      <c r="J504" s="4">
        <v>228.01826601365008</v>
      </c>
      <c r="K504" s="4">
        <v>364.17296372990415</v>
      </c>
      <c r="L504">
        <v>12.3</v>
      </c>
      <c r="M504" s="5">
        <v>71.100000000000009</v>
      </c>
      <c r="N504" s="4">
        <v>3519.9360000000006</v>
      </c>
      <c r="O504" s="5">
        <v>11.5</v>
      </c>
    </row>
    <row r="505" spans="1:15" x14ac:dyDescent="0.3">
      <c r="A505">
        <v>2018</v>
      </c>
      <c r="B505" t="s">
        <v>12</v>
      </c>
      <c r="C505" t="s">
        <v>39</v>
      </c>
      <c r="D505">
        <v>404</v>
      </c>
      <c r="E505">
        <v>2</v>
      </c>
      <c r="F505" t="s">
        <v>7</v>
      </c>
      <c r="G505">
        <v>5</v>
      </c>
      <c r="H505" t="s">
        <v>8</v>
      </c>
      <c r="I505">
        <v>100.80000000000001</v>
      </c>
      <c r="J505" s="4">
        <v>191.92905116559504</v>
      </c>
      <c r="K505" s="4">
        <v>436.35139342601423</v>
      </c>
      <c r="L505">
        <v>11.5</v>
      </c>
      <c r="M505" s="5">
        <v>69.4375</v>
      </c>
      <c r="N505" s="4">
        <v>3522.6240000000007</v>
      </c>
      <c r="O505" s="5">
        <v>11.1</v>
      </c>
    </row>
    <row r="506" spans="1:15" x14ac:dyDescent="0.3">
      <c r="A506">
        <v>2018</v>
      </c>
      <c r="B506" t="s">
        <v>12</v>
      </c>
      <c r="C506" t="s">
        <v>39</v>
      </c>
      <c r="D506">
        <v>501</v>
      </c>
      <c r="E506">
        <v>3</v>
      </c>
      <c r="F506" t="s">
        <v>7</v>
      </c>
      <c r="G506">
        <v>2</v>
      </c>
      <c r="H506" t="s">
        <v>9</v>
      </c>
      <c r="I506">
        <v>33.6</v>
      </c>
      <c r="J506" s="4">
        <v>78.740060194817701</v>
      </c>
      <c r="K506" s="4">
        <v>367.453778979258</v>
      </c>
      <c r="L506">
        <v>11</v>
      </c>
      <c r="M506" s="5">
        <v>63.425000000000004</v>
      </c>
      <c r="N506" s="4">
        <v>2388.2880000000005</v>
      </c>
      <c r="O506" s="5">
        <v>13.3</v>
      </c>
    </row>
    <row r="507" spans="1:15" x14ac:dyDescent="0.3">
      <c r="A507">
        <v>2018</v>
      </c>
      <c r="B507" t="s">
        <v>12</v>
      </c>
      <c r="C507" t="s">
        <v>39</v>
      </c>
      <c r="D507">
        <v>502</v>
      </c>
      <c r="E507">
        <v>3</v>
      </c>
      <c r="F507" t="s">
        <v>7</v>
      </c>
      <c r="G507">
        <v>3</v>
      </c>
      <c r="H507" t="s">
        <v>8</v>
      </c>
      <c r="I507">
        <v>67.2</v>
      </c>
      <c r="J507" s="4">
        <v>136.15469771625408</v>
      </c>
      <c r="K507" s="4">
        <v>288.71371878444029</v>
      </c>
      <c r="L507">
        <v>12.6</v>
      </c>
      <c r="M507" s="5">
        <v>68.0625</v>
      </c>
      <c r="N507" s="4">
        <v>3120.768</v>
      </c>
      <c r="O507" s="5">
        <v>12.7</v>
      </c>
    </row>
    <row r="508" spans="1:15" x14ac:dyDescent="0.3">
      <c r="A508">
        <v>2018</v>
      </c>
      <c r="B508" t="s">
        <v>12</v>
      </c>
      <c r="C508" t="s">
        <v>39</v>
      </c>
      <c r="D508">
        <v>503</v>
      </c>
      <c r="E508">
        <v>3</v>
      </c>
      <c r="F508" t="s">
        <v>7</v>
      </c>
      <c r="G508">
        <v>8</v>
      </c>
      <c r="H508" t="s">
        <v>9</v>
      </c>
      <c r="I508">
        <v>134.4</v>
      </c>
      <c r="J508" s="4">
        <v>282.15208828573265</v>
      </c>
      <c r="K508" s="4">
        <v>393.70054807925158</v>
      </c>
      <c r="L508">
        <v>12.4</v>
      </c>
      <c r="M508" s="5">
        <v>68.349999999999994</v>
      </c>
      <c r="N508" s="4">
        <v>3875.4240000000009</v>
      </c>
      <c r="O508" s="5">
        <v>11.4</v>
      </c>
    </row>
    <row r="509" spans="1:15" x14ac:dyDescent="0.3">
      <c r="A509">
        <v>2018</v>
      </c>
      <c r="B509" t="s">
        <v>12</v>
      </c>
      <c r="C509" t="s">
        <v>39</v>
      </c>
      <c r="D509">
        <v>504</v>
      </c>
      <c r="E509">
        <v>3</v>
      </c>
      <c r="F509" t="s">
        <v>7</v>
      </c>
      <c r="G509">
        <v>7</v>
      </c>
      <c r="H509" t="s">
        <v>8</v>
      </c>
      <c r="I509">
        <v>134.4</v>
      </c>
      <c r="J509" s="4">
        <v>272.30939543250815</v>
      </c>
      <c r="K509" s="4">
        <v>406.82380907666686</v>
      </c>
      <c r="L509">
        <v>12.9</v>
      </c>
      <c r="M509" s="5">
        <v>68.775000000000006</v>
      </c>
      <c r="N509" s="4">
        <v>3216.192</v>
      </c>
      <c r="O509" s="5">
        <v>12.1</v>
      </c>
    </row>
    <row r="510" spans="1:15" x14ac:dyDescent="0.3">
      <c r="A510">
        <v>2018</v>
      </c>
      <c r="B510" t="s">
        <v>12</v>
      </c>
      <c r="C510" t="s">
        <v>39</v>
      </c>
      <c r="D510">
        <v>601</v>
      </c>
      <c r="E510">
        <v>3</v>
      </c>
      <c r="F510" t="s">
        <v>7</v>
      </c>
      <c r="G510">
        <v>1</v>
      </c>
      <c r="H510" t="s">
        <v>8</v>
      </c>
      <c r="I510">
        <v>33.6</v>
      </c>
      <c r="J510" s="4">
        <v>86.942221870783769</v>
      </c>
      <c r="K510" s="4">
        <v>347.76864037797202</v>
      </c>
      <c r="L510">
        <v>11.8</v>
      </c>
      <c r="M510" s="5">
        <v>64.487500000000011</v>
      </c>
      <c r="N510" s="4">
        <v>3080.4480000000003</v>
      </c>
      <c r="O510" s="5">
        <v>12.7</v>
      </c>
    </row>
    <row r="511" spans="1:15" x14ac:dyDescent="0.3">
      <c r="A511">
        <v>2018</v>
      </c>
      <c r="B511" t="s">
        <v>12</v>
      </c>
      <c r="C511" t="s">
        <v>39</v>
      </c>
      <c r="D511">
        <v>602</v>
      </c>
      <c r="E511">
        <v>3</v>
      </c>
      <c r="F511" t="s">
        <v>7</v>
      </c>
      <c r="G511">
        <v>6</v>
      </c>
      <c r="H511" t="s">
        <v>9</v>
      </c>
      <c r="I511">
        <v>100.80000000000001</v>
      </c>
      <c r="J511" s="4">
        <v>185.3671735617244</v>
      </c>
      <c r="K511" s="4">
        <v>334.64537938055679</v>
      </c>
      <c r="L511">
        <v>12.3</v>
      </c>
      <c r="M511" s="5">
        <v>69.349999999999994</v>
      </c>
      <c r="N511" s="4">
        <v>4171.7759999999998</v>
      </c>
      <c r="O511" s="5">
        <v>11.5</v>
      </c>
    </row>
    <row r="512" spans="1:15" x14ac:dyDescent="0.3">
      <c r="A512">
        <v>2018</v>
      </c>
      <c r="B512" t="s">
        <v>12</v>
      </c>
      <c r="C512" t="s">
        <v>39</v>
      </c>
      <c r="D512">
        <v>603</v>
      </c>
      <c r="E512">
        <v>3</v>
      </c>
      <c r="F512" t="s">
        <v>7</v>
      </c>
      <c r="G512">
        <v>4</v>
      </c>
      <c r="H512" t="s">
        <v>9</v>
      </c>
      <c r="I512">
        <v>67.2</v>
      </c>
      <c r="J512" s="4">
        <v>118.11009029222656</v>
      </c>
      <c r="K512" s="4">
        <v>374.01540947796565</v>
      </c>
      <c r="L512">
        <v>10.9</v>
      </c>
      <c r="M512" s="5">
        <v>68.424999999999997</v>
      </c>
      <c r="N512" s="4">
        <v>3981.6000000000004</v>
      </c>
      <c r="O512" s="5">
        <v>11.7</v>
      </c>
    </row>
    <row r="513" spans="1:15" x14ac:dyDescent="0.3">
      <c r="A513">
        <v>2018</v>
      </c>
      <c r="B513" t="s">
        <v>12</v>
      </c>
      <c r="C513" t="s">
        <v>39</v>
      </c>
      <c r="D513">
        <v>604</v>
      </c>
      <c r="E513">
        <v>3</v>
      </c>
      <c r="F513" t="s">
        <v>7</v>
      </c>
      <c r="G513">
        <v>5</v>
      </c>
      <c r="H513" t="s">
        <v>8</v>
      </c>
      <c r="I513">
        <v>100.80000000000001</v>
      </c>
      <c r="J513" s="4">
        <v>218.17557316042561</v>
      </c>
      <c r="K513" s="4">
        <v>433.07057817666043</v>
      </c>
      <c r="L513">
        <v>11.9</v>
      </c>
      <c r="M513" s="5">
        <v>68.887500000000003</v>
      </c>
      <c r="N513" s="4">
        <v>4259.1360000000004</v>
      </c>
      <c r="O513" s="5">
        <v>11.4</v>
      </c>
    </row>
    <row r="514" spans="1:15" x14ac:dyDescent="0.3">
      <c r="A514">
        <v>2018</v>
      </c>
      <c r="B514" t="s">
        <v>12</v>
      </c>
      <c r="C514" t="s">
        <v>39</v>
      </c>
      <c r="D514">
        <v>701</v>
      </c>
      <c r="E514">
        <v>4</v>
      </c>
      <c r="F514" t="s">
        <v>7</v>
      </c>
      <c r="G514">
        <v>7</v>
      </c>
      <c r="H514" t="s">
        <v>8</v>
      </c>
      <c r="I514">
        <v>134.4</v>
      </c>
      <c r="J514" s="4">
        <v>213.25447383897639</v>
      </c>
      <c r="K514" s="4">
        <v>410.10462432602066</v>
      </c>
      <c r="L514">
        <v>12.1</v>
      </c>
      <c r="M514" s="5">
        <v>70.025000000000006</v>
      </c>
      <c r="N514" s="4">
        <v>4054.1759999999999</v>
      </c>
      <c r="O514" s="5">
        <v>12.5</v>
      </c>
    </row>
    <row r="515" spans="1:15" x14ac:dyDescent="0.3">
      <c r="A515">
        <v>2018</v>
      </c>
      <c r="B515" t="s">
        <v>12</v>
      </c>
      <c r="C515" t="s">
        <v>39</v>
      </c>
      <c r="D515">
        <v>702</v>
      </c>
      <c r="E515">
        <v>4</v>
      </c>
      <c r="F515" t="s">
        <v>7</v>
      </c>
      <c r="G515">
        <v>2</v>
      </c>
      <c r="H515" t="s">
        <v>9</v>
      </c>
      <c r="I515">
        <v>33.6</v>
      </c>
      <c r="J515" s="4">
        <v>55.774106344177952</v>
      </c>
      <c r="K515" s="4">
        <v>298.55616453250173</v>
      </c>
      <c r="L515">
        <v>11.8</v>
      </c>
      <c r="M515" s="5">
        <v>64.349999999999994</v>
      </c>
      <c r="N515" s="4">
        <v>2552.2559999999999</v>
      </c>
      <c r="O515" s="5">
        <v>13.6</v>
      </c>
    </row>
    <row r="516" spans="1:15" x14ac:dyDescent="0.3">
      <c r="A516">
        <v>2018</v>
      </c>
      <c r="B516" t="s">
        <v>12</v>
      </c>
      <c r="C516" t="s">
        <v>39</v>
      </c>
      <c r="D516">
        <v>703</v>
      </c>
      <c r="E516">
        <v>4</v>
      </c>
      <c r="F516" t="s">
        <v>7</v>
      </c>
      <c r="G516">
        <v>4</v>
      </c>
      <c r="H516" t="s">
        <v>9</v>
      </c>
      <c r="I516">
        <v>67.2</v>
      </c>
      <c r="J516" s="4">
        <v>106.62711336690668</v>
      </c>
      <c r="K516" s="4">
        <v>380.57703997667323</v>
      </c>
      <c r="L516">
        <v>12.2</v>
      </c>
      <c r="M516" s="5">
        <v>66.974999999999994</v>
      </c>
      <c r="N516" s="4">
        <v>4001.0880000000006</v>
      </c>
      <c r="O516" s="5">
        <v>12.5</v>
      </c>
    </row>
    <row r="517" spans="1:15" x14ac:dyDescent="0.3">
      <c r="A517">
        <v>2018</v>
      </c>
      <c r="B517" t="s">
        <v>12</v>
      </c>
      <c r="C517" t="s">
        <v>39</v>
      </c>
      <c r="D517">
        <v>704</v>
      </c>
      <c r="E517">
        <v>4</v>
      </c>
      <c r="F517" t="s">
        <v>7</v>
      </c>
      <c r="G517">
        <v>3</v>
      </c>
      <c r="H517" t="s">
        <v>8</v>
      </c>
      <c r="I517">
        <v>67.2</v>
      </c>
      <c r="J517" s="4">
        <v>141.07604414286632</v>
      </c>
      <c r="K517" s="4">
        <v>413.38543957537445</v>
      </c>
      <c r="L517">
        <v>11.3</v>
      </c>
      <c r="M517" s="5">
        <v>68.162499999999994</v>
      </c>
      <c r="N517" s="4">
        <v>4445.2800000000007</v>
      </c>
      <c r="O517" s="5">
        <v>12.1</v>
      </c>
    </row>
    <row r="518" spans="1:15" x14ac:dyDescent="0.3">
      <c r="A518">
        <v>2018</v>
      </c>
      <c r="B518" t="s">
        <v>12</v>
      </c>
      <c r="C518" t="s">
        <v>39</v>
      </c>
      <c r="D518">
        <v>801</v>
      </c>
      <c r="E518">
        <v>4</v>
      </c>
      <c r="F518" t="s">
        <v>7</v>
      </c>
      <c r="G518">
        <v>8</v>
      </c>
      <c r="H518" t="s">
        <v>9</v>
      </c>
      <c r="I518">
        <v>134.4</v>
      </c>
      <c r="J518" s="4">
        <v>232.9393653350993</v>
      </c>
      <c r="K518" s="4">
        <v>524.93389936889344</v>
      </c>
      <c r="L518">
        <v>11.2</v>
      </c>
      <c r="M518" s="5">
        <v>69.025000000000006</v>
      </c>
      <c r="N518" s="4">
        <v>4863.9359999999997</v>
      </c>
      <c r="O518" s="5">
        <v>12.8</v>
      </c>
    </row>
    <row r="519" spans="1:15" x14ac:dyDescent="0.3">
      <c r="A519">
        <v>2018</v>
      </c>
      <c r="B519" t="s">
        <v>12</v>
      </c>
      <c r="C519" t="s">
        <v>39</v>
      </c>
      <c r="D519">
        <v>802</v>
      </c>
      <c r="E519">
        <v>4</v>
      </c>
      <c r="F519" t="s">
        <v>7</v>
      </c>
      <c r="G519">
        <v>1</v>
      </c>
      <c r="H519" t="s">
        <v>8</v>
      </c>
      <c r="I519">
        <v>33.6</v>
      </c>
      <c r="J519" s="4">
        <v>78.740060194817701</v>
      </c>
      <c r="K519" s="4">
        <v>318.24105602862466</v>
      </c>
      <c r="L519">
        <v>13.1</v>
      </c>
      <c r="M519" s="5">
        <v>62.212500000000006</v>
      </c>
      <c r="N519" s="4">
        <v>3295.4880000000003</v>
      </c>
      <c r="O519" s="5">
        <v>13.3</v>
      </c>
    </row>
    <row r="520" spans="1:15" x14ac:dyDescent="0.3">
      <c r="A520">
        <v>2018</v>
      </c>
      <c r="B520" t="s">
        <v>12</v>
      </c>
      <c r="C520" t="s">
        <v>39</v>
      </c>
      <c r="D520">
        <v>803</v>
      </c>
      <c r="E520">
        <v>4</v>
      </c>
      <c r="F520" t="s">
        <v>7</v>
      </c>
      <c r="G520">
        <v>6</v>
      </c>
      <c r="H520" t="s">
        <v>9</v>
      </c>
      <c r="I520">
        <v>100.80000000000001</v>
      </c>
      <c r="J520" s="4">
        <v>188.64823591624122</v>
      </c>
      <c r="K520" s="4">
        <v>383.85785522602708</v>
      </c>
      <c r="L520">
        <v>12.3</v>
      </c>
      <c r="M520" s="5">
        <v>67.637500000000003</v>
      </c>
      <c r="N520" s="4">
        <v>4667.7119999999995</v>
      </c>
      <c r="O520" s="5">
        <v>12.4</v>
      </c>
    </row>
    <row r="521" spans="1:15" x14ac:dyDescent="0.3">
      <c r="A521">
        <v>2018</v>
      </c>
      <c r="B521" t="s">
        <v>12</v>
      </c>
      <c r="C521" t="s">
        <v>39</v>
      </c>
      <c r="D521">
        <v>804</v>
      </c>
      <c r="E521">
        <v>4</v>
      </c>
      <c r="F521" t="s">
        <v>7</v>
      </c>
      <c r="G521">
        <v>5</v>
      </c>
      <c r="H521" t="s">
        <v>8</v>
      </c>
      <c r="I521">
        <v>100.80000000000001</v>
      </c>
      <c r="J521" s="4">
        <v>205.05231216301033</v>
      </c>
      <c r="K521" s="4">
        <v>413.38543957537445</v>
      </c>
      <c r="L521">
        <v>12.5</v>
      </c>
      <c r="M521" s="5">
        <v>69.387500000000003</v>
      </c>
      <c r="N521" s="4">
        <v>4589.0880000000006</v>
      </c>
      <c r="O521" s="5">
        <v>12.1</v>
      </c>
    </row>
    <row r="523" spans="1:15" x14ac:dyDescent="0.3">
      <c r="N523" s="4"/>
    </row>
  </sheetData>
  <sortState ref="A2:Q52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3"/>
  <sheetViews>
    <sheetView topLeftCell="B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" width="10.88671875" bestFit="1" customWidth="1"/>
    <col min="2" max="2" width="14.44140625" bestFit="1" customWidth="1"/>
    <col min="3" max="3" width="5.88671875" bestFit="1" customWidth="1"/>
    <col min="4" max="4" width="5.21875" bestFit="1" customWidth="1"/>
    <col min="5" max="5" width="4.109375" bestFit="1" customWidth="1"/>
    <col min="6" max="6" width="8.6640625" bestFit="1" customWidth="1"/>
    <col min="7" max="7" width="3.33203125" bestFit="1" customWidth="1"/>
    <col min="8" max="8" width="8.21875" bestFit="1" customWidth="1"/>
    <col min="9" max="9" width="14.88671875" bestFit="1" customWidth="1"/>
    <col min="10" max="10" width="19.21875" bestFit="1" customWidth="1"/>
    <col min="11" max="11" width="12" bestFit="1" customWidth="1"/>
    <col min="14" max="15" width="11" bestFit="1" customWidth="1"/>
    <col min="16" max="16" width="9" customWidth="1"/>
    <col min="17" max="17" width="12" bestFit="1" customWidth="1"/>
  </cols>
  <sheetData>
    <row r="1" spans="1:17" x14ac:dyDescent="0.3">
      <c r="A1" t="s">
        <v>76</v>
      </c>
      <c r="B1" t="s">
        <v>0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40</v>
      </c>
      <c r="J1" t="s">
        <v>41</v>
      </c>
      <c r="K1" t="s">
        <v>45</v>
      </c>
      <c r="L1" t="s">
        <v>84</v>
      </c>
      <c r="M1" t="s">
        <v>85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>
        <v>2019</v>
      </c>
      <c r="B2" t="s">
        <v>17</v>
      </c>
      <c r="C2" t="s">
        <v>26</v>
      </c>
      <c r="D2">
        <v>204</v>
      </c>
      <c r="E2">
        <v>2</v>
      </c>
      <c r="F2" t="s">
        <v>14</v>
      </c>
      <c r="G2">
        <v>2</v>
      </c>
      <c r="H2" t="s">
        <v>9</v>
      </c>
      <c r="I2">
        <v>33.6</v>
      </c>
      <c r="J2" s="4">
        <v>39.370078740157481</v>
      </c>
      <c r="K2" s="4">
        <v>3398.8168981276435</v>
      </c>
      <c r="L2" s="4">
        <f>J2</f>
        <v>39.370078740157481</v>
      </c>
      <c r="M2" s="4">
        <v>89</v>
      </c>
      <c r="N2" s="4">
        <f>J2</f>
        <v>39.370078740157481</v>
      </c>
      <c r="O2" s="4">
        <f>+N2+$L$3</f>
        <v>44.333070866141732</v>
      </c>
      <c r="P2" s="4">
        <f>AVERAGE(N2:O2)</f>
        <v>41.851574803149603</v>
      </c>
      <c r="Q2">
        <f>PERCENTILE(K2,0.95)</f>
        <v>3398.8168981276435</v>
      </c>
    </row>
    <row r="3" spans="1:17" x14ac:dyDescent="0.3">
      <c r="A3">
        <v>2018</v>
      </c>
      <c r="B3" t="s">
        <v>6</v>
      </c>
      <c r="C3" t="s">
        <v>27</v>
      </c>
      <c r="D3">
        <v>404</v>
      </c>
      <c r="E3">
        <v>2</v>
      </c>
      <c r="F3" t="s">
        <v>7</v>
      </c>
      <c r="G3">
        <v>2</v>
      </c>
      <c r="H3" t="s">
        <v>9</v>
      </c>
      <c r="I3">
        <v>33.6</v>
      </c>
      <c r="J3" s="4">
        <v>47.572191773374911</v>
      </c>
      <c r="K3" s="4">
        <v>4210.7520000000004</v>
      </c>
      <c r="L3">
        <f>(M2-L2)/10</f>
        <v>4.9629921259842522</v>
      </c>
      <c r="N3" s="4">
        <f>+O2</f>
        <v>44.333070866141732</v>
      </c>
      <c r="O3" s="4">
        <f>+N3+$L$3</f>
        <v>49.296062992125982</v>
      </c>
      <c r="P3" s="4">
        <f>AVERAGE(N3:O3)</f>
        <v>46.814566929133861</v>
      </c>
      <c r="Q3">
        <f>PERCENTILE(K3,0.95)</f>
        <v>4210.7520000000004</v>
      </c>
    </row>
    <row r="4" spans="1:17" x14ac:dyDescent="0.3">
      <c r="A4">
        <v>2018</v>
      </c>
      <c r="B4" t="s">
        <v>6</v>
      </c>
      <c r="C4" t="s">
        <v>27</v>
      </c>
      <c r="D4">
        <v>501</v>
      </c>
      <c r="E4">
        <v>3</v>
      </c>
      <c r="F4" t="s">
        <v>7</v>
      </c>
      <c r="G4">
        <v>2</v>
      </c>
      <c r="H4" t="s">
        <v>9</v>
      </c>
      <c r="I4">
        <v>33.6</v>
      </c>
      <c r="J4" s="4">
        <v>52.493291094824137</v>
      </c>
      <c r="K4" s="4">
        <v>3151.6800000000003</v>
      </c>
      <c r="N4" s="4">
        <f>+O3</f>
        <v>49.296062992125982</v>
      </c>
      <c r="O4" s="4">
        <f>+N4+$L$3</f>
        <v>54.259055118110233</v>
      </c>
      <c r="P4" s="4">
        <f>AVERAGE(N4:O4)</f>
        <v>51.777559055118104</v>
      </c>
      <c r="Q4">
        <f>PERCENTILE(K4:K5,0.95)</f>
        <v>3122.9520000000002</v>
      </c>
    </row>
    <row r="5" spans="1:17" x14ac:dyDescent="0.3">
      <c r="A5">
        <v>2018</v>
      </c>
      <c r="B5" t="s">
        <v>11</v>
      </c>
      <c r="C5" t="s">
        <v>36</v>
      </c>
      <c r="D5">
        <v>502</v>
      </c>
      <c r="E5">
        <v>3</v>
      </c>
      <c r="F5" t="s">
        <v>7</v>
      </c>
      <c r="G5">
        <v>2</v>
      </c>
      <c r="H5" t="s">
        <v>9</v>
      </c>
      <c r="I5">
        <v>33.6</v>
      </c>
      <c r="J5" s="4">
        <v>54.133822272082554</v>
      </c>
      <c r="K5" s="4">
        <v>2577.1200000000003</v>
      </c>
      <c r="N5" s="4">
        <f>+O4</f>
        <v>54.259055118110233</v>
      </c>
      <c r="O5" s="4">
        <f>+N5+$L$3</f>
        <v>59.222047244094483</v>
      </c>
      <c r="P5" s="4">
        <f>AVERAGE(N5:O5)</f>
        <v>56.740551181102362</v>
      </c>
      <c r="Q5">
        <f>PERCENTILE(K7:K10,0.95)</f>
        <v>5144.8201085529636</v>
      </c>
    </row>
    <row r="6" spans="1:17" x14ac:dyDescent="0.3">
      <c r="A6">
        <v>2018</v>
      </c>
      <c r="B6" t="s">
        <v>12</v>
      </c>
      <c r="C6" t="s">
        <v>39</v>
      </c>
      <c r="D6">
        <v>702</v>
      </c>
      <c r="E6">
        <v>4</v>
      </c>
      <c r="F6" t="s">
        <v>7</v>
      </c>
      <c r="G6">
        <v>2</v>
      </c>
      <c r="H6" t="s">
        <v>9</v>
      </c>
      <c r="I6">
        <v>33.6</v>
      </c>
      <c r="J6" s="4">
        <v>55.774106344177952</v>
      </c>
      <c r="K6" s="4">
        <v>2552.2559999999999</v>
      </c>
      <c r="N6" s="4">
        <f>+O5</f>
        <v>59.222047244094483</v>
      </c>
      <c r="O6" s="4">
        <f>+N6+$L$3</f>
        <v>64.185039370078741</v>
      </c>
      <c r="P6" s="4">
        <f>AVERAGE(N6:O6)</f>
        <v>61.703543307086612</v>
      </c>
      <c r="Q6">
        <f>PERCENTILE(K11:K14,0.95)</f>
        <v>3683.75860243428</v>
      </c>
    </row>
    <row r="7" spans="1:17" x14ac:dyDescent="0.3">
      <c r="A7">
        <v>2018</v>
      </c>
      <c r="B7" t="s">
        <v>22</v>
      </c>
      <c r="C7" t="s">
        <v>29</v>
      </c>
      <c r="D7">
        <v>407</v>
      </c>
      <c r="E7" s="2">
        <v>4</v>
      </c>
      <c r="F7" t="s">
        <v>14</v>
      </c>
      <c r="G7">
        <v>1</v>
      </c>
      <c r="H7" s="1" t="s">
        <v>8</v>
      </c>
      <c r="I7">
        <v>33.6</v>
      </c>
      <c r="J7" s="4">
        <v>57.742786985339364</v>
      </c>
      <c r="K7" s="4">
        <v>5434.5290688858404</v>
      </c>
      <c r="N7" s="4">
        <f>+O6</f>
        <v>64.185039370078741</v>
      </c>
      <c r="O7" s="4">
        <f>+N7+$L$3</f>
        <v>69.148031496062998</v>
      </c>
      <c r="P7" s="4">
        <f>AVERAGE(N7:O7)</f>
        <v>66.666535433070862</v>
      </c>
      <c r="Q7">
        <f>PERCENTILE(K15:K21,0.95)</f>
        <v>4772.5776787496452</v>
      </c>
    </row>
    <row r="8" spans="1:17" x14ac:dyDescent="0.3">
      <c r="A8">
        <v>2018</v>
      </c>
      <c r="B8" t="s">
        <v>6</v>
      </c>
      <c r="C8" t="s">
        <v>27</v>
      </c>
      <c r="D8">
        <v>101</v>
      </c>
      <c r="E8">
        <v>1</v>
      </c>
      <c r="F8" t="s">
        <v>7</v>
      </c>
      <c r="G8">
        <v>1</v>
      </c>
      <c r="H8" t="s">
        <v>8</v>
      </c>
      <c r="I8">
        <v>33.6</v>
      </c>
      <c r="J8" s="4">
        <v>59.055168698694786</v>
      </c>
      <c r="K8" s="4">
        <v>3503.1360000000004</v>
      </c>
      <c r="N8" s="4">
        <f>+O7</f>
        <v>69.148031496062998</v>
      </c>
      <c r="O8" s="4">
        <f>+N8+$L$3</f>
        <v>74.111023622047256</v>
      </c>
      <c r="P8" s="4">
        <f>AVERAGE(N8:O8)</f>
        <v>71.629527559055134</v>
      </c>
      <c r="Q8">
        <f>PERCENTILE(K22:K29,0.95)</f>
        <v>6910.9508064081747</v>
      </c>
    </row>
    <row r="9" spans="1:17" x14ac:dyDescent="0.3">
      <c r="A9">
        <v>2018</v>
      </c>
      <c r="B9" t="s">
        <v>10</v>
      </c>
      <c r="C9" t="s">
        <v>32</v>
      </c>
      <c r="D9">
        <v>102</v>
      </c>
      <c r="E9">
        <v>1</v>
      </c>
      <c r="F9" t="s">
        <v>7</v>
      </c>
      <c r="G9">
        <v>2</v>
      </c>
      <c r="H9" t="s">
        <v>9</v>
      </c>
      <c r="I9">
        <v>33.6</v>
      </c>
      <c r="J9" s="4">
        <v>59.055168698694786</v>
      </c>
      <c r="K9" s="4">
        <v>3148.9920000000002</v>
      </c>
      <c r="N9" s="4">
        <f>+O8</f>
        <v>74.111023622047256</v>
      </c>
      <c r="O9" s="4">
        <f>+N9+$L$3</f>
        <v>79.074015748031513</v>
      </c>
      <c r="P9" s="4">
        <f>AVERAGE(N9:O9)</f>
        <v>76.592519685039377</v>
      </c>
      <c r="Q9">
        <f>PERCENTILE(K30:K40,0.95)</f>
        <v>5131.9575114725612</v>
      </c>
    </row>
    <row r="10" spans="1:17" x14ac:dyDescent="0.3">
      <c r="A10">
        <v>2018</v>
      </c>
      <c r="B10" t="s">
        <v>12</v>
      </c>
      <c r="C10" t="s">
        <v>39</v>
      </c>
      <c r="D10">
        <v>102</v>
      </c>
      <c r="E10">
        <v>1</v>
      </c>
      <c r="F10" t="s">
        <v>7</v>
      </c>
      <c r="G10">
        <v>2</v>
      </c>
      <c r="H10" t="s">
        <v>9</v>
      </c>
      <c r="I10">
        <v>33.6</v>
      </c>
      <c r="J10" s="4">
        <v>59.055168698694786</v>
      </c>
      <c r="K10" s="4">
        <v>2218.2719999999999</v>
      </c>
      <c r="N10" s="4">
        <f>+O9</f>
        <v>79.074015748031513</v>
      </c>
      <c r="O10" s="4">
        <f>+N10+$L$3</f>
        <v>84.037007874015771</v>
      </c>
      <c r="P10" s="4">
        <f>AVERAGE(N10:O10)</f>
        <v>81.555511811023649</v>
      </c>
      <c r="Q10">
        <f>PERCENTILE(K41:K51,0.95)</f>
        <v>6593.4164442392457</v>
      </c>
    </row>
    <row r="11" spans="1:17" x14ac:dyDescent="0.3">
      <c r="A11">
        <v>2018</v>
      </c>
      <c r="B11" t="s">
        <v>13</v>
      </c>
      <c r="C11" t="s">
        <v>24</v>
      </c>
      <c r="D11">
        <v>204</v>
      </c>
      <c r="E11">
        <v>2</v>
      </c>
      <c r="F11" t="s">
        <v>14</v>
      </c>
      <c r="G11">
        <v>2</v>
      </c>
      <c r="H11" t="s">
        <v>9</v>
      </c>
      <c r="I11">
        <v>33.6</v>
      </c>
      <c r="J11" s="4">
        <v>60.36745912103661</v>
      </c>
      <c r="K11" s="4">
        <v>1772.8733052601228</v>
      </c>
      <c r="N11" s="4">
        <f>+O10</f>
        <v>84.037007874015771</v>
      </c>
      <c r="O11" s="4">
        <f>+N11+$L$3</f>
        <v>89.000000000000028</v>
      </c>
      <c r="P11" s="4">
        <f>AVERAGE(N11:O11)</f>
        <v>86.518503937007893</v>
      </c>
      <c r="Q11">
        <f>PERCENTILE(K52:K63,0.95)</f>
        <v>8074.0100752864237</v>
      </c>
    </row>
    <row r="12" spans="1:17" x14ac:dyDescent="0.3">
      <c r="A12">
        <v>2019</v>
      </c>
      <c r="B12" t="s">
        <v>15</v>
      </c>
      <c r="C12" t="s">
        <v>35</v>
      </c>
      <c r="D12">
        <v>101</v>
      </c>
      <c r="E12">
        <v>1</v>
      </c>
      <c r="F12" t="s">
        <v>14</v>
      </c>
      <c r="G12">
        <v>1</v>
      </c>
      <c r="H12" t="s">
        <v>8</v>
      </c>
      <c r="I12">
        <v>33.6</v>
      </c>
      <c r="J12" s="4">
        <v>62.99212598425197</v>
      </c>
      <c r="K12" s="4">
        <v>3737.6905910991532</v>
      </c>
    </row>
    <row r="13" spans="1:17" x14ac:dyDescent="0.3">
      <c r="A13">
        <v>2018</v>
      </c>
      <c r="B13" t="s">
        <v>10</v>
      </c>
      <c r="C13" t="s">
        <v>32</v>
      </c>
      <c r="D13">
        <v>302</v>
      </c>
      <c r="E13">
        <v>2</v>
      </c>
      <c r="F13" t="s">
        <v>7</v>
      </c>
      <c r="G13">
        <v>1</v>
      </c>
      <c r="H13" t="s">
        <v>8</v>
      </c>
      <c r="I13">
        <v>33.6</v>
      </c>
      <c r="J13" s="4">
        <v>63.976268020144012</v>
      </c>
      <c r="K13" s="4">
        <v>3378.1440000000007</v>
      </c>
    </row>
    <row r="14" spans="1:17" x14ac:dyDescent="0.3">
      <c r="A14">
        <v>2018</v>
      </c>
      <c r="B14" t="s">
        <v>12</v>
      </c>
      <c r="C14" t="s">
        <v>39</v>
      </c>
      <c r="D14">
        <v>401</v>
      </c>
      <c r="E14">
        <v>2</v>
      </c>
      <c r="F14" t="s">
        <v>7</v>
      </c>
      <c r="G14">
        <v>1</v>
      </c>
      <c r="H14" t="s">
        <v>8</v>
      </c>
      <c r="I14">
        <v>33.6</v>
      </c>
      <c r="J14" s="4">
        <v>63.976268020144012</v>
      </c>
      <c r="K14" s="4">
        <v>1673.952</v>
      </c>
    </row>
    <row r="15" spans="1:17" x14ac:dyDescent="0.3">
      <c r="A15">
        <v>2019</v>
      </c>
      <c r="B15" t="s">
        <v>17</v>
      </c>
      <c r="C15" t="s">
        <v>26</v>
      </c>
      <c r="D15">
        <v>202</v>
      </c>
      <c r="E15">
        <v>2</v>
      </c>
      <c r="F15" t="s">
        <v>14</v>
      </c>
      <c r="G15">
        <v>1</v>
      </c>
      <c r="H15" t="s">
        <v>8</v>
      </c>
      <c r="I15">
        <v>33.6</v>
      </c>
      <c r="J15" s="4">
        <v>65.616797900262469</v>
      </c>
      <c r="K15" s="4">
        <v>5426.2340200795661</v>
      </c>
    </row>
    <row r="16" spans="1:17" x14ac:dyDescent="0.3">
      <c r="A16">
        <v>2018</v>
      </c>
      <c r="B16" t="s">
        <v>15</v>
      </c>
      <c r="C16" t="s">
        <v>34</v>
      </c>
      <c r="D16">
        <v>407</v>
      </c>
      <c r="E16">
        <v>4</v>
      </c>
      <c r="F16" t="s">
        <v>14</v>
      </c>
      <c r="G16">
        <v>1</v>
      </c>
      <c r="H16" t="s">
        <v>8</v>
      </c>
      <c r="I16">
        <v>33.6</v>
      </c>
      <c r="J16" s="4">
        <v>65.616803392431095</v>
      </c>
      <c r="K16" s="4">
        <v>3247.3795489798358</v>
      </c>
    </row>
    <row r="17" spans="1:11" x14ac:dyDescent="0.3">
      <c r="A17">
        <v>2018</v>
      </c>
      <c r="B17" t="s">
        <v>6</v>
      </c>
      <c r="C17" t="s">
        <v>27</v>
      </c>
      <c r="D17">
        <v>102</v>
      </c>
      <c r="E17">
        <v>1</v>
      </c>
      <c r="F17" t="s">
        <v>7</v>
      </c>
      <c r="G17">
        <v>2</v>
      </c>
      <c r="H17" t="s">
        <v>9</v>
      </c>
      <c r="I17">
        <v>33.6</v>
      </c>
      <c r="J17" s="4">
        <v>67.257083269497826</v>
      </c>
      <c r="K17" s="4">
        <v>3145.6320000000005</v>
      </c>
    </row>
    <row r="18" spans="1:11" x14ac:dyDescent="0.3">
      <c r="A18">
        <v>2018</v>
      </c>
      <c r="B18" t="s">
        <v>10</v>
      </c>
      <c r="C18" t="s">
        <v>32</v>
      </c>
      <c r="D18">
        <v>402</v>
      </c>
      <c r="E18">
        <v>2</v>
      </c>
      <c r="F18" t="s">
        <v>7</v>
      </c>
      <c r="G18">
        <v>2</v>
      </c>
      <c r="H18" t="s">
        <v>9</v>
      </c>
      <c r="I18">
        <v>33.6</v>
      </c>
      <c r="J18" s="4">
        <v>67.257083269497826</v>
      </c>
      <c r="K18" s="4">
        <v>2910.4320000000007</v>
      </c>
    </row>
    <row r="19" spans="1:11" x14ac:dyDescent="0.3">
      <c r="A19">
        <v>2018</v>
      </c>
      <c r="B19" t="s">
        <v>10</v>
      </c>
      <c r="C19" t="s">
        <v>32</v>
      </c>
      <c r="D19">
        <v>601</v>
      </c>
      <c r="E19">
        <v>3</v>
      </c>
      <c r="F19" t="s">
        <v>7</v>
      </c>
      <c r="G19">
        <v>2</v>
      </c>
      <c r="H19" t="s">
        <v>9</v>
      </c>
      <c r="I19">
        <v>33.6</v>
      </c>
      <c r="J19" s="4">
        <v>67.257083269497826</v>
      </c>
      <c r="K19" s="4">
        <v>2843.2320000000009</v>
      </c>
    </row>
    <row r="20" spans="1:11" x14ac:dyDescent="0.3">
      <c r="A20">
        <v>2018</v>
      </c>
      <c r="B20" t="s">
        <v>10</v>
      </c>
      <c r="C20" t="s">
        <v>32</v>
      </c>
      <c r="D20">
        <v>803</v>
      </c>
      <c r="E20">
        <v>4</v>
      </c>
      <c r="F20" t="s">
        <v>7</v>
      </c>
      <c r="G20">
        <v>2</v>
      </c>
      <c r="H20" t="s">
        <v>9</v>
      </c>
      <c r="I20">
        <v>33.6</v>
      </c>
      <c r="J20" s="4">
        <v>67.257083269497826</v>
      </c>
      <c r="K20" s="4">
        <v>2809.6320000000005</v>
      </c>
    </row>
    <row r="21" spans="1:11" x14ac:dyDescent="0.3">
      <c r="A21">
        <v>2018</v>
      </c>
      <c r="B21" t="s">
        <v>11</v>
      </c>
      <c r="C21" t="s">
        <v>36</v>
      </c>
      <c r="D21">
        <v>701</v>
      </c>
      <c r="E21">
        <v>4</v>
      </c>
      <c r="F21" t="s">
        <v>7</v>
      </c>
      <c r="G21">
        <v>2</v>
      </c>
      <c r="H21" t="s">
        <v>9</v>
      </c>
      <c r="I21">
        <v>33.6</v>
      </c>
      <c r="J21" s="4">
        <v>67.257083269497826</v>
      </c>
      <c r="K21" s="4">
        <v>2638.9440000000004</v>
      </c>
    </row>
    <row r="22" spans="1:11" x14ac:dyDescent="0.3">
      <c r="A22">
        <v>2019</v>
      </c>
      <c r="B22" t="s">
        <v>16</v>
      </c>
      <c r="C22" t="s">
        <v>31</v>
      </c>
      <c r="D22">
        <v>403</v>
      </c>
      <c r="E22">
        <v>4</v>
      </c>
      <c r="F22" t="s">
        <v>14</v>
      </c>
      <c r="G22">
        <v>2</v>
      </c>
      <c r="H22" t="s">
        <v>9</v>
      </c>
      <c r="I22">
        <v>33.6</v>
      </c>
      <c r="J22" s="4">
        <v>70.866141732283467</v>
      </c>
      <c r="K22" s="4">
        <v>5103.8056969993559</v>
      </c>
    </row>
    <row r="23" spans="1:11" x14ac:dyDescent="0.3">
      <c r="A23">
        <v>2018</v>
      </c>
      <c r="B23" t="s">
        <v>15</v>
      </c>
      <c r="C23" t="s">
        <v>34</v>
      </c>
      <c r="D23">
        <v>208</v>
      </c>
      <c r="E23">
        <v>2</v>
      </c>
      <c r="F23" t="s">
        <v>14</v>
      </c>
      <c r="G23">
        <v>2</v>
      </c>
      <c r="H23" t="s">
        <v>9</v>
      </c>
      <c r="I23">
        <v>33.6</v>
      </c>
      <c r="J23" s="4">
        <v>70.866147663825572</v>
      </c>
      <c r="K23" s="4">
        <v>3600.1485160563379</v>
      </c>
    </row>
    <row r="24" spans="1:11" x14ac:dyDescent="0.3">
      <c r="A24">
        <v>2018</v>
      </c>
      <c r="B24" t="s">
        <v>11</v>
      </c>
      <c r="C24" t="s">
        <v>36</v>
      </c>
      <c r="D24">
        <v>304</v>
      </c>
      <c r="E24">
        <v>2</v>
      </c>
      <c r="F24" t="s">
        <v>7</v>
      </c>
      <c r="G24">
        <v>1</v>
      </c>
      <c r="H24" t="s">
        <v>8</v>
      </c>
      <c r="I24">
        <v>33.6</v>
      </c>
      <c r="J24" s="4">
        <v>72.178429696110072</v>
      </c>
      <c r="K24" s="4">
        <v>3295.4880000000003</v>
      </c>
    </row>
    <row r="25" spans="1:11" x14ac:dyDescent="0.3">
      <c r="A25">
        <v>2019</v>
      </c>
      <c r="B25" t="s">
        <v>13</v>
      </c>
      <c r="C25" t="s">
        <v>25</v>
      </c>
      <c r="D25">
        <v>401</v>
      </c>
      <c r="E25">
        <v>4</v>
      </c>
      <c r="F25" t="s">
        <v>14</v>
      </c>
      <c r="G25">
        <v>1</v>
      </c>
      <c r="H25" t="s">
        <v>8</v>
      </c>
      <c r="I25">
        <v>33.6</v>
      </c>
      <c r="J25" s="4">
        <v>73.490813648293965</v>
      </c>
      <c r="K25" s="4">
        <v>3155.3273214443921</v>
      </c>
    </row>
    <row r="26" spans="1:11" x14ac:dyDescent="0.3">
      <c r="A26">
        <v>2019</v>
      </c>
      <c r="B26" t="s">
        <v>17</v>
      </c>
      <c r="C26" t="s">
        <v>26</v>
      </c>
      <c r="D26">
        <v>101</v>
      </c>
      <c r="E26">
        <v>1</v>
      </c>
      <c r="F26" t="s">
        <v>14</v>
      </c>
      <c r="G26">
        <v>1</v>
      </c>
      <c r="H26" t="s">
        <v>8</v>
      </c>
      <c r="I26">
        <v>33.6</v>
      </c>
      <c r="J26" s="4">
        <v>73.490813648293965</v>
      </c>
      <c r="K26" s="4">
        <v>4469.4362532990281</v>
      </c>
    </row>
    <row r="27" spans="1:11" x14ac:dyDescent="0.3">
      <c r="A27">
        <v>2019</v>
      </c>
      <c r="B27" t="s">
        <v>18</v>
      </c>
      <c r="C27" t="s">
        <v>33</v>
      </c>
      <c r="D27">
        <v>204</v>
      </c>
      <c r="E27">
        <v>2</v>
      </c>
      <c r="F27" t="s">
        <v>14</v>
      </c>
      <c r="G27">
        <v>2</v>
      </c>
      <c r="H27" t="s">
        <v>9</v>
      </c>
      <c r="I27">
        <v>33.6</v>
      </c>
      <c r="J27" s="4">
        <v>73.490813648293965</v>
      </c>
      <c r="K27" s="4">
        <v>7884.0289422436954</v>
      </c>
    </row>
    <row r="28" spans="1:11" x14ac:dyDescent="0.3">
      <c r="A28">
        <v>2018</v>
      </c>
      <c r="B28" t="s">
        <v>15</v>
      </c>
      <c r="C28" t="s">
        <v>34</v>
      </c>
      <c r="D28">
        <v>201</v>
      </c>
      <c r="E28">
        <v>2</v>
      </c>
      <c r="F28" t="s">
        <v>14</v>
      </c>
      <c r="G28">
        <v>1</v>
      </c>
      <c r="H28" t="s">
        <v>8</v>
      </c>
      <c r="I28">
        <v>33.6</v>
      </c>
      <c r="J28" s="4">
        <v>73.490819799522811</v>
      </c>
      <c r="K28" s="4">
        <v>3362.1932610393396</v>
      </c>
    </row>
    <row r="29" spans="1:11" x14ac:dyDescent="0.3">
      <c r="A29">
        <v>2018</v>
      </c>
      <c r="B29" t="s">
        <v>11</v>
      </c>
      <c r="C29" t="s">
        <v>36</v>
      </c>
      <c r="D29">
        <v>404</v>
      </c>
      <c r="E29">
        <v>2</v>
      </c>
      <c r="F29" t="s">
        <v>7</v>
      </c>
      <c r="G29">
        <v>2</v>
      </c>
      <c r="H29" t="s">
        <v>9</v>
      </c>
      <c r="I29">
        <v>33.6</v>
      </c>
      <c r="J29" s="4">
        <v>73.81871376820547</v>
      </c>
      <c r="K29" s="4">
        <v>3261.2160000000003</v>
      </c>
    </row>
    <row r="30" spans="1:11" x14ac:dyDescent="0.3">
      <c r="A30">
        <v>2018</v>
      </c>
      <c r="B30" t="s">
        <v>6</v>
      </c>
      <c r="C30" t="s">
        <v>27</v>
      </c>
      <c r="D30">
        <v>302</v>
      </c>
      <c r="E30">
        <v>2</v>
      </c>
      <c r="F30" t="s">
        <v>7</v>
      </c>
      <c r="G30">
        <v>1</v>
      </c>
      <c r="H30" t="s">
        <v>8</v>
      </c>
      <c r="I30">
        <v>33.6</v>
      </c>
      <c r="J30" s="4">
        <v>75.459244945463894</v>
      </c>
      <c r="K30" s="4">
        <v>3390.2400000000002</v>
      </c>
    </row>
    <row r="31" spans="1:11" x14ac:dyDescent="0.3">
      <c r="A31">
        <v>2018</v>
      </c>
      <c r="B31" t="s">
        <v>10</v>
      </c>
      <c r="C31" t="s">
        <v>32</v>
      </c>
      <c r="D31">
        <v>804</v>
      </c>
      <c r="E31">
        <v>4</v>
      </c>
      <c r="F31" t="s">
        <v>7</v>
      </c>
      <c r="G31">
        <v>1</v>
      </c>
      <c r="H31" t="s">
        <v>8</v>
      </c>
      <c r="I31">
        <v>33.6</v>
      </c>
      <c r="J31" s="4">
        <v>75.459244945463894</v>
      </c>
      <c r="K31" s="4">
        <v>2972.9280000000003</v>
      </c>
    </row>
    <row r="32" spans="1:11" x14ac:dyDescent="0.3">
      <c r="A32">
        <v>2018</v>
      </c>
      <c r="B32" t="s">
        <v>12</v>
      </c>
      <c r="C32" t="s">
        <v>39</v>
      </c>
      <c r="D32">
        <v>402</v>
      </c>
      <c r="E32">
        <v>2</v>
      </c>
      <c r="F32" t="s">
        <v>7</v>
      </c>
      <c r="G32">
        <v>2</v>
      </c>
      <c r="H32" t="s">
        <v>9</v>
      </c>
      <c r="I32">
        <v>33.6</v>
      </c>
      <c r="J32" s="4">
        <v>75.459244945463894</v>
      </c>
      <c r="K32" s="4">
        <v>1903.7760000000001</v>
      </c>
    </row>
    <row r="33" spans="1:11" x14ac:dyDescent="0.3">
      <c r="A33">
        <v>2019</v>
      </c>
      <c r="B33" t="s">
        <v>18</v>
      </c>
      <c r="C33" t="s">
        <v>33</v>
      </c>
      <c r="D33">
        <v>401</v>
      </c>
      <c r="E33">
        <v>4</v>
      </c>
      <c r="F33" t="s">
        <v>14</v>
      </c>
      <c r="G33">
        <v>1</v>
      </c>
      <c r="H33" t="s">
        <v>8</v>
      </c>
      <c r="I33">
        <v>33.6</v>
      </c>
      <c r="J33" s="4">
        <v>76.115485564304464</v>
      </c>
      <c r="K33" s="4">
        <v>6715.0830229451212</v>
      </c>
    </row>
    <row r="34" spans="1:11" x14ac:dyDescent="0.3">
      <c r="A34">
        <v>2018</v>
      </c>
      <c r="B34" t="s">
        <v>13</v>
      </c>
      <c r="C34" t="s">
        <v>24</v>
      </c>
      <c r="D34">
        <v>101</v>
      </c>
      <c r="E34">
        <v>1</v>
      </c>
      <c r="F34" t="s">
        <v>14</v>
      </c>
      <c r="G34">
        <v>1</v>
      </c>
      <c r="H34" t="s">
        <v>8</v>
      </c>
      <c r="I34">
        <v>33.6</v>
      </c>
      <c r="J34" s="4">
        <v>76.115491935220078</v>
      </c>
      <c r="K34" s="4">
        <v>2245.1674645372054</v>
      </c>
    </row>
    <row r="35" spans="1:11" x14ac:dyDescent="0.3">
      <c r="A35">
        <v>2018</v>
      </c>
      <c r="B35" t="s">
        <v>11</v>
      </c>
      <c r="C35" t="s">
        <v>36</v>
      </c>
      <c r="D35">
        <v>102</v>
      </c>
      <c r="E35">
        <v>1</v>
      </c>
      <c r="F35" t="s">
        <v>7</v>
      </c>
      <c r="G35">
        <v>2</v>
      </c>
      <c r="H35" t="s">
        <v>9</v>
      </c>
      <c r="I35">
        <v>33.6</v>
      </c>
      <c r="J35" s="4">
        <v>77.099776122722304</v>
      </c>
      <c r="K35" s="4">
        <v>3548.8320000000008</v>
      </c>
    </row>
    <row r="36" spans="1:11" x14ac:dyDescent="0.3">
      <c r="A36">
        <v>2018</v>
      </c>
      <c r="B36" t="s">
        <v>12</v>
      </c>
      <c r="C36" t="s">
        <v>39</v>
      </c>
      <c r="D36">
        <v>501</v>
      </c>
      <c r="E36">
        <v>3</v>
      </c>
      <c r="F36" t="s">
        <v>7</v>
      </c>
      <c r="G36">
        <v>2</v>
      </c>
      <c r="H36" t="s">
        <v>9</v>
      </c>
      <c r="I36">
        <v>33.6</v>
      </c>
      <c r="J36" s="4">
        <v>78.740060194817701</v>
      </c>
      <c r="K36" s="4">
        <v>2388.2880000000005</v>
      </c>
    </row>
    <row r="37" spans="1:11" x14ac:dyDescent="0.3">
      <c r="A37">
        <v>2018</v>
      </c>
      <c r="B37" t="s">
        <v>12</v>
      </c>
      <c r="C37" t="s">
        <v>39</v>
      </c>
      <c r="D37">
        <v>802</v>
      </c>
      <c r="E37">
        <v>4</v>
      </c>
      <c r="F37" t="s">
        <v>7</v>
      </c>
      <c r="G37">
        <v>1</v>
      </c>
      <c r="H37" t="s">
        <v>8</v>
      </c>
      <c r="I37">
        <v>33.6</v>
      </c>
      <c r="J37" s="4">
        <v>78.740060194817701</v>
      </c>
      <c r="K37" s="4">
        <v>3295.4880000000003</v>
      </c>
    </row>
    <row r="38" spans="1:11" x14ac:dyDescent="0.3">
      <c r="A38">
        <v>2019</v>
      </c>
      <c r="B38" t="s">
        <v>13</v>
      </c>
      <c r="C38" t="s">
        <v>25</v>
      </c>
      <c r="D38">
        <v>204</v>
      </c>
      <c r="E38">
        <v>2</v>
      </c>
      <c r="F38" t="s">
        <v>14</v>
      </c>
      <c r="G38">
        <v>2</v>
      </c>
      <c r="H38" t="s">
        <v>9</v>
      </c>
      <c r="I38">
        <v>33.6</v>
      </c>
      <c r="J38" s="4">
        <v>78.740157480314963</v>
      </c>
      <c r="K38" s="4">
        <v>3103.8231250102399</v>
      </c>
    </row>
    <row r="39" spans="1:11" x14ac:dyDescent="0.3">
      <c r="A39">
        <v>2019</v>
      </c>
      <c r="B39" t="s">
        <v>15</v>
      </c>
      <c r="C39" t="s">
        <v>35</v>
      </c>
      <c r="D39">
        <v>204</v>
      </c>
      <c r="E39">
        <v>2</v>
      </c>
      <c r="F39" t="s">
        <v>14</v>
      </c>
      <c r="G39">
        <v>2</v>
      </c>
      <c r="H39" t="s">
        <v>9</v>
      </c>
      <c r="I39">
        <v>33.6</v>
      </c>
      <c r="J39" s="4">
        <v>78.740157480314963</v>
      </c>
      <c r="K39" s="4">
        <v>3344.3635996748721</v>
      </c>
    </row>
    <row r="40" spans="1:11" x14ac:dyDescent="0.3">
      <c r="A40">
        <v>2018</v>
      </c>
      <c r="B40" t="s">
        <v>13</v>
      </c>
      <c r="C40" t="s">
        <v>24</v>
      </c>
      <c r="D40">
        <v>102</v>
      </c>
      <c r="E40">
        <v>1</v>
      </c>
      <c r="F40" t="s">
        <v>14</v>
      </c>
      <c r="G40">
        <v>2</v>
      </c>
      <c r="H40" t="s">
        <v>9</v>
      </c>
      <c r="I40">
        <v>33.6</v>
      </c>
      <c r="J40" s="4">
        <v>78.740164070917317</v>
      </c>
      <c r="K40" s="4">
        <v>2248.7582069546279</v>
      </c>
    </row>
    <row r="41" spans="1:11" x14ac:dyDescent="0.3">
      <c r="A41">
        <v>2018</v>
      </c>
      <c r="B41" t="s">
        <v>11</v>
      </c>
      <c r="C41" t="s">
        <v>36</v>
      </c>
      <c r="D41">
        <v>802</v>
      </c>
      <c r="E41">
        <v>4</v>
      </c>
      <c r="F41" t="s">
        <v>7</v>
      </c>
      <c r="G41">
        <v>1</v>
      </c>
      <c r="H41" t="s">
        <v>8</v>
      </c>
      <c r="I41">
        <v>33.6</v>
      </c>
      <c r="J41" s="4">
        <v>80.380591372076125</v>
      </c>
      <c r="K41" s="4">
        <v>2646.3360000000002</v>
      </c>
    </row>
    <row r="42" spans="1:11" x14ac:dyDescent="0.3">
      <c r="A42">
        <v>2019</v>
      </c>
      <c r="B42" t="s">
        <v>13</v>
      </c>
      <c r="C42" t="s">
        <v>25</v>
      </c>
      <c r="D42">
        <v>202</v>
      </c>
      <c r="E42">
        <v>2</v>
      </c>
      <c r="F42" t="s">
        <v>14</v>
      </c>
      <c r="G42">
        <v>1</v>
      </c>
      <c r="H42" t="s">
        <v>8</v>
      </c>
      <c r="I42">
        <v>33.6</v>
      </c>
      <c r="J42" s="4">
        <v>81.364829396325462</v>
      </c>
      <c r="K42" s="4">
        <v>2985.2733382826191</v>
      </c>
    </row>
    <row r="43" spans="1:11" x14ac:dyDescent="0.3">
      <c r="A43">
        <v>2019</v>
      </c>
      <c r="B43" t="s">
        <v>17</v>
      </c>
      <c r="C43" t="s">
        <v>26</v>
      </c>
      <c r="D43">
        <v>102</v>
      </c>
      <c r="E43">
        <v>1</v>
      </c>
      <c r="F43" t="s">
        <v>14</v>
      </c>
      <c r="G43">
        <v>2</v>
      </c>
      <c r="H43" t="s">
        <v>9</v>
      </c>
      <c r="I43">
        <v>33.6</v>
      </c>
      <c r="J43" s="4">
        <v>81.364829396325462</v>
      </c>
      <c r="K43" s="4">
        <v>5207.8521230888027</v>
      </c>
    </row>
    <row r="44" spans="1:11" x14ac:dyDescent="0.3">
      <c r="A44">
        <v>2019</v>
      </c>
      <c r="B44" t="s">
        <v>18</v>
      </c>
      <c r="C44" t="s">
        <v>33</v>
      </c>
      <c r="D44">
        <v>303</v>
      </c>
      <c r="E44">
        <v>3</v>
      </c>
      <c r="F44" t="s">
        <v>14</v>
      </c>
      <c r="G44">
        <v>1</v>
      </c>
      <c r="H44" t="s">
        <v>8</v>
      </c>
      <c r="I44">
        <v>33.6</v>
      </c>
      <c r="J44" s="4">
        <v>81.364829396325462</v>
      </c>
      <c r="K44" s="4">
        <v>7444.1434414334235</v>
      </c>
    </row>
    <row r="45" spans="1:11" x14ac:dyDescent="0.3">
      <c r="A45">
        <v>2019</v>
      </c>
      <c r="B45" t="s">
        <v>15</v>
      </c>
      <c r="C45" t="s">
        <v>35</v>
      </c>
      <c r="D45">
        <v>102</v>
      </c>
      <c r="E45">
        <v>1</v>
      </c>
      <c r="F45" t="s">
        <v>14</v>
      </c>
      <c r="G45">
        <v>2</v>
      </c>
      <c r="H45" t="s">
        <v>9</v>
      </c>
      <c r="I45">
        <v>33.6</v>
      </c>
      <c r="J45" s="4">
        <v>81.364829396325462</v>
      </c>
      <c r="K45" s="4">
        <v>3704.4877283616652</v>
      </c>
    </row>
    <row r="46" spans="1:11" x14ac:dyDescent="0.3">
      <c r="A46">
        <v>2018</v>
      </c>
      <c r="B46" t="s">
        <v>6</v>
      </c>
      <c r="C46" t="s">
        <v>27</v>
      </c>
      <c r="D46">
        <v>601</v>
      </c>
      <c r="E46">
        <v>3</v>
      </c>
      <c r="F46" t="s">
        <v>7</v>
      </c>
      <c r="G46">
        <v>1</v>
      </c>
      <c r="H46" t="s">
        <v>8</v>
      </c>
      <c r="I46">
        <v>33.6</v>
      </c>
      <c r="J46" s="4">
        <v>82.020875444171523</v>
      </c>
      <c r="K46" s="4">
        <v>3128.1600000000003</v>
      </c>
    </row>
    <row r="47" spans="1:11" x14ac:dyDescent="0.3">
      <c r="A47">
        <v>2018</v>
      </c>
      <c r="B47" t="s">
        <v>11</v>
      </c>
      <c r="C47" t="s">
        <v>36</v>
      </c>
      <c r="D47">
        <v>501</v>
      </c>
      <c r="E47">
        <v>3</v>
      </c>
      <c r="F47" t="s">
        <v>7</v>
      </c>
      <c r="G47">
        <v>1</v>
      </c>
      <c r="H47" t="s">
        <v>8</v>
      </c>
      <c r="I47">
        <v>33.6</v>
      </c>
      <c r="J47" s="4">
        <v>82.020875444171523</v>
      </c>
      <c r="K47" s="4">
        <v>3060.2880000000005</v>
      </c>
    </row>
    <row r="48" spans="1:11" x14ac:dyDescent="0.3">
      <c r="A48">
        <v>2018</v>
      </c>
      <c r="B48" t="s">
        <v>6</v>
      </c>
      <c r="C48" t="s">
        <v>27</v>
      </c>
      <c r="D48">
        <v>702</v>
      </c>
      <c r="E48">
        <v>4</v>
      </c>
      <c r="F48" t="s">
        <v>7</v>
      </c>
      <c r="G48">
        <v>2</v>
      </c>
      <c r="H48" t="s">
        <v>9</v>
      </c>
      <c r="I48">
        <v>33.6</v>
      </c>
      <c r="J48" s="4">
        <v>83.661406621429947</v>
      </c>
      <c r="K48" s="4">
        <v>3168.4800000000005</v>
      </c>
    </row>
    <row r="49" spans="1:11" x14ac:dyDescent="0.3">
      <c r="A49">
        <v>2019</v>
      </c>
      <c r="B49" t="s">
        <v>13</v>
      </c>
      <c r="C49" t="s">
        <v>25</v>
      </c>
      <c r="D49">
        <v>403</v>
      </c>
      <c r="E49">
        <v>4</v>
      </c>
      <c r="F49" t="s">
        <v>14</v>
      </c>
      <c r="G49">
        <v>2</v>
      </c>
      <c r="H49" t="s">
        <v>9</v>
      </c>
      <c r="I49">
        <v>33.6</v>
      </c>
      <c r="J49" s="4">
        <v>83.98950131233596</v>
      </c>
      <c r="K49" s="4">
        <v>3507.9536244610181</v>
      </c>
    </row>
    <row r="50" spans="1:11" x14ac:dyDescent="0.3">
      <c r="A50">
        <v>2019</v>
      </c>
      <c r="B50" t="s">
        <v>17</v>
      </c>
      <c r="C50" t="s">
        <v>26</v>
      </c>
      <c r="D50">
        <v>303</v>
      </c>
      <c r="E50">
        <v>3</v>
      </c>
      <c r="F50" t="s">
        <v>14</v>
      </c>
      <c r="G50">
        <v>1</v>
      </c>
      <c r="H50" t="s">
        <v>8</v>
      </c>
      <c r="I50">
        <v>33.6</v>
      </c>
      <c r="J50" s="4">
        <v>83.98950131233596</v>
      </c>
      <c r="K50" s="4">
        <v>5498.7206717882846</v>
      </c>
    </row>
    <row r="51" spans="1:11" x14ac:dyDescent="0.3">
      <c r="A51">
        <v>2019</v>
      </c>
      <c r="B51" t="s">
        <v>16</v>
      </c>
      <c r="C51" t="s">
        <v>31</v>
      </c>
      <c r="D51">
        <v>307</v>
      </c>
      <c r="E51">
        <v>3</v>
      </c>
      <c r="F51" t="s">
        <v>14</v>
      </c>
      <c r="G51">
        <v>2</v>
      </c>
      <c r="H51" t="s">
        <v>9</v>
      </c>
      <c r="I51">
        <v>33.6</v>
      </c>
      <c r="J51" s="4">
        <v>83.98950131233596</v>
      </c>
      <c r="K51" s="4">
        <v>5742.6894470450679</v>
      </c>
    </row>
    <row r="52" spans="1:11" x14ac:dyDescent="0.3">
      <c r="A52">
        <v>2018</v>
      </c>
      <c r="B52" t="s">
        <v>10</v>
      </c>
      <c r="C52" t="s">
        <v>32</v>
      </c>
      <c r="D52">
        <v>501</v>
      </c>
      <c r="E52">
        <v>3</v>
      </c>
      <c r="F52" t="s">
        <v>7</v>
      </c>
      <c r="G52">
        <v>1</v>
      </c>
      <c r="H52" t="s">
        <v>8</v>
      </c>
      <c r="I52">
        <v>33.6</v>
      </c>
      <c r="J52" s="4">
        <v>85.301690693525344</v>
      </c>
      <c r="K52" s="4">
        <v>2767.2960000000003</v>
      </c>
    </row>
    <row r="53" spans="1:11" x14ac:dyDescent="0.3">
      <c r="A53">
        <v>2018</v>
      </c>
      <c r="B53" t="s">
        <v>11</v>
      </c>
      <c r="C53" t="s">
        <v>36</v>
      </c>
      <c r="D53">
        <v>101</v>
      </c>
      <c r="E53">
        <v>1</v>
      </c>
      <c r="F53" t="s">
        <v>7</v>
      </c>
      <c r="G53">
        <v>1</v>
      </c>
      <c r="H53" t="s">
        <v>8</v>
      </c>
      <c r="I53">
        <v>33.6</v>
      </c>
      <c r="J53" s="4">
        <v>85.301690693525344</v>
      </c>
      <c r="K53" s="4">
        <v>3313.6320000000005</v>
      </c>
    </row>
    <row r="54" spans="1:11" x14ac:dyDescent="0.3">
      <c r="A54">
        <v>2019</v>
      </c>
      <c r="B54" t="s">
        <v>13</v>
      </c>
      <c r="C54" t="s">
        <v>25</v>
      </c>
      <c r="D54">
        <v>101</v>
      </c>
      <c r="E54">
        <v>1</v>
      </c>
      <c r="F54" t="s">
        <v>14</v>
      </c>
      <c r="G54">
        <v>1</v>
      </c>
      <c r="H54" t="s">
        <v>8</v>
      </c>
      <c r="I54">
        <v>33.6</v>
      </c>
      <c r="J54" s="4">
        <v>86.614173228346459</v>
      </c>
      <c r="K54" s="4">
        <v>3366.3680816508972</v>
      </c>
    </row>
    <row r="55" spans="1:11" x14ac:dyDescent="0.3">
      <c r="A55">
        <v>2019</v>
      </c>
      <c r="B55" t="s">
        <v>13</v>
      </c>
      <c r="C55" t="s">
        <v>25</v>
      </c>
      <c r="D55">
        <v>102</v>
      </c>
      <c r="E55">
        <v>1</v>
      </c>
      <c r="F55" t="s">
        <v>14</v>
      </c>
      <c r="G55">
        <v>2</v>
      </c>
      <c r="H55" t="s">
        <v>9</v>
      </c>
      <c r="I55">
        <v>33.6</v>
      </c>
      <c r="J55" s="4">
        <v>86.614173228346459</v>
      </c>
      <c r="K55" s="4">
        <v>3233.9767778145215</v>
      </c>
    </row>
    <row r="56" spans="1:11" x14ac:dyDescent="0.3">
      <c r="A56">
        <v>2019</v>
      </c>
      <c r="B56" t="s">
        <v>18</v>
      </c>
      <c r="C56" t="s">
        <v>33</v>
      </c>
      <c r="D56">
        <v>101</v>
      </c>
      <c r="E56">
        <v>1</v>
      </c>
      <c r="F56" t="s">
        <v>14</v>
      </c>
      <c r="G56">
        <v>1</v>
      </c>
      <c r="H56" t="s">
        <v>8</v>
      </c>
      <c r="I56">
        <v>33.6</v>
      </c>
      <c r="J56" s="4">
        <v>86.614173228346459</v>
      </c>
      <c r="K56" s="4">
        <v>7454.0017900633102</v>
      </c>
    </row>
    <row r="57" spans="1:11" x14ac:dyDescent="0.3">
      <c r="A57">
        <v>2019</v>
      </c>
      <c r="B57" t="s">
        <v>18</v>
      </c>
      <c r="C57" t="s">
        <v>33</v>
      </c>
      <c r="D57">
        <v>102</v>
      </c>
      <c r="E57">
        <v>1</v>
      </c>
      <c r="F57" t="s">
        <v>14</v>
      </c>
      <c r="G57">
        <v>2</v>
      </c>
      <c r="H57" t="s">
        <v>9</v>
      </c>
      <c r="I57">
        <v>33.6</v>
      </c>
      <c r="J57" s="4">
        <v>86.614173228346459</v>
      </c>
      <c r="K57" s="4">
        <v>7880.5286284001904</v>
      </c>
    </row>
    <row r="58" spans="1:11" x14ac:dyDescent="0.3">
      <c r="A58">
        <v>2019</v>
      </c>
      <c r="B58" t="s">
        <v>18</v>
      </c>
      <c r="C58" t="s">
        <v>33</v>
      </c>
      <c r="D58">
        <v>202</v>
      </c>
      <c r="E58">
        <v>2</v>
      </c>
      <c r="F58" t="s">
        <v>14</v>
      </c>
      <c r="G58">
        <v>1</v>
      </c>
      <c r="H58" t="s">
        <v>8</v>
      </c>
      <c r="I58">
        <v>33.6</v>
      </c>
      <c r="J58" s="4">
        <v>86.614173228346459</v>
      </c>
      <c r="K58" s="4">
        <v>7346.121273558485</v>
      </c>
    </row>
    <row r="59" spans="1:11" x14ac:dyDescent="0.3">
      <c r="A59">
        <v>2018</v>
      </c>
      <c r="B59" t="s">
        <v>12</v>
      </c>
      <c r="C59" t="s">
        <v>39</v>
      </c>
      <c r="D59">
        <v>601</v>
      </c>
      <c r="E59">
        <v>3</v>
      </c>
      <c r="F59" t="s">
        <v>7</v>
      </c>
      <c r="G59">
        <v>1</v>
      </c>
      <c r="H59" t="s">
        <v>8</v>
      </c>
      <c r="I59">
        <v>33.6</v>
      </c>
      <c r="J59" s="4">
        <v>86.942221870783769</v>
      </c>
      <c r="K59" s="4">
        <v>3080.4480000000003</v>
      </c>
    </row>
    <row r="60" spans="1:11" x14ac:dyDescent="0.3">
      <c r="A60">
        <v>2019</v>
      </c>
      <c r="B60" t="s">
        <v>18</v>
      </c>
      <c r="C60" t="s">
        <v>33</v>
      </c>
      <c r="D60">
        <v>307</v>
      </c>
      <c r="E60">
        <v>3</v>
      </c>
      <c r="F60" t="s">
        <v>14</v>
      </c>
      <c r="G60">
        <v>2</v>
      </c>
      <c r="H60" t="s">
        <v>9</v>
      </c>
      <c r="I60">
        <v>33.6</v>
      </c>
      <c r="J60" s="4">
        <v>89.238845144356958</v>
      </c>
      <c r="K60" s="4">
        <v>8310.4873992584871</v>
      </c>
    </row>
    <row r="61" spans="1:11" x14ac:dyDescent="0.3">
      <c r="A61">
        <v>2019</v>
      </c>
      <c r="B61" t="s">
        <v>15</v>
      </c>
      <c r="C61" t="s">
        <v>35</v>
      </c>
      <c r="D61">
        <v>401</v>
      </c>
      <c r="E61">
        <v>4</v>
      </c>
      <c r="F61" t="s">
        <v>14</v>
      </c>
      <c r="G61">
        <v>1</v>
      </c>
      <c r="H61" t="s">
        <v>8</v>
      </c>
      <c r="I61">
        <v>33.6</v>
      </c>
      <c r="J61" s="4">
        <v>89.238845144356958</v>
      </c>
      <c r="K61" s="4">
        <v>3898.8751529890174</v>
      </c>
    </row>
    <row r="62" spans="1:11" x14ac:dyDescent="0.3">
      <c r="A62">
        <v>2018</v>
      </c>
      <c r="B62" t="s">
        <v>22</v>
      </c>
      <c r="C62" t="s">
        <v>29</v>
      </c>
      <c r="D62">
        <v>101</v>
      </c>
      <c r="E62" s="2">
        <v>1</v>
      </c>
      <c r="F62" t="s">
        <v>14</v>
      </c>
      <c r="G62">
        <v>1</v>
      </c>
      <c r="H62" s="1" t="s">
        <v>8</v>
      </c>
      <c r="I62">
        <v>33.6</v>
      </c>
      <c r="J62" s="4">
        <v>89.238852613706271</v>
      </c>
      <c r="K62" s="4">
        <v>5330.7815424094761</v>
      </c>
    </row>
    <row r="63" spans="1:11" x14ac:dyDescent="0.3">
      <c r="A63">
        <v>2018</v>
      </c>
      <c r="B63" t="s">
        <v>22</v>
      </c>
      <c r="C63" t="s">
        <v>29</v>
      </c>
      <c r="D63">
        <v>204</v>
      </c>
      <c r="E63" s="2">
        <v>2</v>
      </c>
      <c r="F63" t="s">
        <v>14</v>
      </c>
      <c r="G63">
        <v>1</v>
      </c>
      <c r="H63" s="1" t="s">
        <v>8</v>
      </c>
      <c r="I63">
        <v>33.6</v>
      </c>
      <c r="J63" s="4">
        <v>89.238852613706271</v>
      </c>
      <c r="K63" s="4">
        <v>4824.2473409166432</v>
      </c>
    </row>
    <row r="64" spans="1:11" x14ac:dyDescent="0.3">
      <c r="A64">
        <v>2019</v>
      </c>
      <c r="B64" t="s">
        <v>13</v>
      </c>
      <c r="C64" t="s">
        <v>25</v>
      </c>
      <c r="D64">
        <v>307</v>
      </c>
      <c r="E64">
        <v>3</v>
      </c>
      <c r="F64" t="s">
        <v>14</v>
      </c>
      <c r="G64">
        <v>2</v>
      </c>
      <c r="H64" t="s">
        <v>9</v>
      </c>
      <c r="I64">
        <v>33.6</v>
      </c>
      <c r="J64" s="4">
        <v>91.863517060367457</v>
      </c>
      <c r="K64" s="4">
        <v>3448.154696292881</v>
      </c>
    </row>
    <row r="65" spans="1:11" x14ac:dyDescent="0.3">
      <c r="A65">
        <v>2019</v>
      </c>
      <c r="B65" t="s">
        <v>15</v>
      </c>
      <c r="C65" t="s">
        <v>35</v>
      </c>
      <c r="D65">
        <v>403</v>
      </c>
      <c r="E65">
        <v>4</v>
      </c>
      <c r="F65" t="s">
        <v>14</v>
      </c>
      <c r="G65">
        <v>2</v>
      </c>
      <c r="H65" t="s">
        <v>9</v>
      </c>
      <c r="I65">
        <v>33.6</v>
      </c>
      <c r="J65" s="4">
        <v>91.863517060367457</v>
      </c>
      <c r="K65" s="4">
        <v>4006.266257413125</v>
      </c>
    </row>
    <row r="66" spans="1:11" x14ac:dyDescent="0.3">
      <c r="A66">
        <v>2018</v>
      </c>
      <c r="B66" t="s">
        <v>13</v>
      </c>
      <c r="C66" t="s">
        <v>24</v>
      </c>
      <c r="D66">
        <v>307</v>
      </c>
      <c r="E66">
        <v>3</v>
      </c>
      <c r="F66" t="s">
        <v>14</v>
      </c>
      <c r="G66">
        <v>2</v>
      </c>
      <c r="H66" t="s">
        <v>9</v>
      </c>
      <c r="I66">
        <v>33.6</v>
      </c>
      <c r="J66" s="4">
        <v>91.863524749403524</v>
      </c>
      <c r="K66" s="4">
        <v>2030.6381069316194</v>
      </c>
    </row>
    <row r="67" spans="1:11" x14ac:dyDescent="0.3">
      <c r="A67">
        <v>2018</v>
      </c>
      <c r="B67" t="s">
        <v>13</v>
      </c>
      <c r="C67" t="s">
        <v>24</v>
      </c>
      <c r="D67">
        <v>403</v>
      </c>
      <c r="E67">
        <v>4</v>
      </c>
      <c r="F67" t="s">
        <v>14</v>
      </c>
      <c r="G67">
        <v>2</v>
      </c>
      <c r="H67" t="s">
        <v>9</v>
      </c>
      <c r="I67">
        <v>33.6</v>
      </c>
      <c r="J67" s="4">
        <v>91.863524749403524</v>
      </c>
      <c r="K67" s="4">
        <v>2637.7653127656586</v>
      </c>
    </row>
    <row r="68" spans="1:11" x14ac:dyDescent="0.3">
      <c r="A68">
        <v>2018</v>
      </c>
      <c r="B68" t="s">
        <v>15</v>
      </c>
      <c r="C68" t="s">
        <v>34</v>
      </c>
      <c r="D68">
        <v>101</v>
      </c>
      <c r="E68">
        <v>1</v>
      </c>
      <c r="F68" t="s">
        <v>14</v>
      </c>
      <c r="G68">
        <v>1</v>
      </c>
      <c r="H68" t="s">
        <v>8</v>
      </c>
      <c r="I68">
        <v>33.6</v>
      </c>
      <c r="J68" s="4">
        <v>91.863524749403524</v>
      </c>
      <c r="K68" s="4">
        <v>4213.6439172413802</v>
      </c>
    </row>
    <row r="69" spans="1:11" x14ac:dyDescent="0.3">
      <c r="A69">
        <v>2018</v>
      </c>
      <c r="B69" t="s">
        <v>15</v>
      </c>
      <c r="C69" t="s">
        <v>34</v>
      </c>
      <c r="D69">
        <v>307</v>
      </c>
      <c r="E69">
        <v>3</v>
      </c>
      <c r="F69" t="s">
        <v>14</v>
      </c>
      <c r="G69">
        <v>1</v>
      </c>
      <c r="H69" t="s">
        <v>8</v>
      </c>
      <c r="I69">
        <v>33.6</v>
      </c>
      <c r="J69" s="4">
        <v>91.863524749403524</v>
      </c>
      <c r="K69" s="4">
        <v>3142.480940994119</v>
      </c>
    </row>
    <row r="70" spans="1:11" x14ac:dyDescent="0.3">
      <c r="A70">
        <v>2018</v>
      </c>
      <c r="B70" t="s">
        <v>15</v>
      </c>
      <c r="C70" t="s">
        <v>34</v>
      </c>
      <c r="D70">
        <v>408</v>
      </c>
      <c r="E70">
        <v>4</v>
      </c>
      <c r="F70" t="s">
        <v>14</v>
      </c>
      <c r="G70">
        <v>2</v>
      </c>
      <c r="H70" t="s">
        <v>9</v>
      </c>
      <c r="I70">
        <v>33.6</v>
      </c>
      <c r="J70" s="4">
        <v>91.863524749403524</v>
      </c>
      <c r="K70" s="4">
        <v>3244.6151045269062</v>
      </c>
    </row>
    <row r="71" spans="1:11" x14ac:dyDescent="0.3">
      <c r="A71">
        <v>2019</v>
      </c>
      <c r="B71" t="s">
        <v>16</v>
      </c>
      <c r="C71" t="s">
        <v>31</v>
      </c>
      <c r="D71">
        <v>102</v>
      </c>
      <c r="E71">
        <v>1</v>
      </c>
      <c r="F71" t="s">
        <v>14</v>
      </c>
      <c r="G71">
        <v>2</v>
      </c>
      <c r="H71" t="s">
        <v>9</v>
      </c>
      <c r="I71">
        <v>33.6</v>
      </c>
      <c r="J71" s="4">
        <v>94.488188976377955</v>
      </c>
      <c r="K71" s="4">
        <v>6357.6766192681307</v>
      </c>
    </row>
    <row r="72" spans="1:11" x14ac:dyDescent="0.3">
      <c r="A72">
        <v>2019</v>
      </c>
      <c r="B72" t="s">
        <v>16</v>
      </c>
      <c r="C72" t="s">
        <v>31</v>
      </c>
      <c r="D72">
        <v>202</v>
      </c>
      <c r="E72">
        <v>2</v>
      </c>
      <c r="F72" t="s">
        <v>14</v>
      </c>
      <c r="G72">
        <v>1</v>
      </c>
      <c r="H72" t="s">
        <v>8</v>
      </c>
      <c r="I72">
        <v>33.6</v>
      </c>
      <c r="J72" s="4">
        <v>94.488188976377955</v>
      </c>
      <c r="K72" s="4">
        <v>5620.3796796288898</v>
      </c>
    </row>
    <row r="73" spans="1:11" x14ac:dyDescent="0.3">
      <c r="A73">
        <v>2019</v>
      </c>
      <c r="B73" t="s">
        <v>13</v>
      </c>
      <c r="C73" t="s">
        <v>25</v>
      </c>
      <c r="D73">
        <v>303</v>
      </c>
      <c r="E73">
        <v>3</v>
      </c>
      <c r="F73" t="s">
        <v>14</v>
      </c>
      <c r="G73">
        <v>1</v>
      </c>
      <c r="H73" t="s">
        <v>8</v>
      </c>
      <c r="I73">
        <v>33.6</v>
      </c>
      <c r="J73" s="4">
        <v>97.112860892388454</v>
      </c>
      <c r="K73" s="4">
        <v>3272.7603335649151</v>
      </c>
    </row>
    <row r="74" spans="1:11" x14ac:dyDescent="0.3">
      <c r="A74">
        <v>2019</v>
      </c>
      <c r="B74" t="s">
        <v>13</v>
      </c>
      <c r="C74" t="s">
        <v>25</v>
      </c>
      <c r="D74">
        <v>404</v>
      </c>
      <c r="E74">
        <v>4</v>
      </c>
      <c r="F74" t="s">
        <v>14</v>
      </c>
      <c r="G74">
        <v>4</v>
      </c>
      <c r="H74" t="s">
        <v>9</v>
      </c>
      <c r="I74">
        <v>67.2</v>
      </c>
      <c r="J74" s="4">
        <v>99.737532808398953</v>
      </c>
      <c r="K74" s="4">
        <v>4005.763544161136</v>
      </c>
    </row>
    <row r="75" spans="1:11" x14ac:dyDescent="0.3">
      <c r="A75">
        <v>2019</v>
      </c>
      <c r="B75" t="s">
        <v>15</v>
      </c>
      <c r="C75" t="s">
        <v>35</v>
      </c>
      <c r="D75">
        <v>202</v>
      </c>
      <c r="E75">
        <v>2</v>
      </c>
      <c r="F75" t="s">
        <v>14</v>
      </c>
      <c r="G75">
        <v>1</v>
      </c>
      <c r="H75" t="s">
        <v>8</v>
      </c>
      <c r="I75">
        <v>33.6</v>
      </c>
      <c r="J75" s="4">
        <v>99.737532808398953</v>
      </c>
      <c r="K75" s="4">
        <v>3666.6303848101647</v>
      </c>
    </row>
    <row r="76" spans="1:11" x14ac:dyDescent="0.3">
      <c r="A76">
        <v>2019</v>
      </c>
      <c r="B76" t="s">
        <v>15</v>
      </c>
      <c r="C76" t="s">
        <v>35</v>
      </c>
      <c r="D76">
        <v>307</v>
      </c>
      <c r="E76">
        <v>3</v>
      </c>
      <c r="F76" t="s">
        <v>14</v>
      </c>
      <c r="G76">
        <v>2</v>
      </c>
      <c r="H76" t="s">
        <v>9</v>
      </c>
      <c r="I76">
        <v>33.6</v>
      </c>
      <c r="J76" s="4">
        <v>99.737532808398953</v>
      </c>
      <c r="K76" s="4">
        <v>3453.2893247542925</v>
      </c>
    </row>
    <row r="77" spans="1:11" x14ac:dyDescent="0.3">
      <c r="A77">
        <v>2018</v>
      </c>
      <c r="B77" t="s">
        <v>12</v>
      </c>
      <c r="C77" t="s">
        <v>39</v>
      </c>
      <c r="D77">
        <v>104</v>
      </c>
      <c r="E77">
        <v>1</v>
      </c>
      <c r="F77" t="s">
        <v>7</v>
      </c>
      <c r="G77">
        <v>4</v>
      </c>
      <c r="H77" t="s">
        <v>9</v>
      </c>
      <c r="I77">
        <v>67.2</v>
      </c>
      <c r="J77" s="4">
        <v>101.70601404545747</v>
      </c>
      <c r="K77" s="4">
        <v>2858.6880000000006</v>
      </c>
    </row>
    <row r="78" spans="1:11" x14ac:dyDescent="0.3">
      <c r="A78">
        <v>2019</v>
      </c>
      <c r="B78" t="s">
        <v>18</v>
      </c>
      <c r="C78" t="s">
        <v>33</v>
      </c>
      <c r="D78">
        <v>403</v>
      </c>
      <c r="E78">
        <v>4</v>
      </c>
      <c r="F78" t="s">
        <v>14</v>
      </c>
      <c r="G78">
        <v>2</v>
      </c>
      <c r="H78" t="s">
        <v>9</v>
      </c>
      <c r="I78">
        <v>33.6</v>
      </c>
      <c r="J78" s="4">
        <v>102.36220472440945</v>
      </c>
      <c r="K78" s="4">
        <v>6873.6615754146569</v>
      </c>
    </row>
    <row r="79" spans="1:11" x14ac:dyDescent="0.3">
      <c r="A79">
        <v>2018</v>
      </c>
      <c r="B79" t="s">
        <v>13</v>
      </c>
      <c r="C79" t="s">
        <v>24</v>
      </c>
      <c r="D79">
        <v>401</v>
      </c>
      <c r="E79">
        <v>4</v>
      </c>
      <c r="F79" t="s">
        <v>14</v>
      </c>
      <c r="G79">
        <v>1</v>
      </c>
      <c r="H79" t="s">
        <v>8</v>
      </c>
      <c r="I79">
        <v>33.6</v>
      </c>
      <c r="J79" s="4">
        <v>102.36221329219251</v>
      </c>
      <c r="K79" s="4">
        <v>2587.1756845038708</v>
      </c>
    </row>
    <row r="80" spans="1:11" x14ac:dyDescent="0.3">
      <c r="A80">
        <v>2018</v>
      </c>
      <c r="B80" t="s">
        <v>16</v>
      </c>
      <c r="C80" t="s">
        <v>30</v>
      </c>
      <c r="D80">
        <v>205</v>
      </c>
      <c r="E80">
        <v>2</v>
      </c>
      <c r="F80" t="s">
        <v>14</v>
      </c>
      <c r="G80">
        <v>1</v>
      </c>
      <c r="H80" t="s">
        <v>8</v>
      </c>
      <c r="I80">
        <v>33.6</v>
      </c>
      <c r="J80" s="4">
        <v>102.36221329219251</v>
      </c>
      <c r="K80" s="4">
        <v>3619.9795536645242</v>
      </c>
    </row>
    <row r="81" spans="1:11" x14ac:dyDescent="0.3">
      <c r="A81">
        <v>2018</v>
      </c>
      <c r="B81" t="s">
        <v>15</v>
      </c>
      <c r="C81" t="s">
        <v>34</v>
      </c>
      <c r="D81">
        <v>303</v>
      </c>
      <c r="E81">
        <v>3</v>
      </c>
      <c r="F81" t="s">
        <v>14</v>
      </c>
      <c r="G81">
        <v>2</v>
      </c>
      <c r="H81" t="s">
        <v>9</v>
      </c>
      <c r="I81">
        <v>33.6</v>
      </c>
      <c r="J81" s="4">
        <v>102.36221329219251</v>
      </c>
      <c r="K81" s="4">
        <v>3454.0044045669483</v>
      </c>
    </row>
    <row r="82" spans="1:11" x14ac:dyDescent="0.3">
      <c r="A82">
        <v>2019</v>
      </c>
      <c r="B82" t="s">
        <v>16</v>
      </c>
      <c r="C82" t="s">
        <v>31</v>
      </c>
      <c r="D82">
        <v>303</v>
      </c>
      <c r="E82">
        <v>3</v>
      </c>
      <c r="F82" t="s">
        <v>14</v>
      </c>
      <c r="G82">
        <v>1</v>
      </c>
      <c r="H82" t="s">
        <v>8</v>
      </c>
      <c r="I82">
        <v>33.6</v>
      </c>
      <c r="J82" s="4">
        <v>104.98687664041995</v>
      </c>
      <c r="K82" s="4">
        <v>4892.2694530369599</v>
      </c>
    </row>
    <row r="83" spans="1:11" x14ac:dyDescent="0.3">
      <c r="A83">
        <v>2019</v>
      </c>
      <c r="B83" t="s">
        <v>16</v>
      </c>
      <c r="C83" t="s">
        <v>31</v>
      </c>
      <c r="D83">
        <v>401</v>
      </c>
      <c r="E83">
        <v>4</v>
      </c>
      <c r="F83" t="s">
        <v>14</v>
      </c>
      <c r="G83">
        <v>1</v>
      </c>
      <c r="H83" t="s">
        <v>8</v>
      </c>
      <c r="I83">
        <v>33.6</v>
      </c>
      <c r="J83" s="4">
        <v>104.98687664041995</v>
      </c>
      <c r="K83" s="4">
        <v>4669.5531260444104</v>
      </c>
    </row>
    <row r="84" spans="1:11" x14ac:dyDescent="0.3">
      <c r="A84">
        <v>2018</v>
      </c>
      <c r="B84" t="s">
        <v>16</v>
      </c>
      <c r="C84" t="s">
        <v>30</v>
      </c>
      <c r="D84">
        <v>307</v>
      </c>
      <c r="E84">
        <v>3</v>
      </c>
      <c r="F84" t="s">
        <v>14</v>
      </c>
      <c r="G84">
        <v>2</v>
      </c>
      <c r="H84" t="s">
        <v>9</v>
      </c>
      <c r="I84">
        <v>33.6</v>
      </c>
      <c r="J84" s="4">
        <v>104.98688542788975</v>
      </c>
      <c r="K84" s="4">
        <v>3769.5909025418728</v>
      </c>
    </row>
    <row r="85" spans="1:11" x14ac:dyDescent="0.3">
      <c r="A85">
        <v>2018</v>
      </c>
      <c r="B85" t="s">
        <v>6</v>
      </c>
      <c r="C85" t="s">
        <v>27</v>
      </c>
      <c r="D85">
        <v>803</v>
      </c>
      <c r="E85">
        <v>4</v>
      </c>
      <c r="F85" t="s">
        <v>7</v>
      </c>
      <c r="G85">
        <v>1</v>
      </c>
      <c r="H85" t="s">
        <v>8</v>
      </c>
      <c r="I85">
        <v>33.6</v>
      </c>
      <c r="J85" s="4">
        <v>106.62711336690668</v>
      </c>
      <c r="K85" s="4">
        <v>3574.3679999999999</v>
      </c>
    </row>
    <row r="86" spans="1:11" x14ac:dyDescent="0.3">
      <c r="A86">
        <v>2018</v>
      </c>
      <c r="B86" t="s">
        <v>12</v>
      </c>
      <c r="C86" t="s">
        <v>39</v>
      </c>
      <c r="D86">
        <v>703</v>
      </c>
      <c r="E86">
        <v>4</v>
      </c>
      <c r="F86" t="s">
        <v>7</v>
      </c>
      <c r="G86">
        <v>4</v>
      </c>
      <c r="H86" t="s">
        <v>9</v>
      </c>
      <c r="I86">
        <v>67.2</v>
      </c>
      <c r="J86" s="4">
        <v>106.62711336690668</v>
      </c>
      <c r="K86" s="4">
        <v>4001.0880000000006</v>
      </c>
    </row>
    <row r="87" spans="1:11" x14ac:dyDescent="0.3">
      <c r="A87">
        <v>2019</v>
      </c>
      <c r="B87" t="s">
        <v>17</v>
      </c>
      <c r="C87" t="s">
        <v>26</v>
      </c>
      <c r="D87">
        <v>103</v>
      </c>
      <c r="E87">
        <v>1</v>
      </c>
      <c r="F87" t="s">
        <v>14</v>
      </c>
      <c r="G87">
        <v>3</v>
      </c>
      <c r="H87" t="s">
        <v>8</v>
      </c>
      <c r="I87">
        <v>67.2</v>
      </c>
      <c r="J87" s="4">
        <v>107.61154855643045</v>
      </c>
      <c r="K87" s="4">
        <v>6796.9806037456292</v>
      </c>
    </row>
    <row r="88" spans="1:11" x14ac:dyDescent="0.3">
      <c r="A88">
        <v>2018</v>
      </c>
      <c r="B88" t="s">
        <v>16</v>
      </c>
      <c r="C88" t="s">
        <v>30</v>
      </c>
      <c r="D88">
        <v>102</v>
      </c>
      <c r="E88">
        <v>1</v>
      </c>
      <c r="F88" t="s">
        <v>14</v>
      </c>
      <c r="G88">
        <v>2</v>
      </c>
      <c r="H88" t="s">
        <v>9</v>
      </c>
      <c r="I88">
        <v>33.6</v>
      </c>
      <c r="J88" s="4">
        <v>107.61155756358698</v>
      </c>
      <c r="K88" s="4">
        <v>3345.2157351724136</v>
      </c>
    </row>
    <row r="89" spans="1:11" x14ac:dyDescent="0.3">
      <c r="A89">
        <v>2018</v>
      </c>
      <c r="B89" t="s">
        <v>10</v>
      </c>
      <c r="C89" t="s">
        <v>32</v>
      </c>
      <c r="D89">
        <v>101</v>
      </c>
      <c r="E89">
        <v>1</v>
      </c>
      <c r="F89" t="s">
        <v>7</v>
      </c>
      <c r="G89">
        <v>1</v>
      </c>
      <c r="H89" t="s">
        <v>8</v>
      </c>
      <c r="I89">
        <v>33.6</v>
      </c>
      <c r="J89" s="4">
        <v>108.26764454416511</v>
      </c>
      <c r="K89" s="4">
        <v>3283.3920000000003</v>
      </c>
    </row>
    <row r="90" spans="1:11" x14ac:dyDescent="0.3">
      <c r="A90">
        <v>2018</v>
      </c>
      <c r="B90" t="s">
        <v>12</v>
      </c>
      <c r="C90" t="s">
        <v>39</v>
      </c>
      <c r="D90">
        <v>101</v>
      </c>
      <c r="E90">
        <v>1</v>
      </c>
      <c r="F90" t="s">
        <v>7</v>
      </c>
      <c r="G90">
        <v>1</v>
      </c>
      <c r="H90" t="s">
        <v>8</v>
      </c>
      <c r="I90">
        <v>33.6</v>
      </c>
      <c r="J90" s="4">
        <v>108.26764454416511</v>
      </c>
      <c r="K90" s="4">
        <v>2195.4240000000004</v>
      </c>
    </row>
    <row r="91" spans="1:11" x14ac:dyDescent="0.3">
      <c r="A91">
        <v>2018</v>
      </c>
      <c r="B91" t="s">
        <v>12</v>
      </c>
      <c r="C91" t="s">
        <v>39</v>
      </c>
      <c r="D91">
        <v>303</v>
      </c>
      <c r="E91">
        <v>2</v>
      </c>
      <c r="F91" t="s">
        <v>7</v>
      </c>
      <c r="G91">
        <v>4</v>
      </c>
      <c r="H91" t="s">
        <v>9</v>
      </c>
      <c r="I91">
        <v>67.2</v>
      </c>
      <c r="J91" s="4">
        <v>108.26764454416511</v>
      </c>
      <c r="K91" s="4">
        <v>3513.8880000000004</v>
      </c>
    </row>
    <row r="92" spans="1:11" x14ac:dyDescent="0.3">
      <c r="A92">
        <v>2019</v>
      </c>
      <c r="B92" t="s">
        <v>17</v>
      </c>
      <c r="C92" t="s">
        <v>26</v>
      </c>
      <c r="D92">
        <v>403</v>
      </c>
      <c r="E92">
        <v>4</v>
      </c>
      <c r="F92" t="s">
        <v>14</v>
      </c>
      <c r="G92">
        <v>2</v>
      </c>
      <c r="H92" t="s">
        <v>9</v>
      </c>
      <c r="I92">
        <v>33.6</v>
      </c>
      <c r="J92" s="4">
        <v>110.23622047244095</v>
      </c>
      <c r="K92" s="4">
        <v>5517.5552523054657</v>
      </c>
    </row>
    <row r="93" spans="1:11" x14ac:dyDescent="0.3">
      <c r="A93">
        <v>2018</v>
      </c>
      <c r="B93" t="s">
        <v>22</v>
      </c>
      <c r="C93" t="s">
        <v>29</v>
      </c>
      <c r="D93">
        <v>303</v>
      </c>
      <c r="E93" s="2">
        <v>3</v>
      </c>
      <c r="F93" t="s">
        <v>14</v>
      </c>
      <c r="G93">
        <v>1</v>
      </c>
      <c r="H93" s="1" t="s">
        <v>8</v>
      </c>
      <c r="I93">
        <v>33.6</v>
      </c>
      <c r="J93" s="4">
        <v>112.86090183498149</v>
      </c>
      <c r="K93" s="4">
        <v>5131.1214819537608</v>
      </c>
    </row>
    <row r="94" spans="1:11" x14ac:dyDescent="0.3">
      <c r="A94">
        <v>2018</v>
      </c>
      <c r="B94" t="s">
        <v>16</v>
      </c>
      <c r="C94" t="s">
        <v>30</v>
      </c>
      <c r="D94">
        <v>305</v>
      </c>
      <c r="E94">
        <v>3</v>
      </c>
      <c r="F94" t="s">
        <v>14</v>
      </c>
      <c r="G94">
        <v>1</v>
      </c>
      <c r="H94" t="s">
        <v>8</v>
      </c>
      <c r="I94">
        <v>33.6</v>
      </c>
      <c r="J94" s="4">
        <v>112.86090183498149</v>
      </c>
      <c r="K94" s="4">
        <v>3459.3537500689658</v>
      </c>
    </row>
    <row r="95" spans="1:11" x14ac:dyDescent="0.3">
      <c r="A95">
        <v>2018</v>
      </c>
      <c r="B95" t="s">
        <v>15</v>
      </c>
      <c r="C95" t="s">
        <v>34</v>
      </c>
      <c r="D95">
        <v>306</v>
      </c>
      <c r="E95">
        <v>3</v>
      </c>
      <c r="F95" t="s">
        <v>14</v>
      </c>
      <c r="G95">
        <v>3</v>
      </c>
      <c r="H95" t="s">
        <v>8</v>
      </c>
      <c r="I95">
        <v>67.2</v>
      </c>
      <c r="J95" s="4">
        <v>112.86090183498149</v>
      </c>
      <c r="K95" s="4">
        <v>3541.4178120539732</v>
      </c>
    </row>
    <row r="96" spans="1:11" x14ac:dyDescent="0.3">
      <c r="A96">
        <v>2018</v>
      </c>
      <c r="B96" t="s">
        <v>11</v>
      </c>
      <c r="C96" t="s">
        <v>36</v>
      </c>
      <c r="D96">
        <v>104</v>
      </c>
      <c r="E96">
        <v>1</v>
      </c>
      <c r="F96" t="s">
        <v>7</v>
      </c>
      <c r="G96">
        <v>4</v>
      </c>
      <c r="H96" t="s">
        <v>9</v>
      </c>
      <c r="I96">
        <v>67.2</v>
      </c>
      <c r="J96" s="4">
        <v>113.18899097077734</v>
      </c>
      <c r="K96" s="4">
        <v>4058.8800000000006</v>
      </c>
    </row>
    <row r="97" spans="1:11" x14ac:dyDescent="0.3">
      <c r="A97">
        <v>2018</v>
      </c>
      <c r="B97" t="s">
        <v>11</v>
      </c>
      <c r="C97" t="s">
        <v>36</v>
      </c>
      <c r="D97">
        <v>504</v>
      </c>
      <c r="E97">
        <v>3</v>
      </c>
      <c r="F97" t="s">
        <v>7</v>
      </c>
      <c r="G97">
        <v>4</v>
      </c>
      <c r="H97" t="s">
        <v>9</v>
      </c>
      <c r="I97">
        <v>67.2</v>
      </c>
      <c r="J97" s="4">
        <v>114.82927504287274</v>
      </c>
      <c r="K97" s="4">
        <v>3271.2960000000007</v>
      </c>
    </row>
    <row r="98" spans="1:11" x14ac:dyDescent="0.3">
      <c r="A98">
        <v>2018</v>
      </c>
      <c r="B98" t="s">
        <v>22</v>
      </c>
      <c r="C98" t="s">
        <v>29</v>
      </c>
      <c r="D98">
        <v>408</v>
      </c>
      <c r="E98" s="3">
        <v>4</v>
      </c>
      <c r="F98" t="s">
        <v>14</v>
      </c>
      <c r="G98">
        <v>3</v>
      </c>
      <c r="H98" s="1" t="s">
        <v>8</v>
      </c>
      <c r="I98">
        <v>67.2</v>
      </c>
      <c r="J98" s="4">
        <v>115.48557397067873</v>
      </c>
      <c r="K98" s="4">
        <v>5082.6938954450898</v>
      </c>
    </row>
    <row r="99" spans="1:11" x14ac:dyDescent="0.3">
      <c r="A99">
        <v>2018</v>
      </c>
      <c r="B99" t="s">
        <v>16</v>
      </c>
      <c r="C99" t="s">
        <v>30</v>
      </c>
      <c r="D99">
        <v>207</v>
      </c>
      <c r="E99">
        <v>2</v>
      </c>
      <c r="F99" t="s">
        <v>14</v>
      </c>
      <c r="G99">
        <v>2</v>
      </c>
      <c r="H99" t="s">
        <v>9</v>
      </c>
      <c r="I99">
        <v>33.6</v>
      </c>
      <c r="J99" s="4">
        <v>115.48557397067873</v>
      </c>
      <c r="K99" s="4">
        <v>3852.3293166943308</v>
      </c>
    </row>
    <row r="100" spans="1:11" x14ac:dyDescent="0.3">
      <c r="A100">
        <v>2018</v>
      </c>
      <c r="B100" t="s">
        <v>6</v>
      </c>
      <c r="C100" t="s">
        <v>27</v>
      </c>
      <c r="D100">
        <v>104</v>
      </c>
      <c r="E100">
        <v>1</v>
      </c>
      <c r="F100" t="s">
        <v>7</v>
      </c>
      <c r="G100">
        <v>4</v>
      </c>
      <c r="H100" t="s">
        <v>9</v>
      </c>
      <c r="I100">
        <v>67.2</v>
      </c>
      <c r="J100" s="4">
        <v>116.46980622013116</v>
      </c>
      <c r="K100" s="4">
        <v>4261.152</v>
      </c>
    </row>
    <row r="101" spans="1:11" x14ac:dyDescent="0.3">
      <c r="A101">
        <v>2018</v>
      </c>
      <c r="B101" t="s">
        <v>6</v>
      </c>
      <c r="C101" t="s">
        <v>27</v>
      </c>
      <c r="D101">
        <v>402</v>
      </c>
      <c r="E101">
        <v>2</v>
      </c>
      <c r="F101" t="s">
        <v>7</v>
      </c>
      <c r="G101">
        <v>3</v>
      </c>
      <c r="H101" t="s">
        <v>8</v>
      </c>
      <c r="I101">
        <v>67.2</v>
      </c>
      <c r="J101" s="4">
        <v>118.11009029222656</v>
      </c>
      <c r="K101" s="4">
        <v>4675.7760000000007</v>
      </c>
    </row>
    <row r="102" spans="1:11" x14ac:dyDescent="0.3">
      <c r="A102">
        <v>2018</v>
      </c>
      <c r="B102" t="s">
        <v>6</v>
      </c>
      <c r="C102" t="s">
        <v>27</v>
      </c>
      <c r="D102">
        <v>801</v>
      </c>
      <c r="E102">
        <v>4</v>
      </c>
      <c r="F102" t="s">
        <v>7</v>
      </c>
      <c r="G102">
        <v>4</v>
      </c>
      <c r="H102" t="s">
        <v>9</v>
      </c>
      <c r="I102">
        <v>67.2</v>
      </c>
      <c r="J102" s="4">
        <v>118.11009029222656</v>
      </c>
      <c r="K102" s="4">
        <v>3701.3760000000002</v>
      </c>
    </row>
    <row r="103" spans="1:11" x14ac:dyDescent="0.3">
      <c r="A103">
        <v>2018</v>
      </c>
      <c r="B103" t="s">
        <v>11</v>
      </c>
      <c r="C103" t="s">
        <v>36</v>
      </c>
      <c r="D103">
        <v>301</v>
      </c>
      <c r="E103">
        <v>2</v>
      </c>
      <c r="F103" t="s">
        <v>7</v>
      </c>
      <c r="G103">
        <v>3</v>
      </c>
      <c r="H103" t="s">
        <v>8</v>
      </c>
      <c r="I103">
        <v>67.2</v>
      </c>
      <c r="J103" s="4">
        <v>118.11009029222656</v>
      </c>
      <c r="K103" s="4">
        <v>3626.1120000000001</v>
      </c>
    </row>
    <row r="104" spans="1:11" x14ac:dyDescent="0.3">
      <c r="A104">
        <v>2018</v>
      </c>
      <c r="B104" t="s">
        <v>11</v>
      </c>
      <c r="C104" t="s">
        <v>36</v>
      </c>
      <c r="D104">
        <v>303</v>
      </c>
      <c r="E104">
        <v>2</v>
      </c>
      <c r="F104" t="s">
        <v>7</v>
      </c>
      <c r="G104">
        <v>4</v>
      </c>
      <c r="H104" t="s">
        <v>9</v>
      </c>
      <c r="I104">
        <v>67.2</v>
      </c>
      <c r="J104" s="4">
        <v>118.11009029222656</v>
      </c>
      <c r="K104" s="4">
        <v>3855.9360000000006</v>
      </c>
    </row>
    <row r="105" spans="1:11" x14ac:dyDescent="0.3">
      <c r="A105">
        <v>2018</v>
      </c>
      <c r="B105" t="s">
        <v>11</v>
      </c>
      <c r="C105" t="s">
        <v>36</v>
      </c>
      <c r="D105">
        <v>702</v>
      </c>
      <c r="E105">
        <v>4</v>
      </c>
      <c r="F105" t="s">
        <v>7</v>
      </c>
      <c r="G105">
        <v>4</v>
      </c>
      <c r="H105" t="s">
        <v>9</v>
      </c>
      <c r="I105">
        <v>67.2</v>
      </c>
      <c r="J105" s="4">
        <v>118.11009029222656</v>
      </c>
      <c r="K105" s="4">
        <v>3325.056</v>
      </c>
    </row>
    <row r="106" spans="1:11" x14ac:dyDescent="0.3">
      <c r="A106">
        <v>2018</v>
      </c>
      <c r="B106" t="s">
        <v>12</v>
      </c>
      <c r="C106" t="s">
        <v>39</v>
      </c>
      <c r="D106">
        <v>301</v>
      </c>
      <c r="E106">
        <v>2</v>
      </c>
      <c r="F106" t="s">
        <v>7</v>
      </c>
      <c r="G106">
        <v>3</v>
      </c>
      <c r="H106" t="s">
        <v>8</v>
      </c>
      <c r="I106">
        <v>67.2</v>
      </c>
      <c r="J106" s="4">
        <v>118.11009029222656</v>
      </c>
      <c r="K106" s="4">
        <v>3032.7360000000003</v>
      </c>
    </row>
    <row r="107" spans="1:11" x14ac:dyDescent="0.3">
      <c r="A107">
        <v>2018</v>
      </c>
      <c r="B107" t="s">
        <v>12</v>
      </c>
      <c r="C107" t="s">
        <v>39</v>
      </c>
      <c r="D107">
        <v>603</v>
      </c>
      <c r="E107">
        <v>3</v>
      </c>
      <c r="F107" t="s">
        <v>7</v>
      </c>
      <c r="G107">
        <v>4</v>
      </c>
      <c r="H107" t="s">
        <v>9</v>
      </c>
      <c r="I107">
        <v>67.2</v>
      </c>
      <c r="J107" s="4">
        <v>118.11009029222656</v>
      </c>
      <c r="K107" s="4">
        <v>3981.6000000000004</v>
      </c>
    </row>
    <row r="108" spans="1:11" x14ac:dyDescent="0.3">
      <c r="A108">
        <v>2019</v>
      </c>
      <c r="B108" t="s">
        <v>13</v>
      </c>
      <c r="C108" t="s">
        <v>25</v>
      </c>
      <c r="D108">
        <v>304</v>
      </c>
      <c r="E108">
        <v>3</v>
      </c>
      <c r="F108" t="s">
        <v>14</v>
      </c>
      <c r="G108">
        <v>4</v>
      </c>
      <c r="H108" t="s">
        <v>9</v>
      </c>
      <c r="I108">
        <v>67.2</v>
      </c>
      <c r="J108" s="4">
        <v>118.11023622047244</v>
      </c>
      <c r="K108" s="4">
        <v>3554.8569735921574</v>
      </c>
    </row>
    <row r="109" spans="1:11" x14ac:dyDescent="0.3">
      <c r="A109">
        <v>2019</v>
      </c>
      <c r="B109" t="s">
        <v>16</v>
      </c>
      <c r="C109" t="s">
        <v>31</v>
      </c>
      <c r="D109">
        <v>101</v>
      </c>
      <c r="E109">
        <v>1</v>
      </c>
      <c r="F109" t="s">
        <v>14</v>
      </c>
      <c r="G109">
        <v>1</v>
      </c>
      <c r="H109" t="s">
        <v>8</v>
      </c>
      <c r="I109">
        <v>33.6</v>
      </c>
      <c r="J109" s="4">
        <v>118.11023622047244</v>
      </c>
      <c r="K109" s="4">
        <v>6246.424440992836</v>
      </c>
    </row>
    <row r="110" spans="1:11" x14ac:dyDescent="0.3">
      <c r="A110">
        <v>2019</v>
      </c>
      <c r="B110" t="s">
        <v>16</v>
      </c>
      <c r="C110" t="s">
        <v>31</v>
      </c>
      <c r="D110">
        <v>204</v>
      </c>
      <c r="E110">
        <v>2</v>
      </c>
      <c r="F110" t="s">
        <v>14</v>
      </c>
      <c r="G110">
        <v>2</v>
      </c>
      <c r="H110" t="s">
        <v>9</v>
      </c>
      <c r="I110">
        <v>33.6</v>
      </c>
      <c r="J110" s="4">
        <v>118.11023622047244</v>
      </c>
      <c r="K110" s="4">
        <v>6063.8011524342119</v>
      </c>
    </row>
    <row r="111" spans="1:11" x14ac:dyDescent="0.3">
      <c r="A111">
        <v>2019</v>
      </c>
      <c r="B111" t="s">
        <v>18</v>
      </c>
      <c r="C111" t="s">
        <v>33</v>
      </c>
      <c r="D111">
        <v>104</v>
      </c>
      <c r="E111">
        <v>1</v>
      </c>
      <c r="F111" t="s">
        <v>14</v>
      </c>
      <c r="G111">
        <v>4</v>
      </c>
      <c r="H111" t="s">
        <v>9</v>
      </c>
      <c r="I111">
        <v>67.2</v>
      </c>
      <c r="J111" s="4">
        <v>118.11023622047244</v>
      </c>
      <c r="K111" s="4">
        <v>8054.4503185432386</v>
      </c>
    </row>
    <row r="112" spans="1:11" x14ac:dyDescent="0.3">
      <c r="A112">
        <v>2018</v>
      </c>
      <c r="B112" t="s">
        <v>13</v>
      </c>
      <c r="C112" t="s">
        <v>24</v>
      </c>
      <c r="D112">
        <v>407</v>
      </c>
      <c r="E112">
        <v>4</v>
      </c>
      <c r="F112" t="s">
        <v>14</v>
      </c>
      <c r="G112">
        <v>3</v>
      </c>
      <c r="H112" t="s">
        <v>8</v>
      </c>
      <c r="I112">
        <v>67.2</v>
      </c>
      <c r="J112" s="4">
        <v>118.11024610637597</v>
      </c>
      <c r="K112" s="4">
        <v>2237.9168157635468</v>
      </c>
    </row>
    <row r="113" spans="1:11" x14ac:dyDescent="0.3">
      <c r="A113">
        <v>2019</v>
      </c>
      <c r="B113" t="s">
        <v>17</v>
      </c>
      <c r="C113" t="s">
        <v>26</v>
      </c>
      <c r="D113">
        <v>307</v>
      </c>
      <c r="E113">
        <v>3</v>
      </c>
      <c r="F113" t="s">
        <v>14</v>
      </c>
      <c r="G113">
        <v>2</v>
      </c>
      <c r="H113" t="s">
        <v>9</v>
      </c>
      <c r="I113">
        <v>33.6</v>
      </c>
      <c r="J113" s="4">
        <v>120.73490813648294</v>
      </c>
      <c r="K113" s="4">
        <v>5955.8463278420404</v>
      </c>
    </row>
    <row r="114" spans="1:11" x14ac:dyDescent="0.3">
      <c r="A114">
        <v>2019</v>
      </c>
      <c r="B114" t="s">
        <v>18</v>
      </c>
      <c r="C114" t="s">
        <v>33</v>
      </c>
      <c r="D114">
        <v>106</v>
      </c>
      <c r="E114">
        <v>1</v>
      </c>
      <c r="F114" t="s">
        <v>14</v>
      </c>
      <c r="G114">
        <v>6</v>
      </c>
      <c r="H114" t="s">
        <v>9</v>
      </c>
      <c r="I114">
        <v>100.80000000000001</v>
      </c>
      <c r="J114" s="4">
        <v>120.73490813648294</v>
      </c>
      <c r="K114" s="4">
        <v>8044.2869102588575</v>
      </c>
    </row>
    <row r="115" spans="1:11" x14ac:dyDescent="0.3">
      <c r="A115">
        <v>2019</v>
      </c>
      <c r="B115" t="s">
        <v>18</v>
      </c>
      <c r="C115" t="s">
        <v>33</v>
      </c>
      <c r="D115">
        <v>208</v>
      </c>
      <c r="E115">
        <v>2</v>
      </c>
      <c r="F115" t="s">
        <v>14</v>
      </c>
      <c r="G115">
        <v>3</v>
      </c>
      <c r="H115" t="s">
        <v>8</v>
      </c>
      <c r="I115">
        <v>67.2</v>
      </c>
      <c r="J115" s="4">
        <v>120.73490813648294</v>
      </c>
      <c r="K115" s="4">
        <v>8162.0898624010315</v>
      </c>
    </row>
    <row r="116" spans="1:11" x14ac:dyDescent="0.3">
      <c r="A116">
        <v>2019</v>
      </c>
      <c r="B116" t="s">
        <v>18</v>
      </c>
      <c r="C116" t="s">
        <v>33</v>
      </c>
      <c r="D116">
        <v>304</v>
      </c>
      <c r="E116">
        <v>3</v>
      </c>
      <c r="F116" t="s">
        <v>14</v>
      </c>
      <c r="G116">
        <v>4</v>
      </c>
      <c r="H116" t="s">
        <v>9</v>
      </c>
      <c r="I116">
        <v>67.2</v>
      </c>
      <c r="J116" s="4">
        <v>120.73490813648294</v>
      </c>
      <c r="K116" s="4">
        <v>7895.2998249035491</v>
      </c>
    </row>
    <row r="117" spans="1:11" x14ac:dyDescent="0.3">
      <c r="A117">
        <v>2018</v>
      </c>
      <c r="B117" t="s">
        <v>13</v>
      </c>
      <c r="C117" t="s">
        <v>24</v>
      </c>
      <c r="D117">
        <v>202</v>
      </c>
      <c r="E117">
        <v>2</v>
      </c>
      <c r="F117" t="s">
        <v>14</v>
      </c>
      <c r="G117">
        <v>1</v>
      </c>
      <c r="H117" t="s">
        <v>8</v>
      </c>
      <c r="I117">
        <v>33.6</v>
      </c>
      <c r="J117" s="4">
        <v>120.73491824207322</v>
      </c>
      <c r="K117" s="4">
        <v>2472.5203234602914</v>
      </c>
    </row>
    <row r="118" spans="1:11" x14ac:dyDescent="0.3">
      <c r="A118">
        <v>2018</v>
      </c>
      <c r="B118" t="s">
        <v>22</v>
      </c>
      <c r="C118" t="s">
        <v>29</v>
      </c>
      <c r="D118">
        <v>208</v>
      </c>
      <c r="E118" s="2">
        <v>2</v>
      </c>
      <c r="F118" t="s">
        <v>14</v>
      </c>
      <c r="G118">
        <v>2</v>
      </c>
      <c r="H118" s="1" t="s">
        <v>9</v>
      </c>
      <c r="I118">
        <v>33.6</v>
      </c>
      <c r="J118" s="4">
        <v>120.73491824207322</v>
      </c>
      <c r="K118" s="4">
        <v>5263.49675609519</v>
      </c>
    </row>
    <row r="119" spans="1:11" x14ac:dyDescent="0.3">
      <c r="A119">
        <v>2019</v>
      </c>
      <c r="B119" t="s">
        <v>17</v>
      </c>
      <c r="C119" t="s">
        <v>26</v>
      </c>
      <c r="D119">
        <v>401</v>
      </c>
      <c r="E119">
        <v>4</v>
      </c>
      <c r="F119" t="s">
        <v>14</v>
      </c>
      <c r="G119">
        <v>1</v>
      </c>
      <c r="H119" t="s">
        <v>8</v>
      </c>
      <c r="I119">
        <v>33.6</v>
      </c>
      <c r="J119" s="4">
        <v>123.35958005249344</v>
      </c>
      <c r="K119" s="4">
        <v>5701.4927508009505</v>
      </c>
    </row>
    <row r="120" spans="1:11" x14ac:dyDescent="0.3">
      <c r="A120">
        <v>2018</v>
      </c>
      <c r="B120" t="s">
        <v>16</v>
      </c>
      <c r="C120" t="s">
        <v>30</v>
      </c>
      <c r="D120">
        <v>404</v>
      </c>
      <c r="E120">
        <v>4</v>
      </c>
      <c r="F120" t="s">
        <v>14</v>
      </c>
      <c r="G120">
        <v>1</v>
      </c>
      <c r="H120" t="s">
        <v>8</v>
      </c>
      <c r="I120">
        <v>33.6</v>
      </c>
      <c r="J120" s="4">
        <v>123.35959037777043</v>
      </c>
      <c r="K120" s="4">
        <v>3563.0358732556479</v>
      </c>
    </row>
    <row r="121" spans="1:11" x14ac:dyDescent="0.3">
      <c r="A121">
        <v>2018</v>
      </c>
      <c r="B121" t="s">
        <v>13</v>
      </c>
      <c r="C121" t="s">
        <v>24</v>
      </c>
      <c r="D121">
        <v>207</v>
      </c>
      <c r="E121">
        <v>2</v>
      </c>
      <c r="F121" t="s">
        <v>14</v>
      </c>
      <c r="G121">
        <v>8</v>
      </c>
      <c r="H121" t="s">
        <v>9</v>
      </c>
      <c r="I121">
        <v>134.4</v>
      </c>
      <c r="J121" s="4">
        <v>125.9842625134677</v>
      </c>
      <c r="K121" s="4">
        <v>1722.50349329809</v>
      </c>
    </row>
    <row r="122" spans="1:11" x14ac:dyDescent="0.3">
      <c r="A122">
        <v>2018</v>
      </c>
      <c r="B122" t="s">
        <v>16</v>
      </c>
      <c r="C122" t="s">
        <v>30</v>
      </c>
      <c r="D122">
        <v>101</v>
      </c>
      <c r="E122">
        <v>1</v>
      </c>
      <c r="F122" t="s">
        <v>14</v>
      </c>
      <c r="G122">
        <v>1</v>
      </c>
      <c r="H122" t="s">
        <v>8</v>
      </c>
      <c r="I122">
        <v>33.6</v>
      </c>
      <c r="J122" s="4">
        <v>125.9842625134677</v>
      </c>
      <c r="K122" s="4">
        <v>3132.2383779310344</v>
      </c>
    </row>
    <row r="123" spans="1:11" x14ac:dyDescent="0.3">
      <c r="A123">
        <v>2018</v>
      </c>
      <c r="B123" t="s">
        <v>16</v>
      </c>
      <c r="C123" t="s">
        <v>30</v>
      </c>
      <c r="D123">
        <v>408</v>
      </c>
      <c r="E123">
        <v>4</v>
      </c>
      <c r="F123" t="s">
        <v>14</v>
      </c>
      <c r="G123">
        <v>2</v>
      </c>
      <c r="H123" t="s">
        <v>9</v>
      </c>
      <c r="I123">
        <v>33.6</v>
      </c>
      <c r="J123" s="4">
        <v>125.9842625134677</v>
      </c>
      <c r="K123" s="4">
        <v>3831.0380153151013</v>
      </c>
    </row>
    <row r="124" spans="1:11" x14ac:dyDescent="0.3">
      <c r="A124">
        <v>2018</v>
      </c>
      <c r="B124" t="s">
        <v>15</v>
      </c>
      <c r="C124" t="s">
        <v>34</v>
      </c>
      <c r="D124">
        <v>102</v>
      </c>
      <c r="E124">
        <v>1</v>
      </c>
      <c r="F124" t="s">
        <v>14</v>
      </c>
      <c r="G124">
        <v>2</v>
      </c>
      <c r="H124" t="s">
        <v>9</v>
      </c>
      <c r="I124">
        <v>33.6</v>
      </c>
      <c r="J124" s="4">
        <v>125.9842625134677</v>
      </c>
      <c r="K124" s="4">
        <v>4286.5033857471271</v>
      </c>
    </row>
    <row r="125" spans="1:11" x14ac:dyDescent="0.3">
      <c r="A125">
        <v>2018</v>
      </c>
      <c r="B125" t="s">
        <v>6</v>
      </c>
      <c r="C125" t="s">
        <v>27</v>
      </c>
      <c r="D125">
        <v>603</v>
      </c>
      <c r="E125">
        <v>3</v>
      </c>
      <c r="F125" t="s">
        <v>7</v>
      </c>
      <c r="G125">
        <v>4</v>
      </c>
      <c r="H125" t="s">
        <v>9</v>
      </c>
      <c r="I125">
        <v>67.2</v>
      </c>
      <c r="J125" s="4">
        <v>126.31225196819263</v>
      </c>
      <c r="K125" s="4">
        <v>4191.2640000000001</v>
      </c>
    </row>
    <row r="126" spans="1:11" x14ac:dyDescent="0.3">
      <c r="A126">
        <v>2019</v>
      </c>
      <c r="B126" t="s">
        <v>17</v>
      </c>
      <c r="C126" t="s">
        <v>26</v>
      </c>
      <c r="D126">
        <v>306</v>
      </c>
      <c r="E126">
        <v>3</v>
      </c>
      <c r="F126" t="s">
        <v>14</v>
      </c>
      <c r="G126">
        <v>3</v>
      </c>
      <c r="H126" t="s">
        <v>8</v>
      </c>
      <c r="I126">
        <v>67.2</v>
      </c>
      <c r="J126" s="4">
        <v>128.60892388451444</v>
      </c>
      <c r="K126" s="4">
        <v>6172.0565845661495</v>
      </c>
    </row>
    <row r="127" spans="1:11" x14ac:dyDescent="0.3">
      <c r="A127">
        <v>2019</v>
      </c>
      <c r="B127" t="s">
        <v>15</v>
      </c>
      <c r="C127" t="s">
        <v>35</v>
      </c>
      <c r="D127">
        <v>306</v>
      </c>
      <c r="E127">
        <v>3</v>
      </c>
      <c r="F127" t="s">
        <v>14</v>
      </c>
      <c r="G127">
        <v>3</v>
      </c>
      <c r="H127" t="s">
        <v>8</v>
      </c>
      <c r="I127">
        <v>67.2</v>
      </c>
      <c r="J127" s="4">
        <v>128.60892388451444</v>
      </c>
      <c r="K127" s="4">
        <v>4608.0860652497395</v>
      </c>
    </row>
    <row r="128" spans="1:11" x14ac:dyDescent="0.3">
      <c r="A128">
        <v>2018</v>
      </c>
      <c r="B128" t="s">
        <v>15</v>
      </c>
      <c r="C128" t="s">
        <v>34</v>
      </c>
      <c r="D128">
        <v>207</v>
      </c>
      <c r="E128">
        <v>2</v>
      </c>
      <c r="F128" t="s">
        <v>14</v>
      </c>
      <c r="G128">
        <v>3</v>
      </c>
      <c r="H128" t="s">
        <v>8</v>
      </c>
      <c r="I128">
        <v>67.2</v>
      </c>
      <c r="J128" s="4">
        <v>128.60893464916492</v>
      </c>
      <c r="K128" s="4">
        <v>3819.6973474502188</v>
      </c>
    </row>
    <row r="129" spans="1:11" x14ac:dyDescent="0.3">
      <c r="A129">
        <v>2019</v>
      </c>
      <c r="B129" t="s">
        <v>13</v>
      </c>
      <c r="C129" t="s">
        <v>25</v>
      </c>
      <c r="D129">
        <v>306</v>
      </c>
      <c r="E129">
        <v>3</v>
      </c>
      <c r="F129" t="s">
        <v>14</v>
      </c>
      <c r="G129">
        <v>3</v>
      </c>
      <c r="H129" t="s">
        <v>8</v>
      </c>
      <c r="I129">
        <v>67.2</v>
      </c>
      <c r="J129" s="4">
        <v>131.23359580052494</v>
      </c>
      <c r="K129" s="4">
        <v>3590.6973933348409</v>
      </c>
    </row>
    <row r="130" spans="1:11" x14ac:dyDescent="0.3">
      <c r="A130">
        <v>2019</v>
      </c>
      <c r="B130" t="s">
        <v>17</v>
      </c>
      <c r="C130" t="s">
        <v>26</v>
      </c>
      <c r="D130">
        <v>203</v>
      </c>
      <c r="E130">
        <v>2</v>
      </c>
      <c r="F130" t="s">
        <v>14</v>
      </c>
      <c r="G130">
        <v>6</v>
      </c>
      <c r="H130" t="s">
        <v>9</v>
      </c>
      <c r="I130">
        <v>100.80000000000001</v>
      </c>
      <c r="J130" s="4">
        <v>131.23359580052494</v>
      </c>
      <c r="K130" s="4">
        <v>7192.8068901036377</v>
      </c>
    </row>
    <row r="131" spans="1:11" x14ac:dyDescent="0.3">
      <c r="A131">
        <v>2018</v>
      </c>
      <c r="B131" t="s">
        <v>6</v>
      </c>
      <c r="C131" t="s">
        <v>27</v>
      </c>
      <c r="D131">
        <v>103</v>
      </c>
      <c r="E131">
        <v>1</v>
      </c>
      <c r="F131" t="s">
        <v>7</v>
      </c>
      <c r="G131">
        <v>3</v>
      </c>
      <c r="H131" t="s">
        <v>8</v>
      </c>
      <c r="I131">
        <v>67.2</v>
      </c>
      <c r="J131" s="4">
        <v>131.23359839480486</v>
      </c>
      <c r="K131" s="4">
        <v>4680.4800000000005</v>
      </c>
    </row>
    <row r="132" spans="1:11" x14ac:dyDescent="0.3">
      <c r="A132">
        <v>2018</v>
      </c>
      <c r="B132" t="s">
        <v>6</v>
      </c>
      <c r="C132" t="s">
        <v>27</v>
      </c>
      <c r="D132">
        <v>704</v>
      </c>
      <c r="E132">
        <v>4</v>
      </c>
      <c r="F132" t="s">
        <v>7</v>
      </c>
      <c r="G132">
        <v>3</v>
      </c>
      <c r="H132" t="s">
        <v>8</v>
      </c>
      <c r="I132">
        <v>67.2</v>
      </c>
      <c r="J132" s="4">
        <v>132.87388246690026</v>
      </c>
      <c r="K132" s="4">
        <v>3477.6000000000004</v>
      </c>
    </row>
    <row r="133" spans="1:11" x14ac:dyDescent="0.3">
      <c r="A133">
        <v>2019</v>
      </c>
      <c r="B133" t="s">
        <v>17</v>
      </c>
      <c r="C133" t="s">
        <v>26</v>
      </c>
      <c r="D133">
        <v>104</v>
      </c>
      <c r="E133">
        <v>1</v>
      </c>
      <c r="F133" t="s">
        <v>14</v>
      </c>
      <c r="G133">
        <v>4</v>
      </c>
      <c r="H133" t="s">
        <v>9</v>
      </c>
      <c r="I133">
        <v>67.2</v>
      </c>
      <c r="J133" s="4">
        <v>133.85826771653544</v>
      </c>
      <c r="K133" s="4">
        <v>6678.8415640850753</v>
      </c>
    </row>
    <row r="134" spans="1:11" x14ac:dyDescent="0.3">
      <c r="A134">
        <v>2019</v>
      </c>
      <c r="B134" t="s">
        <v>17</v>
      </c>
      <c r="C134" t="s">
        <v>26</v>
      </c>
      <c r="D134">
        <v>205</v>
      </c>
      <c r="E134">
        <v>2</v>
      </c>
      <c r="F134" t="s">
        <v>14</v>
      </c>
      <c r="G134">
        <v>4</v>
      </c>
      <c r="H134" t="s">
        <v>9</v>
      </c>
      <c r="I134">
        <v>67.2</v>
      </c>
      <c r="J134" s="4">
        <v>133.85826771653544</v>
      </c>
      <c r="K134" s="4">
        <v>6817.8966230750466</v>
      </c>
    </row>
    <row r="135" spans="1:11" x14ac:dyDescent="0.3">
      <c r="A135">
        <v>2019</v>
      </c>
      <c r="B135" t="s">
        <v>15</v>
      </c>
      <c r="C135" t="s">
        <v>35</v>
      </c>
      <c r="D135">
        <v>208</v>
      </c>
      <c r="E135">
        <v>2</v>
      </c>
      <c r="F135" t="s">
        <v>14</v>
      </c>
      <c r="G135">
        <v>3</v>
      </c>
      <c r="H135" t="s">
        <v>8</v>
      </c>
      <c r="I135">
        <v>67.2</v>
      </c>
      <c r="J135" s="4">
        <v>133.85826771653544</v>
      </c>
      <c r="K135" s="4">
        <v>4812.9051706413702</v>
      </c>
    </row>
    <row r="136" spans="1:11" x14ac:dyDescent="0.3">
      <c r="A136">
        <v>2018</v>
      </c>
      <c r="B136" t="s">
        <v>13</v>
      </c>
      <c r="C136" t="s">
        <v>24</v>
      </c>
      <c r="D136">
        <v>103</v>
      </c>
      <c r="E136">
        <v>1</v>
      </c>
      <c r="F136" t="s">
        <v>14</v>
      </c>
      <c r="G136">
        <v>3</v>
      </c>
      <c r="H136" t="s">
        <v>8</v>
      </c>
      <c r="I136">
        <v>67.2</v>
      </c>
      <c r="J136" s="4">
        <v>133.85827892055943</v>
      </c>
      <c r="K136" s="4">
        <v>2196.1176712595284</v>
      </c>
    </row>
    <row r="137" spans="1:11" x14ac:dyDescent="0.3">
      <c r="A137">
        <v>2018</v>
      </c>
      <c r="B137" t="s">
        <v>13</v>
      </c>
      <c r="C137" t="s">
        <v>24</v>
      </c>
      <c r="D137">
        <v>306</v>
      </c>
      <c r="E137">
        <v>3</v>
      </c>
      <c r="F137" t="s">
        <v>14</v>
      </c>
      <c r="G137">
        <v>3</v>
      </c>
      <c r="H137" t="s">
        <v>8</v>
      </c>
      <c r="I137">
        <v>67.2</v>
      </c>
      <c r="J137" s="4">
        <v>133.85827892055943</v>
      </c>
      <c r="K137" s="4">
        <v>2466.5774217650505</v>
      </c>
    </row>
    <row r="138" spans="1:11" x14ac:dyDescent="0.3">
      <c r="A138">
        <v>2018</v>
      </c>
      <c r="B138" t="s">
        <v>12</v>
      </c>
      <c r="C138" t="s">
        <v>39</v>
      </c>
      <c r="D138">
        <v>103</v>
      </c>
      <c r="E138">
        <v>1</v>
      </c>
      <c r="F138" t="s">
        <v>7</v>
      </c>
      <c r="G138">
        <v>3</v>
      </c>
      <c r="H138" t="s">
        <v>8</v>
      </c>
      <c r="I138">
        <v>67.2</v>
      </c>
      <c r="J138" s="4">
        <v>134.51441364415868</v>
      </c>
      <c r="K138" s="4">
        <v>3093.8880000000004</v>
      </c>
    </row>
    <row r="139" spans="1:11" x14ac:dyDescent="0.3">
      <c r="A139">
        <v>2018</v>
      </c>
      <c r="B139" t="s">
        <v>10</v>
      </c>
      <c r="C139" t="s">
        <v>32</v>
      </c>
      <c r="D139">
        <v>504</v>
      </c>
      <c r="E139">
        <v>3</v>
      </c>
      <c r="F139" t="s">
        <v>7</v>
      </c>
      <c r="G139">
        <v>4</v>
      </c>
      <c r="H139" t="s">
        <v>9</v>
      </c>
      <c r="I139">
        <v>67.2</v>
      </c>
      <c r="J139" s="4">
        <v>136.15469771625408</v>
      </c>
      <c r="K139" s="4">
        <v>2929.92</v>
      </c>
    </row>
    <row r="140" spans="1:11" x14ac:dyDescent="0.3">
      <c r="A140">
        <v>2018</v>
      </c>
      <c r="B140" t="s">
        <v>12</v>
      </c>
      <c r="C140" t="s">
        <v>39</v>
      </c>
      <c r="D140">
        <v>502</v>
      </c>
      <c r="E140">
        <v>3</v>
      </c>
      <c r="F140" t="s">
        <v>7</v>
      </c>
      <c r="G140">
        <v>3</v>
      </c>
      <c r="H140" t="s">
        <v>8</v>
      </c>
      <c r="I140">
        <v>67.2</v>
      </c>
      <c r="J140" s="4">
        <v>136.15469771625408</v>
      </c>
      <c r="K140" s="4">
        <v>3120.768</v>
      </c>
    </row>
    <row r="141" spans="1:11" x14ac:dyDescent="0.3">
      <c r="A141">
        <v>2018</v>
      </c>
      <c r="B141" t="s">
        <v>13</v>
      </c>
      <c r="C141" t="s">
        <v>24</v>
      </c>
      <c r="D141">
        <v>205</v>
      </c>
      <c r="E141">
        <v>2</v>
      </c>
      <c r="F141" t="s">
        <v>14</v>
      </c>
      <c r="G141">
        <v>4</v>
      </c>
      <c r="H141" t="s">
        <v>9</v>
      </c>
      <c r="I141">
        <v>67.2</v>
      </c>
      <c r="J141" s="4">
        <v>136.48295105625667</v>
      </c>
      <c r="K141" s="4">
        <v>2288.6749535504032</v>
      </c>
    </row>
    <row r="142" spans="1:11" x14ac:dyDescent="0.3">
      <c r="A142">
        <v>2018</v>
      </c>
      <c r="B142" t="s">
        <v>15</v>
      </c>
      <c r="C142" t="s">
        <v>34</v>
      </c>
      <c r="D142">
        <v>103</v>
      </c>
      <c r="E142">
        <v>1</v>
      </c>
      <c r="F142" t="s">
        <v>14</v>
      </c>
      <c r="G142">
        <v>3</v>
      </c>
      <c r="H142" t="s">
        <v>8</v>
      </c>
      <c r="I142">
        <v>67.2</v>
      </c>
      <c r="J142" s="4">
        <v>136.48295105625667</v>
      </c>
      <c r="K142" s="4">
        <v>4244.3297397701153</v>
      </c>
    </row>
    <row r="143" spans="1:11" x14ac:dyDescent="0.3">
      <c r="A143">
        <v>2019</v>
      </c>
      <c r="B143" t="s">
        <v>17</v>
      </c>
      <c r="C143" t="s">
        <v>26</v>
      </c>
      <c r="D143">
        <v>208</v>
      </c>
      <c r="E143">
        <v>2</v>
      </c>
      <c r="F143" t="s">
        <v>14</v>
      </c>
      <c r="G143">
        <v>3</v>
      </c>
      <c r="H143" t="s">
        <v>8</v>
      </c>
      <c r="I143">
        <v>67.2</v>
      </c>
      <c r="J143" s="4">
        <v>139.10761154855643</v>
      </c>
      <c r="K143" s="4">
        <v>6441.7856586031849</v>
      </c>
    </row>
    <row r="144" spans="1:11" x14ac:dyDescent="0.3">
      <c r="A144">
        <v>2019</v>
      </c>
      <c r="B144" t="s">
        <v>15</v>
      </c>
      <c r="C144" t="s">
        <v>35</v>
      </c>
      <c r="D144">
        <v>407</v>
      </c>
      <c r="E144">
        <v>4</v>
      </c>
      <c r="F144" t="s">
        <v>14</v>
      </c>
      <c r="G144">
        <v>3</v>
      </c>
      <c r="H144" t="s">
        <v>8</v>
      </c>
      <c r="I144">
        <v>67.2</v>
      </c>
      <c r="J144" s="4">
        <v>139.10761154855643</v>
      </c>
      <c r="K144" s="4">
        <v>3662.7021723283492</v>
      </c>
    </row>
    <row r="145" spans="1:11" x14ac:dyDescent="0.3">
      <c r="A145">
        <v>2018</v>
      </c>
      <c r="B145" t="s">
        <v>13</v>
      </c>
      <c r="C145" t="s">
        <v>24</v>
      </c>
      <c r="D145">
        <v>104</v>
      </c>
      <c r="E145">
        <v>1</v>
      </c>
      <c r="F145" t="s">
        <v>14</v>
      </c>
      <c r="G145">
        <v>4</v>
      </c>
      <c r="H145" t="s">
        <v>9</v>
      </c>
      <c r="I145">
        <v>67.2</v>
      </c>
      <c r="J145" s="4">
        <v>139.10762319195391</v>
      </c>
      <c r="K145" s="4">
        <v>2391.5567799056262</v>
      </c>
    </row>
    <row r="146" spans="1:11" x14ac:dyDescent="0.3">
      <c r="A146">
        <v>2018</v>
      </c>
      <c r="B146" t="s">
        <v>13</v>
      </c>
      <c r="C146" t="s">
        <v>24</v>
      </c>
      <c r="D146">
        <v>303</v>
      </c>
      <c r="E146">
        <v>3</v>
      </c>
      <c r="F146" t="s">
        <v>14</v>
      </c>
      <c r="G146">
        <v>1</v>
      </c>
      <c r="H146" t="s">
        <v>8</v>
      </c>
      <c r="I146">
        <v>33.6</v>
      </c>
      <c r="J146" s="4">
        <v>139.10762319195391</v>
      </c>
      <c r="K146" s="4">
        <v>2297.8901277475161</v>
      </c>
    </row>
    <row r="147" spans="1:11" x14ac:dyDescent="0.3">
      <c r="A147">
        <v>2018</v>
      </c>
      <c r="B147" t="s">
        <v>22</v>
      </c>
      <c r="C147" t="s">
        <v>29</v>
      </c>
      <c r="D147">
        <v>304</v>
      </c>
      <c r="E147" s="2">
        <v>3</v>
      </c>
      <c r="F147" t="s">
        <v>14</v>
      </c>
      <c r="G147">
        <v>2</v>
      </c>
      <c r="H147" s="1" t="s">
        <v>9</v>
      </c>
      <c r="I147">
        <v>33.6</v>
      </c>
      <c r="J147" s="4">
        <v>139.10762319195391</v>
      </c>
      <c r="K147" s="4">
        <v>4962.1557490728319</v>
      </c>
    </row>
    <row r="148" spans="1:11" x14ac:dyDescent="0.3">
      <c r="A148">
        <v>2018</v>
      </c>
      <c r="B148" t="s">
        <v>10</v>
      </c>
      <c r="C148" t="s">
        <v>32</v>
      </c>
      <c r="D148">
        <v>602</v>
      </c>
      <c r="E148">
        <v>3</v>
      </c>
      <c r="F148" t="s">
        <v>7</v>
      </c>
      <c r="G148">
        <v>3</v>
      </c>
      <c r="H148" t="s">
        <v>8</v>
      </c>
      <c r="I148">
        <v>67.2</v>
      </c>
      <c r="J148" s="4">
        <v>139.4355129656079</v>
      </c>
      <c r="K148" s="4">
        <v>3384.192</v>
      </c>
    </row>
    <row r="149" spans="1:11" x14ac:dyDescent="0.3">
      <c r="A149">
        <v>2018</v>
      </c>
      <c r="B149" t="s">
        <v>12</v>
      </c>
      <c r="C149" t="s">
        <v>39</v>
      </c>
      <c r="D149">
        <v>704</v>
      </c>
      <c r="E149">
        <v>4</v>
      </c>
      <c r="F149" t="s">
        <v>7</v>
      </c>
      <c r="G149">
        <v>3</v>
      </c>
      <c r="H149" t="s">
        <v>8</v>
      </c>
      <c r="I149">
        <v>67.2</v>
      </c>
      <c r="J149" s="4">
        <v>141.07604414286632</v>
      </c>
      <c r="K149" s="4">
        <v>4445.2800000000007</v>
      </c>
    </row>
    <row r="150" spans="1:11" x14ac:dyDescent="0.3">
      <c r="A150">
        <v>2019</v>
      </c>
      <c r="B150" t="s">
        <v>15</v>
      </c>
      <c r="C150" t="s">
        <v>35</v>
      </c>
      <c r="D150">
        <v>103</v>
      </c>
      <c r="E150">
        <v>1</v>
      </c>
      <c r="F150" t="s">
        <v>14</v>
      </c>
      <c r="G150">
        <v>3</v>
      </c>
      <c r="H150" t="s">
        <v>8</v>
      </c>
      <c r="I150">
        <v>67.2</v>
      </c>
      <c r="J150" s="4">
        <v>141.73228346456693</v>
      </c>
      <c r="K150" s="4">
        <v>5111.5322212480323</v>
      </c>
    </row>
    <row r="151" spans="1:11" x14ac:dyDescent="0.3">
      <c r="A151">
        <v>2019</v>
      </c>
      <c r="B151" t="s">
        <v>15</v>
      </c>
      <c r="C151" t="s">
        <v>35</v>
      </c>
      <c r="D151">
        <v>304</v>
      </c>
      <c r="E151">
        <v>3</v>
      </c>
      <c r="F151" t="s">
        <v>14</v>
      </c>
      <c r="G151">
        <v>4</v>
      </c>
      <c r="H151" t="s">
        <v>9</v>
      </c>
      <c r="I151">
        <v>67.2</v>
      </c>
      <c r="J151" s="4">
        <v>141.73228346456693</v>
      </c>
      <c r="K151" s="4">
        <v>5567.286086931611</v>
      </c>
    </row>
    <row r="152" spans="1:11" x14ac:dyDescent="0.3">
      <c r="A152">
        <v>2018</v>
      </c>
      <c r="B152" t="s">
        <v>13</v>
      </c>
      <c r="C152" t="s">
        <v>24</v>
      </c>
      <c r="D152">
        <v>304</v>
      </c>
      <c r="E152">
        <v>3</v>
      </c>
      <c r="F152" t="s">
        <v>14</v>
      </c>
      <c r="G152">
        <v>4</v>
      </c>
      <c r="H152" t="s">
        <v>9</v>
      </c>
      <c r="I152">
        <v>67.2</v>
      </c>
      <c r="J152" s="4">
        <v>141.73229532765114</v>
      </c>
      <c r="K152" s="4">
        <v>2442.15175047107</v>
      </c>
    </row>
    <row r="153" spans="1:11" x14ac:dyDescent="0.3">
      <c r="A153">
        <v>2018</v>
      </c>
      <c r="B153" t="s">
        <v>15</v>
      </c>
      <c r="C153" t="s">
        <v>34</v>
      </c>
      <c r="D153">
        <v>104</v>
      </c>
      <c r="E153">
        <v>1</v>
      </c>
      <c r="F153" t="s">
        <v>14</v>
      </c>
      <c r="G153">
        <v>4</v>
      </c>
      <c r="H153" t="s">
        <v>9</v>
      </c>
      <c r="I153">
        <v>67.2</v>
      </c>
      <c r="J153" s="4">
        <v>141.73229532765114</v>
      </c>
      <c r="K153" s="4">
        <v>4138.2320441379306</v>
      </c>
    </row>
    <row r="154" spans="1:11" x14ac:dyDescent="0.3">
      <c r="A154">
        <v>2019</v>
      </c>
      <c r="B154" t="s">
        <v>17</v>
      </c>
      <c r="C154" t="s">
        <v>26</v>
      </c>
      <c r="D154">
        <v>105</v>
      </c>
      <c r="E154">
        <v>1</v>
      </c>
      <c r="F154" t="s">
        <v>14</v>
      </c>
      <c r="G154">
        <v>5</v>
      </c>
      <c r="H154" t="s">
        <v>8</v>
      </c>
      <c r="I154">
        <v>100.80000000000001</v>
      </c>
      <c r="J154" s="4">
        <v>144.35695538057743</v>
      </c>
      <c r="K154" s="4">
        <v>7267.0609621197727</v>
      </c>
    </row>
    <row r="155" spans="1:11" x14ac:dyDescent="0.3">
      <c r="A155">
        <v>2018</v>
      </c>
      <c r="B155" t="s">
        <v>15</v>
      </c>
      <c r="C155" t="s">
        <v>34</v>
      </c>
      <c r="D155">
        <v>405</v>
      </c>
      <c r="E155">
        <v>4</v>
      </c>
      <c r="F155" t="s">
        <v>14</v>
      </c>
      <c r="G155">
        <v>3</v>
      </c>
      <c r="H155" t="s">
        <v>8</v>
      </c>
      <c r="I155">
        <v>67.2</v>
      </c>
      <c r="J155" s="4">
        <v>144.35696746334838</v>
      </c>
      <c r="K155" s="4">
        <v>3702.9886460517846</v>
      </c>
    </row>
    <row r="156" spans="1:11" x14ac:dyDescent="0.3">
      <c r="A156">
        <v>2019</v>
      </c>
      <c r="B156" t="s">
        <v>17</v>
      </c>
      <c r="C156" t="s">
        <v>26</v>
      </c>
      <c r="D156">
        <v>304</v>
      </c>
      <c r="E156">
        <v>3</v>
      </c>
      <c r="F156" t="s">
        <v>14</v>
      </c>
      <c r="G156">
        <v>4</v>
      </c>
      <c r="H156" t="s">
        <v>9</v>
      </c>
      <c r="I156">
        <v>67.2</v>
      </c>
      <c r="J156" s="4">
        <v>146.98162729658793</v>
      </c>
      <c r="K156" s="4">
        <v>6112.4884213667046</v>
      </c>
    </row>
    <row r="157" spans="1:11" x14ac:dyDescent="0.3">
      <c r="A157">
        <v>2019</v>
      </c>
      <c r="B157" t="s">
        <v>18</v>
      </c>
      <c r="C157" t="s">
        <v>33</v>
      </c>
      <c r="D157">
        <v>103</v>
      </c>
      <c r="E157">
        <v>1</v>
      </c>
      <c r="F157" t="s">
        <v>14</v>
      </c>
      <c r="G157">
        <v>3</v>
      </c>
      <c r="H157" t="s">
        <v>8</v>
      </c>
      <c r="I157">
        <v>67.2</v>
      </c>
      <c r="J157" s="4">
        <v>146.98162729658793</v>
      </c>
      <c r="K157" s="4">
        <v>8164.6600723304073</v>
      </c>
    </row>
    <row r="158" spans="1:11" x14ac:dyDescent="0.3">
      <c r="A158">
        <v>2019</v>
      </c>
      <c r="B158" t="s">
        <v>15</v>
      </c>
      <c r="C158" t="s">
        <v>35</v>
      </c>
      <c r="D158">
        <v>404</v>
      </c>
      <c r="E158">
        <v>4</v>
      </c>
      <c r="F158" t="s">
        <v>14</v>
      </c>
      <c r="G158">
        <v>4</v>
      </c>
      <c r="H158" t="s">
        <v>9</v>
      </c>
      <c r="I158">
        <v>67.2</v>
      </c>
      <c r="J158" s="4">
        <v>146.98162729658793</v>
      </c>
      <c r="K158" s="4">
        <v>5126.701979138018</v>
      </c>
    </row>
    <row r="159" spans="1:11" x14ac:dyDescent="0.3">
      <c r="A159">
        <v>2018</v>
      </c>
      <c r="B159" t="s">
        <v>10</v>
      </c>
      <c r="C159" t="s">
        <v>32</v>
      </c>
      <c r="D159">
        <v>104</v>
      </c>
      <c r="E159">
        <v>1</v>
      </c>
      <c r="F159" t="s">
        <v>7</v>
      </c>
      <c r="G159">
        <v>4</v>
      </c>
      <c r="H159" t="s">
        <v>9</v>
      </c>
      <c r="I159">
        <v>67.2</v>
      </c>
      <c r="J159" s="4">
        <v>149.27795871366936</v>
      </c>
      <c r="K159" s="4">
        <v>4058.2080000000005</v>
      </c>
    </row>
    <row r="160" spans="1:11" x14ac:dyDescent="0.3">
      <c r="A160">
        <v>2018</v>
      </c>
      <c r="B160" t="s">
        <v>10</v>
      </c>
      <c r="C160" t="s">
        <v>32</v>
      </c>
      <c r="D160">
        <v>703</v>
      </c>
      <c r="E160">
        <v>4</v>
      </c>
      <c r="F160" t="s">
        <v>7</v>
      </c>
      <c r="G160">
        <v>3</v>
      </c>
      <c r="H160" t="s">
        <v>8</v>
      </c>
      <c r="I160">
        <v>67.2</v>
      </c>
      <c r="J160" s="4">
        <v>149.27795871366936</v>
      </c>
      <c r="K160" s="4">
        <v>2854.6559999999999</v>
      </c>
    </row>
    <row r="161" spans="1:11" x14ac:dyDescent="0.3">
      <c r="A161">
        <v>2019</v>
      </c>
      <c r="B161" t="s">
        <v>18</v>
      </c>
      <c r="C161" t="s">
        <v>33</v>
      </c>
      <c r="D161">
        <v>302</v>
      </c>
      <c r="E161">
        <v>3</v>
      </c>
      <c r="F161" t="s">
        <v>14</v>
      </c>
      <c r="G161">
        <v>6</v>
      </c>
      <c r="H161" t="s">
        <v>9</v>
      </c>
      <c r="I161">
        <v>100.80000000000001</v>
      </c>
      <c r="J161" s="4">
        <v>149.60629921259843</v>
      </c>
      <c r="K161" s="4">
        <v>7857.9375621452728</v>
      </c>
    </row>
    <row r="162" spans="1:11" x14ac:dyDescent="0.3">
      <c r="A162">
        <v>2019</v>
      </c>
      <c r="B162" t="s">
        <v>18</v>
      </c>
      <c r="C162" t="s">
        <v>33</v>
      </c>
      <c r="D162">
        <v>404</v>
      </c>
      <c r="E162">
        <v>4</v>
      </c>
      <c r="F162" t="s">
        <v>14</v>
      </c>
      <c r="G162">
        <v>4</v>
      </c>
      <c r="H162" t="s">
        <v>9</v>
      </c>
      <c r="I162">
        <v>67.2</v>
      </c>
      <c r="J162" s="4">
        <v>149.60629921259843</v>
      </c>
      <c r="K162" s="4">
        <v>7312.1872978078609</v>
      </c>
    </row>
    <row r="163" spans="1:11" x14ac:dyDescent="0.3">
      <c r="A163">
        <v>2018</v>
      </c>
      <c r="B163" t="s">
        <v>22</v>
      </c>
      <c r="C163" t="s">
        <v>29</v>
      </c>
      <c r="D163">
        <v>104</v>
      </c>
      <c r="E163" s="2">
        <v>1</v>
      </c>
      <c r="F163" t="s">
        <v>14</v>
      </c>
      <c r="G163">
        <v>4</v>
      </c>
      <c r="H163" s="1" t="s">
        <v>9</v>
      </c>
      <c r="I163">
        <v>67.2</v>
      </c>
      <c r="J163" s="4">
        <v>149.60631173474289</v>
      </c>
      <c r="K163" s="4">
        <v>5644.6926000837639</v>
      </c>
    </row>
    <row r="164" spans="1:11" x14ac:dyDescent="0.3">
      <c r="A164">
        <v>2019</v>
      </c>
      <c r="B164" t="s">
        <v>18</v>
      </c>
      <c r="C164" t="s">
        <v>33</v>
      </c>
      <c r="D164">
        <v>306</v>
      </c>
      <c r="E164">
        <v>3</v>
      </c>
      <c r="F164" t="s">
        <v>14</v>
      </c>
      <c r="G164">
        <v>3</v>
      </c>
      <c r="H164" t="s">
        <v>8</v>
      </c>
      <c r="I164">
        <v>67.2</v>
      </c>
      <c r="J164" s="4">
        <v>152.23097112860893</v>
      </c>
      <c r="K164" s="4">
        <v>7742.0470829625283</v>
      </c>
    </row>
    <row r="165" spans="1:11" x14ac:dyDescent="0.3">
      <c r="A165">
        <v>2018</v>
      </c>
      <c r="B165" t="s">
        <v>22</v>
      </c>
      <c r="C165" t="s">
        <v>29</v>
      </c>
      <c r="D165">
        <v>103</v>
      </c>
      <c r="E165" s="2">
        <v>1</v>
      </c>
      <c r="F165" t="s">
        <v>14</v>
      </c>
      <c r="G165">
        <v>3</v>
      </c>
      <c r="H165" s="1" t="s">
        <v>8</v>
      </c>
      <c r="I165">
        <v>67.2</v>
      </c>
      <c r="J165" s="4">
        <v>152.23098387044016</v>
      </c>
      <c r="K165" s="4">
        <v>5567.4690582158319</v>
      </c>
    </row>
    <row r="166" spans="1:11" x14ac:dyDescent="0.3">
      <c r="A166">
        <v>2018</v>
      </c>
      <c r="B166" t="s">
        <v>22</v>
      </c>
      <c r="C166" t="s">
        <v>29</v>
      </c>
      <c r="D166">
        <v>406</v>
      </c>
      <c r="E166" s="2">
        <v>4</v>
      </c>
      <c r="F166" t="s">
        <v>14</v>
      </c>
      <c r="G166">
        <v>2</v>
      </c>
      <c r="H166" s="1" t="s">
        <v>9</v>
      </c>
      <c r="I166">
        <v>33.6</v>
      </c>
      <c r="J166" s="4">
        <v>152.23098387044016</v>
      </c>
      <c r="K166" s="4">
        <v>5785.7373454561557</v>
      </c>
    </row>
    <row r="167" spans="1:11" x14ac:dyDescent="0.3">
      <c r="A167">
        <v>2018</v>
      </c>
      <c r="B167" t="s">
        <v>10</v>
      </c>
      <c r="C167" t="s">
        <v>32</v>
      </c>
      <c r="D167">
        <v>301</v>
      </c>
      <c r="E167">
        <v>2</v>
      </c>
      <c r="F167" t="s">
        <v>7</v>
      </c>
      <c r="G167">
        <v>4</v>
      </c>
      <c r="H167" t="s">
        <v>9</v>
      </c>
      <c r="I167">
        <v>67.2</v>
      </c>
      <c r="J167" s="4">
        <v>152.55902106818618</v>
      </c>
      <c r="K167" s="4">
        <v>3154.3679999999999</v>
      </c>
    </row>
    <row r="168" spans="1:11" x14ac:dyDescent="0.3">
      <c r="A168">
        <v>2018</v>
      </c>
      <c r="B168" t="s">
        <v>10</v>
      </c>
      <c r="C168" t="s">
        <v>32</v>
      </c>
      <c r="D168">
        <v>704</v>
      </c>
      <c r="E168">
        <v>4</v>
      </c>
      <c r="F168" t="s">
        <v>7</v>
      </c>
      <c r="G168">
        <v>4</v>
      </c>
      <c r="H168" t="s">
        <v>9</v>
      </c>
      <c r="I168">
        <v>67.2</v>
      </c>
      <c r="J168" s="4">
        <v>152.55902106818618</v>
      </c>
      <c r="K168" s="4">
        <v>2861.3759999999997</v>
      </c>
    </row>
    <row r="169" spans="1:11" x14ac:dyDescent="0.3">
      <c r="A169">
        <v>2018</v>
      </c>
      <c r="B169" t="s">
        <v>15</v>
      </c>
      <c r="C169" t="s">
        <v>34</v>
      </c>
      <c r="D169">
        <v>206</v>
      </c>
      <c r="E169">
        <v>2</v>
      </c>
      <c r="F169" t="s">
        <v>14</v>
      </c>
      <c r="G169">
        <v>4</v>
      </c>
      <c r="H169" t="s">
        <v>9</v>
      </c>
      <c r="I169">
        <v>67.2</v>
      </c>
      <c r="J169" s="4">
        <v>154.85565600613739</v>
      </c>
      <c r="K169" s="4">
        <v>3718.7213042447797</v>
      </c>
    </row>
    <row r="170" spans="1:11" x14ac:dyDescent="0.3">
      <c r="A170">
        <v>2018</v>
      </c>
      <c r="B170" t="s">
        <v>10</v>
      </c>
      <c r="C170" t="s">
        <v>32</v>
      </c>
      <c r="D170">
        <v>303</v>
      </c>
      <c r="E170">
        <v>2</v>
      </c>
      <c r="F170" t="s">
        <v>7</v>
      </c>
      <c r="G170">
        <v>3</v>
      </c>
      <c r="H170" t="s">
        <v>8</v>
      </c>
      <c r="I170">
        <v>67.2</v>
      </c>
      <c r="J170" s="4">
        <v>155.83983631754</v>
      </c>
      <c r="K170" s="4">
        <v>3371.4240000000004</v>
      </c>
    </row>
    <row r="171" spans="1:11" x14ac:dyDescent="0.3">
      <c r="A171">
        <v>2018</v>
      </c>
      <c r="B171" t="s">
        <v>11</v>
      </c>
      <c r="C171" t="s">
        <v>36</v>
      </c>
      <c r="D171">
        <v>604</v>
      </c>
      <c r="E171">
        <v>3</v>
      </c>
      <c r="F171" t="s">
        <v>7</v>
      </c>
      <c r="G171">
        <v>3</v>
      </c>
      <c r="H171" t="s">
        <v>8</v>
      </c>
      <c r="I171">
        <v>67.2</v>
      </c>
      <c r="J171" s="4">
        <v>155.83983631754</v>
      </c>
      <c r="K171" s="4">
        <v>3053.5679999999998</v>
      </c>
    </row>
    <row r="172" spans="1:11" x14ac:dyDescent="0.3">
      <c r="A172">
        <v>2018</v>
      </c>
      <c r="B172" t="s">
        <v>11</v>
      </c>
      <c r="C172" t="s">
        <v>36</v>
      </c>
      <c r="D172">
        <v>703</v>
      </c>
      <c r="E172">
        <v>4</v>
      </c>
      <c r="F172" t="s">
        <v>7</v>
      </c>
      <c r="G172">
        <v>3</v>
      </c>
      <c r="H172" t="s">
        <v>8</v>
      </c>
      <c r="I172">
        <v>67.2</v>
      </c>
      <c r="J172" s="4">
        <v>155.83983631754</v>
      </c>
      <c r="K172" s="4">
        <v>3070.3679999999999</v>
      </c>
    </row>
    <row r="173" spans="1:11" x14ac:dyDescent="0.3">
      <c r="A173">
        <v>2018</v>
      </c>
      <c r="B173" t="s">
        <v>12</v>
      </c>
      <c r="C173" t="s">
        <v>39</v>
      </c>
      <c r="D173">
        <v>201</v>
      </c>
      <c r="E173">
        <v>1</v>
      </c>
      <c r="F173" t="s">
        <v>7</v>
      </c>
      <c r="G173">
        <v>5</v>
      </c>
      <c r="H173" t="s">
        <v>8</v>
      </c>
      <c r="I173">
        <v>100.80000000000001</v>
      </c>
      <c r="J173" s="4">
        <v>155.83983631754</v>
      </c>
      <c r="K173" s="4">
        <v>2395.0080000000003</v>
      </c>
    </row>
    <row r="174" spans="1:11" x14ac:dyDescent="0.3">
      <c r="A174">
        <v>2019</v>
      </c>
      <c r="B174" t="s">
        <v>13</v>
      </c>
      <c r="C174" t="s">
        <v>25</v>
      </c>
      <c r="D174">
        <v>407</v>
      </c>
      <c r="E174">
        <v>4</v>
      </c>
      <c r="F174" t="s">
        <v>14</v>
      </c>
      <c r="G174">
        <v>3</v>
      </c>
      <c r="H174" t="s">
        <v>8</v>
      </c>
      <c r="I174">
        <v>67.2</v>
      </c>
      <c r="J174" s="4">
        <v>157.48031496062993</v>
      </c>
      <c r="K174" s="4">
        <v>3897.9590241120609</v>
      </c>
    </row>
    <row r="175" spans="1:11" x14ac:dyDescent="0.3">
      <c r="A175">
        <v>2019</v>
      </c>
      <c r="B175" t="s">
        <v>17</v>
      </c>
      <c r="C175" t="s">
        <v>26</v>
      </c>
      <c r="D175">
        <v>302</v>
      </c>
      <c r="E175">
        <v>3</v>
      </c>
      <c r="F175" t="s">
        <v>14</v>
      </c>
      <c r="G175">
        <v>6</v>
      </c>
      <c r="H175" t="s">
        <v>9</v>
      </c>
      <c r="I175">
        <v>100.80000000000001</v>
      </c>
      <c r="J175" s="4">
        <v>157.48031496062993</v>
      </c>
      <c r="K175" s="4">
        <v>6858.0941974900998</v>
      </c>
    </row>
    <row r="176" spans="1:11" x14ac:dyDescent="0.3">
      <c r="A176">
        <v>2019</v>
      </c>
      <c r="B176" t="s">
        <v>17</v>
      </c>
      <c r="C176" t="s">
        <v>26</v>
      </c>
      <c r="D176">
        <v>407</v>
      </c>
      <c r="E176">
        <v>4</v>
      </c>
      <c r="F176" t="s">
        <v>14</v>
      </c>
      <c r="G176">
        <v>3</v>
      </c>
      <c r="H176" t="s">
        <v>8</v>
      </c>
      <c r="I176">
        <v>67.2</v>
      </c>
      <c r="J176" s="4">
        <v>157.48031496062993</v>
      </c>
      <c r="K176" s="4">
        <v>6248.2772723150929</v>
      </c>
    </row>
    <row r="177" spans="1:11" x14ac:dyDescent="0.3">
      <c r="A177">
        <v>2019</v>
      </c>
      <c r="B177" t="s">
        <v>18</v>
      </c>
      <c r="C177" t="s">
        <v>33</v>
      </c>
      <c r="D177">
        <v>201</v>
      </c>
      <c r="E177">
        <v>2</v>
      </c>
      <c r="F177" t="s">
        <v>14</v>
      </c>
      <c r="G177">
        <v>7</v>
      </c>
      <c r="H177" t="s">
        <v>8</v>
      </c>
      <c r="I177">
        <v>134.4</v>
      </c>
      <c r="J177" s="4">
        <v>157.48031496062993</v>
      </c>
      <c r="K177" s="4">
        <v>7764.7343617061997</v>
      </c>
    </row>
    <row r="178" spans="1:11" x14ac:dyDescent="0.3">
      <c r="A178">
        <v>2019</v>
      </c>
      <c r="B178" t="s">
        <v>18</v>
      </c>
      <c r="C178" t="s">
        <v>33</v>
      </c>
      <c r="D178">
        <v>207</v>
      </c>
      <c r="E178">
        <v>2</v>
      </c>
      <c r="F178" t="s">
        <v>14</v>
      </c>
      <c r="G178">
        <v>8</v>
      </c>
      <c r="H178" t="s">
        <v>9</v>
      </c>
      <c r="I178">
        <v>134.4</v>
      </c>
      <c r="J178" s="4">
        <v>157.48031496062993</v>
      </c>
      <c r="K178" s="4">
        <v>8280.3772591462784</v>
      </c>
    </row>
    <row r="179" spans="1:11" x14ac:dyDescent="0.3">
      <c r="A179">
        <v>2018</v>
      </c>
      <c r="B179" t="s">
        <v>22</v>
      </c>
      <c r="C179" t="s">
        <v>29</v>
      </c>
      <c r="D179">
        <v>307</v>
      </c>
      <c r="E179" s="2">
        <v>3</v>
      </c>
      <c r="F179" t="s">
        <v>14</v>
      </c>
      <c r="G179">
        <v>3</v>
      </c>
      <c r="H179" s="1" t="s">
        <v>8</v>
      </c>
      <c r="I179">
        <v>67.2</v>
      </c>
      <c r="J179" s="4">
        <v>157.48032814183463</v>
      </c>
      <c r="K179" s="4">
        <v>5546.2375798335661</v>
      </c>
    </row>
    <row r="180" spans="1:11" x14ac:dyDescent="0.3">
      <c r="A180">
        <v>2019</v>
      </c>
      <c r="B180" t="s">
        <v>13</v>
      </c>
      <c r="C180" t="s">
        <v>25</v>
      </c>
      <c r="D180">
        <v>205</v>
      </c>
      <c r="E180">
        <v>2</v>
      </c>
      <c r="F180" t="s">
        <v>14</v>
      </c>
      <c r="G180">
        <v>4</v>
      </c>
      <c r="H180" t="s">
        <v>9</v>
      </c>
      <c r="I180">
        <v>67.2</v>
      </c>
      <c r="J180" s="4">
        <v>160.10498687664042</v>
      </c>
      <c r="K180" s="4">
        <v>3162.4746038016783</v>
      </c>
    </row>
    <row r="181" spans="1:11" x14ac:dyDescent="0.3">
      <c r="A181">
        <v>2019</v>
      </c>
      <c r="B181" t="s">
        <v>17</v>
      </c>
      <c r="C181" t="s">
        <v>26</v>
      </c>
      <c r="D181">
        <v>402</v>
      </c>
      <c r="E181">
        <v>4</v>
      </c>
      <c r="F181" t="s">
        <v>14</v>
      </c>
      <c r="G181">
        <v>7</v>
      </c>
      <c r="H181" t="s">
        <v>8</v>
      </c>
      <c r="I181">
        <v>134.4</v>
      </c>
      <c r="J181" s="4">
        <v>160.10498687664042</v>
      </c>
      <c r="K181" s="4">
        <v>6993.9359102994094</v>
      </c>
    </row>
    <row r="182" spans="1:11" x14ac:dyDescent="0.3">
      <c r="A182">
        <v>2019</v>
      </c>
      <c r="B182" t="s">
        <v>18</v>
      </c>
      <c r="C182" t="s">
        <v>33</v>
      </c>
      <c r="D182">
        <v>301</v>
      </c>
      <c r="E182">
        <v>3</v>
      </c>
      <c r="F182" t="s">
        <v>14</v>
      </c>
      <c r="G182">
        <v>8</v>
      </c>
      <c r="H182" t="s">
        <v>9</v>
      </c>
      <c r="I182">
        <v>134.4</v>
      </c>
      <c r="J182" s="4">
        <v>160.10498687664042</v>
      </c>
      <c r="K182" s="4">
        <v>7843.3251886124899</v>
      </c>
    </row>
    <row r="183" spans="1:11" x14ac:dyDescent="0.3">
      <c r="A183">
        <v>2019</v>
      </c>
      <c r="B183" t="s">
        <v>15</v>
      </c>
      <c r="C183" t="s">
        <v>35</v>
      </c>
      <c r="D183">
        <v>303</v>
      </c>
      <c r="E183">
        <v>3</v>
      </c>
      <c r="F183" t="s">
        <v>14</v>
      </c>
      <c r="G183">
        <v>1</v>
      </c>
      <c r="H183" t="s">
        <v>8</v>
      </c>
      <c r="I183">
        <v>33.6</v>
      </c>
      <c r="J183" s="4">
        <v>160.10498687664042</v>
      </c>
      <c r="K183" s="4">
        <v>4927.9733066972685</v>
      </c>
    </row>
    <row r="184" spans="1:11" x14ac:dyDescent="0.3">
      <c r="A184">
        <v>2018</v>
      </c>
      <c r="B184" t="s">
        <v>13</v>
      </c>
      <c r="C184" t="s">
        <v>24</v>
      </c>
      <c r="D184">
        <v>404</v>
      </c>
      <c r="E184">
        <v>4</v>
      </c>
      <c r="F184" t="s">
        <v>14</v>
      </c>
      <c r="G184">
        <v>4</v>
      </c>
      <c r="H184" t="s">
        <v>9</v>
      </c>
      <c r="I184">
        <v>67.2</v>
      </c>
      <c r="J184" s="4">
        <v>160.10500027753187</v>
      </c>
      <c r="K184" s="4">
        <v>2747.5276025334274</v>
      </c>
    </row>
    <row r="185" spans="1:11" x14ac:dyDescent="0.3">
      <c r="A185">
        <v>2018</v>
      </c>
      <c r="B185" t="s">
        <v>16</v>
      </c>
      <c r="C185" t="s">
        <v>30</v>
      </c>
      <c r="D185">
        <v>103</v>
      </c>
      <c r="E185">
        <v>1</v>
      </c>
      <c r="F185" t="s">
        <v>14</v>
      </c>
      <c r="G185">
        <v>3</v>
      </c>
      <c r="H185" t="s">
        <v>8</v>
      </c>
      <c r="I185">
        <v>67.2</v>
      </c>
      <c r="J185" s="4">
        <v>160.10500027753187</v>
      </c>
      <c r="K185" s="4">
        <v>3627.109796781609</v>
      </c>
    </row>
    <row r="186" spans="1:11" x14ac:dyDescent="0.3">
      <c r="A186">
        <v>2018</v>
      </c>
      <c r="B186" t="s">
        <v>15</v>
      </c>
      <c r="C186" t="s">
        <v>34</v>
      </c>
      <c r="D186">
        <v>305</v>
      </c>
      <c r="E186">
        <v>3</v>
      </c>
      <c r="F186" t="s">
        <v>14</v>
      </c>
      <c r="G186">
        <v>4</v>
      </c>
      <c r="H186" t="s">
        <v>9</v>
      </c>
      <c r="I186">
        <v>67.2</v>
      </c>
      <c r="J186" s="4">
        <v>160.10500027753187</v>
      </c>
      <c r="K186" s="4">
        <v>3559.0375867327875</v>
      </c>
    </row>
    <row r="187" spans="1:11" x14ac:dyDescent="0.3">
      <c r="A187">
        <v>2018</v>
      </c>
      <c r="B187" t="s">
        <v>15</v>
      </c>
      <c r="C187" t="s">
        <v>34</v>
      </c>
      <c r="D187">
        <v>406</v>
      </c>
      <c r="E187">
        <v>4</v>
      </c>
      <c r="F187" t="s">
        <v>14</v>
      </c>
      <c r="G187">
        <v>7</v>
      </c>
      <c r="H187" t="s">
        <v>8</v>
      </c>
      <c r="I187">
        <v>134.4</v>
      </c>
      <c r="J187" s="4">
        <v>160.10500027753187</v>
      </c>
      <c r="K187" s="4">
        <v>3790.5775826273721</v>
      </c>
    </row>
    <row r="188" spans="1:11" x14ac:dyDescent="0.3">
      <c r="A188">
        <v>2019</v>
      </c>
      <c r="B188" t="s">
        <v>18</v>
      </c>
      <c r="C188" t="s">
        <v>33</v>
      </c>
      <c r="D188">
        <v>206</v>
      </c>
      <c r="E188">
        <v>2</v>
      </c>
      <c r="F188" t="s">
        <v>14</v>
      </c>
      <c r="G188">
        <v>5</v>
      </c>
      <c r="H188" t="s">
        <v>8</v>
      </c>
      <c r="I188">
        <v>100.80000000000001</v>
      </c>
      <c r="J188" s="4">
        <v>162.72965879265092</v>
      </c>
      <c r="K188" s="4">
        <v>7833.4862602745388</v>
      </c>
    </row>
    <row r="189" spans="1:11" x14ac:dyDescent="0.3">
      <c r="A189">
        <v>2019</v>
      </c>
      <c r="B189" t="s">
        <v>15</v>
      </c>
      <c r="C189" t="s">
        <v>35</v>
      </c>
      <c r="D189">
        <v>104</v>
      </c>
      <c r="E189">
        <v>1</v>
      </c>
      <c r="F189" t="s">
        <v>14</v>
      </c>
      <c r="G189">
        <v>4</v>
      </c>
      <c r="H189" t="s">
        <v>9</v>
      </c>
      <c r="I189">
        <v>67.2</v>
      </c>
      <c r="J189" s="4">
        <v>162.72965879265092</v>
      </c>
      <c r="K189" s="4">
        <v>5211.2776570242168</v>
      </c>
    </row>
    <row r="190" spans="1:11" x14ac:dyDescent="0.3">
      <c r="A190">
        <v>2018</v>
      </c>
      <c r="B190" t="s">
        <v>13</v>
      </c>
      <c r="C190" t="s">
        <v>24</v>
      </c>
      <c r="D190">
        <v>208</v>
      </c>
      <c r="E190">
        <v>2</v>
      </c>
      <c r="F190" t="s">
        <v>14</v>
      </c>
      <c r="G190">
        <v>3</v>
      </c>
      <c r="H190" t="s">
        <v>8</v>
      </c>
      <c r="I190">
        <v>67.2</v>
      </c>
      <c r="J190" s="4">
        <v>162.72967241322911</v>
      </c>
      <c r="K190" s="4">
        <v>1872.4883697512914</v>
      </c>
    </row>
    <row r="191" spans="1:11" x14ac:dyDescent="0.3">
      <c r="A191">
        <v>2018</v>
      </c>
      <c r="B191" t="s">
        <v>13</v>
      </c>
      <c r="C191" t="s">
        <v>24</v>
      </c>
      <c r="D191">
        <v>408</v>
      </c>
      <c r="E191">
        <v>4</v>
      </c>
      <c r="F191" t="s">
        <v>14</v>
      </c>
      <c r="G191">
        <v>6</v>
      </c>
      <c r="H191" t="s">
        <v>9</v>
      </c>
      <c r="I191">
        <v>100.80000000000001</v>
      </c>
      <c r="J191" s="4">
        <v>162.72967241322911</v>
      </c>
      <c r="K191" s="4">
        <v>3022.5875069387757</v>
      </c>
    </row>
    <row r="192" spans="1:11" x14ac:dyDescent="0.3">
      <c r="A192">
        <v>2018</v>
      </c>
      <c r="B192" t="s">
        <v>16</v>
      </c>
      <c r="C192" t="s">
        <v>30</v>
      </c>
      <c r="D192">
        <v>402</v>
      </c>
      <c r="E192">
        <v>4</v>
      </c>
      <c r="F192" t="s">
        <v>14</v>
      </c>
      <c r="G192">
        <v>3</v>
      </c>
      <c r="H192" t="s">
        <v>8</v>
      </c>
      <c r="I192">
        <v>67.2</v>
      </c>
      <c r="J192" s="4">
        <v>162.72967241322911</v>
      </c>
      <c r="K192" s="4">
        <v>3689.1182853174801</v>
      </c>
    </row>
    <row r="193" spans="1:11" x14ac:dyDescent="0.3">
      <c r="A193">
        <v>2018</v>
      </c>
      <c r="B193" t="s">
        <v>15</v>
      </c>
      <c r="C193" t="s">
        <v>34</v>
      </c>
      <c r="D193">
        <v>401</v>
      </c>
      <c r="E193">
        <v>4</v>
      </c>
      <c r="F193" t="s">
        <v>14</v>
      </c>
      <c r="G193">
        <v>4</v>
      </c>
      <c r="H193" t="s">
        <v>9</v>
      </c>
      <c r="I193">
        <v>67.2</v>
      </c>
      <c r="J193" s="4">
        <v>162.72967241322911</v>
      </c>
      <c r="K193" s="4">
        <v>3526.8378364663827</v>
      </c>
    </row>
    <row r="194" spans="1:11" x14ac:dyDescent="0.3">
      <c r="A194">
        <v>2019</v>
      </c>
      <c r="B194" t="s">
        <v>18</v>
      </c>
      <c r="C194" t="s">
        <v>33</v>
      </c>
      <c r="D194">
        <v>105</v>
      </c>
      <c r="E194">
        <v>1</v>
      </c>
      <c r="F194" t="s">
        <v>14</v>
      </c>
      <c r="G194">
        <v>5</v>
      </c>
      <c r="H194" t="s">
        <v>8</v>
      </c>
      <c r="I194">
        <v>100.80000000000001</v>
      </c>
      <c r="J194" s="4">
        <v>165.35433070866142</v>
      </c>
      <c r="K194" s="4">
        <v>7974.467744821186</v>
      </c>
    </row>
    <row r="195" spans="1:11" x14ac:dyDescent="0.3">
      <c r="A195">
        <v>2019</v>
      </c>
      <c r="B195" t="s">
        <v>18</v>
      </c>
      <c r="C195" t="s">
        <v>33</v>
      </c>
      <c r="D195">
        <v>107</v>
      </c>
      <c r="E195">
        <v>1</v>
      </c>
      <c r="F195" t="s">
        <v>14</v>
      </c>
      <c r="G195">
        <v>7</v>
      </c>
      <c r="H195" t="s">
        <v>8</v>
      </c>
      <c r="I195">
        <v>134.4</v>
      </c>
      <c r="J195" s="4">
        <v>165.35433070866142</v>
      </c>
      <c r="K195" s="4">
        <v>7544.2347677155312</v>
      </c>
    </row>
    <row r="196" spans="1:11" x14ac:dyDescent="0.3">
      <c r="A196">
        <v>2019</v>
      </c>
      <c r="B196" t="s">
        <v>18</v>
      </c>
      <c r="C196" t="s">
        <v>33</v>
      </c>
      <c r="D196">
        <v>203</v>
      </c>
      <c r="E196">
        <v>2</v>
      </c>
      <c r="F196" t="s">
        <v>14</v>
      </c>
      <c r="G196">
        <v>6</v>
      </c>
      <c r="H196" t="s">
        <v>9</v>
      </c>
      <c r="I196">
        <v>100.80000000000001</v>
      </c>
      <c r="J196" s="4">
        <v>165.35433070866142</v>
      </c>
      <c r="K196" s="4">
        <v>7789.1576356015648</v>
      </c>
    </row>
    <row r="197" spans="1:11" x14ac:dyDescent="0.3">
      <c r="A197">
        <v>2018</v>
      </c>
      <c r="B197" t="s">
        <v>13</v>
      </c>
      <c r="C197" t="s">
        <v>24</v>
      </c>
      <c r="D197">
        <v>406</v>
      </c>
      <c r="E197">
        <v>4</v>
      </c>
      <c r="F197" t="s">
        <v>14</v>
      </c>
      <c r="G197">
        <v>5</v>
      </c>
      <c r="H197" t="s">
        <v>8</v>
      </c>
      <c r="I197">
        <v>100.80000000000001</v>
      </c>
      <c r="J197" s="4">
        <v>165.35434454892635</v>
      </c>
      <c r="K197" s="4">
        <v>2452.2362937649541</v>
      </c>
    </row>
    <row r="198" spans="1:11" x14ac:dyDescent="0.3">
      <c r="A198">
        <v>2018</v>
      </c>
      <c r="B198" t="s">
        <v>15</v>
      </c>
      <c r="C198" t="s">
        <v>34</v>
      </c>
      <c r="D198">
        <v>301</v>
      </c>
      <c r="E198">
        <v>3</v>
      </c>
      <c r="F198" t="s">
        <v>14</v>
      </c>
      <c r="G198">
        <v>5</v>
      </c>
      <c r="H198" t="s">
        <v>8</v>
      </c>
      <c r="I198">
        <v>100.80000000000001</v>
      </c>
      <c r="J198" s="4">
        <v>165.35434454892635</v>
      </c>
      <c r="K198" s="4">
        <v>4014.805111511937</v>
      </c>
    </row>
    <row r="199" spans="1:11" x14ac:dyDescent="0.3">
      <c r="A199">
        <v>2018</v>
      </c>
      <c r="B199" t="s">
        <v>6</v>
      </c>
      <c r="C199" t="s">
        <v>27</v>
      </c>
      <c r="D199">
        <v>602</v>
      </c>
      <c r="E199">
        <v>3</v>
      </c>
      <c r="F199" t="s">
        <v>7</v>
      </c>
      <c r="G199">
        <v>3</v>
      </c>
      <c r="H199" t="s">
        <v>8</v>
      </c>
      <c r="I199">
        <v>67.2</v>
      </c>
      <c r="J199" s="4">
        <v>167.32256613769687</v>
      </c>
      <c r="K199" s="4">
        <v>3692.6400000000003</v>
      </c>
    </row>
    <row r="200" spans="1:11" x14ac:dyDescent="0.3">
      <c r="A200">
        <v>2018</v>
      </c>
      <c r="B200" t="s">
        <v>11</v>
      </c>
      <c r="C200" t="s">
        <v>36</v>
      </c>
      <c r="D200">
        <v>103</v>
      </c>
      <c r="E200">
        <v>1</v>
      </c>
      <c r="F200" t="s">
        <v>7</v>
      </c>
      <c r="G200">
        <v>3</v>
      </c>
      <c r="H200" t="s">
        <v>8</v>
      </c>
      <c r="I200">
        <v>67.2</v>
      </c>
      <c r="J200" s="4">
        <v>167.32256613769687</v>
      </c>
      <c r="K200" s="4">
        <v>4251.7440000000006</v>
      </c>
    </row>
    <row r="201" spans="1:11" x14ac:dyDescent="0.3">
      <c r="A201">
        <v>2019</v>
      </c>
      <c r="B201" t="s">
        <v>16</v>
      </c>
      <c r="C201" t="s">
        <v>31</v>
      </c>
      <c r="D201">
        <v>103</v>
      </c>
      <c r="E201">
        <v>1</v>
      </c>
      <c r="F201" t="s">
        <v>14</v>
      </c>
      <c r="G201">
        <v>3</v>
      </c>
      <c r="H201" t="s">
        <v>8</v>
      </c>
      <c r="I201">
        <v>67.2</v>
      </c>
      <c r="J201" s="4">
        <v>167.97900262467192</v>
      </c>
      <c r="K201" s="4">
        <v>6566.3916129963345</v>
      </c>
    </row>
    <row r="202" spans="1:11" x14ac:dyDescent="0.3">
      <c r="A202">
        <v>2019</v>
      </c>
      <c r="B202" t="s">
        <v>13</v>
      </c>
      <c r="C202" t="s">
        <v>25</v>
      </c>
      <c r="D202">
        <v>208</v>
      </c>
      <c r="E202">
        <v>2</v>
      </c>
      <c r="F202" t="s">
        <v>14</v>
      </c>
      <c r="G202">
        <v>3</v>
      </c>
      <c r="H202" t="s">
        <v>8</v>
      </c>
      <c r="I202">
        <v>67.2</v>
      </c>
      <c r="J202" s="4">
        <v>170.60367454068242</v>
      </c>
      <c r="K202" s="4">
        <v>3209.5377577753602</v>
      </c>
    </row>
    <row r="203" spans="1:11" x14ac:dyDescent="0.3">
      <c r="A203">
        <v>2018</v>
      </c>
      <c r="B203" t="s">
        <v>10</v>
      </c>
      <c r="C203" t="s">
        <v>32</v>
      </c>
      <c r="D203">
        <v>103</v>
      </c>
      <c r="E203">
        <v>1</v>
      </c>
      <c r="F203" t="s">
        <v>7</v>
      </c>
      <c r="G203">
        <v>3</v>
      </c>
      <c r="H203" t="s">
        <v>8</v>
      </c>
      <c r="I203">
        <v>67.2</v>
      </c>
      <c r="J203" s="4">
        <v>172.24391256430911</v>
      </c>
      <c r="K203" s="4">
        <v>3560.2559999999999</v>
      </c>
    </row>
    <row r="204" spans="1:11" x14ac:dyDescent="0.3">
      <c r="A204">
        <v>2019</v>
      </c>
      <c r="B204" t="s">
        <v>17</v>
      </c>
      <c r="C204" t="s">
        <v>26</v>
      </c>
      <c r="D204">
        <v>404</v>
      </c>
      <c r="E204">
        <v>4</v>
      </c>
      <c r="F204" t="s">
        <v>14</v>
      </c>
      <c r="G204">
        <v>4</v>
      </c>
      <c r="H204" t="s">
        <v>9</v>
      </c>
      <c r="I204">
        <v>67.2</v>
      </c>
      <c r="J204" s="4">
        <v>173.22834645669292</v>
      </c>
      <c r="K204" s="4">
        <v>5850.4064036175814</v>
      </c>
    </row>
    <row r="205" spans="1:11" x14ac:dyDescent="0.3">
      <c r="A205">
        <v>2019</v>
      </c>
      <c r="B205" t="s">
        <v>18</v>
      </c>
      <c r="C205" t="s">
        <v>33</v>
      </c>
      <c r="D205">
        <v>407</v>
      </c>
      <c r="E205">
        <v>4</v>
      </c>
      <c r="F205" t="s">
        <v>14</v>
      </c>
      <c r="G205">
        <v>3</v>
      </c>
      <c r="H205" t="s">
        <v>8</v>
      </c>
      <c r="I205">
        <v>67.2</v>
      </c>
      <c r="J205" s="4">
        <v>173.22834645669292</v>
      </c>
      <c r="K205" s="4">
        <v>7350.2752546988313</v>
      </c>
    </row>
    <row r="206" spans="1:11" x14ac:dyDescent="0.3">
      <c r="A206">
        <v>2019</v>
      </c>
      <c r="B206" t="s">
        <v>15</v>
      </c>
      <c r="C206" t="s">
        <v>35</v>
      </c>
      <c r="D206">
        <v>205</v>
      </c>
      <c r="E206">
        <v>2</v>
      </c>
      <c r="F206" t="s">
        <v>14</v>
      </c>
      <c r="G206">
        <v>4</v>
      </c>
      <c r="H206" t="s">
        <v>9</v>
      </c>
      <c r="I206">
        <v>67.2</v>
      </c>
      <c r="J206" s="4">
        <v>173.22834645669292</v>
      </c>
      <c r="K206" s="4">
        <v>4433.1077791487978</v>
      </c>
    </row>
    <row r="207" spans="1:11" x14ac:dyDescent="0.3">
      <c r="A207">
        <v>2018</v>
      </c>
      <c r="B207" t="s">
        <v>13</v>
      </c>
      <c r="C207" t="s">
        <v>24</v>
      </c>
      <c r="D207">
        <v>206</v>
      </c>
      <c r="E207">
        <v>2</v>
      </c>
      <c r="F207" t="s">
        <v>14</v>
      </c>
      <c r="G207">
        <v>5</v>
      </c>
      <c r="H207" t="s">
        <v>8</v>
      </c>
      <c r="I207">
        <v>100.80000000000001</v>
      </c>
      <c r="J207" s="4">
        <v>173.22836095601807</v>
      </c>
      <c r="K207" s="4">
        <v>1792.4057146317434</v>
      </c>
    </row>
    <row r="208" spans="1:11" x14ac:dyDescent="0.3">
      <c r="A208">
        <v>2018</v>
      </c>
      <c r="B208" t="s">
        <v>16</v>
      </c>
      <c r="C208" t="s">
        <v>30</v>
      </c>
      <c r="D208">
        <v>201</v>
      </c>
      <c r="E208">
        <v>2</v>
      </c>
      <c r="F208" t="s">
        <v>14</v>
      </c>
      <c r="G208">
        <v>4</v>
      </c>
      <c r="H208" t="s">
        <v>9</v>
      </c>
      <c r="I208">
        <v>67.2</v>
      </c>
      <c r="J208" s="4">
        <v>173.22836095601807</v>
      </c>
      <c r="K208" s="4">
        <v>3641.3003109292822</v>
      </c>
    </row>
    <row r="209" spans="1:11" x14ac:dyDescent="0.3">
      <c r="A209">
        <v>2018</v>
      </c>
      <c r="B209" t="s">
        <v>15</v>
      </c>
      <c r="C209" t="s">
        <v>34</v>
      </c>
      <c r="D209">
        <v>402</v>
      </c>
      <c r="E209">
        <v>4</v>
      </c>
      <c r="F209" t="s">
        <v>14</v>
      </c>
      <c r="G209">
        <v>6</v>
      </c>
      <c r="H209" t="s">
        <v>9</v>
      </c>
      <c r="I209">
        <v>100.80000000000001</v>
      </c>
      <c r="J209" s="4">
        <v>173.22836095601807</v>
      </c>
      <c r="K209" s="4">
        <v>3735.2619119363394</v>
      </c>
    </row>
    <row r="210" spans="1:11" x14ac:dyDescent="0.3">
      <c r="A210">
        <v>2018</v>
      </c>
      <c r="B210" t="s">
        <v>11</v>
      </c>
      <c r="C210" t="s">
        <v>36</v>
      </c>
      <c r="D210">
        <v>402</v>
      </c>
      <c r="E210">
        <v>2</v>
      </c>
      <c r="F210" t="s">
        <v>7</v>
      </c>
      <c r="G210">
        <v>5</v>
      </c>
      <c r="H210" t="s">
        <v>8</v>
      </c>
      <c r="I210">
        <v>100.80000000000001</v>
      </c>
      <c r="J210" s="4">
        <v>175.52472781366293</v>
      </c>
      <c r="K210" s="4">
        <v>3636.1920000000005</v>
      </c>
    </row>
    <row r="211" spans="1:11" x14ac:dyDescent="0.3">
      <c r="A211">
        <v>2019</v>
      </c>
      <c r="B211" t="s">
        <v>16</v>
      </c>
      <c r="C211" t="s">
        <v>31</v>
      </c>
      <c r="D211">
        <v>208</v>
      </c>
      <c r="E211">
        <v>2</v>
      </c>
      <c r="F211" t="s">
        <v>14</v>
      </c>
      <c r="G211">
        <v>3</v>
      </c>
      <c r="H211" t="s">
        <v>8</v>
      </c>
      <c r="I211">
        <v>67.2</v>
      </c>
      <c r="J211" s="4">
        <v>175.85301837270342</v>
      </c>
      <c r="K211" s="4">
        <v>6610.2030661506133</v>
      </c>
    </row>
    <row r="212" spans="1:11" x14ac:dyDescent="0.3">
      <c r="A212">
        <v>2019</v>
      </c>
      <c r="B212" t="s">
        <v>18</v>
      </c>
      <c r="C212" t="s">
        <v>33</v>
      </c>
      <c r="D212">
        <v>108</v>
      </c>
      <c r="E212">
        <v>1</v>
      </c>
      <c r="F212" t="s">
        <v>14</v>
      </c>
      <c r="G212">
        <v>8</v>
      </c>
      <c r="H212" t="s">
        <v>9</v>
      </c>
      <c r="I212">
        <v>134.4</v>
      </c>
      <c r="J212" s="4">
        <v>175.85301837270342</v>
      </c>
      <c r="K212" s="4">
        <v>7802.2084344691248</v>
      </c>
    </row>
    <row r="213" spans="1:11" x14ac:dyDescent="0.3">
      <c r="A213">
        <v>2018</v>
      </c>
      <c r="B213" t="s">
        <v>22</v>
      </c>
      <c r="C213" t="s">
        <v>29</v>
      </c>
      <c r="D213">
        <v>402</v>
      </c>
      <c r="E213" s="2">
        <v>4</v>
      </c>
      <c r="F213" t="s">
        <v>14</v>
      </c>
      <c r="G213">
        <v>4</v>
      </c>
      <c r="H213" s="1" t="s">
        <v>9</v>
      </c>
      <c r="I213">
        <v>67.2</v>
      </c>
      <c r="J213" s="4">
        <v>175.8530330917153</v>
      </c>
      <c r="K213" s="4">
        <v>5686.6349871718839</v>
      </c>
    </row>
    <row r="214" spans="1:11" x14ac:dyDescent="0.3">
      <c r="A214">
        <v>2018</v>
      </c>
      <c r="B214" t="s">
        <v>22</v>
      </c>
      <c r="C214" t="s">
        <v>29</v>
      </c>
      <c r="D214">
        <v>404</v>
      </c>
      <c r="E214" s="2">
        <v>4</v>
      </c>
      <c r="F214" t="s">
        <v>14</v>
      </c>
      <c r="G214">
        <v>6</v>
      </c>
      <c r="H214" s="1" t="s">
        <v>9</v>
      </c>
      <c r="I214">
        <v>100.80000000000001</v>
      </c>
      <c r="J214" s="4">
        <v>175.8530330917153</v>
      </c>
      <c r="K214" s="4">
        <v>5020.8746242663028</v>
      </c>
    </row>
    <row r="215" spans="1:11" x14ac:dyDescent="0.3">
      <c r="A215">
        <v>2018</v>
      </c>
      <c r="B215" t="s">
        <v>6</v>
      </c>
      <c r="C215" t="s">
        <v>27</v>
      </c>
      <c r="D215">
        <v>401</v>
      </c>
      <c r="E215">
        <v>2</v>
      </c>
      <c r="F215" t="s">
        <v>7</v>
      </c>
      <c r="G215">
        <v>4</v>
      </c>
      <c r="H215" t="s">
        <v>9</v>
      </c>
      <c r="I215">
        <v>67.2</v>
      </c>
      <c r="J215" s="4">
        <v>177.16525899092136</v>
      </c>
      <c r="K215" s="4">
        <v>5080.3200000000006</v>
      </c>
    </row>
    <row r="216" spans="1:11" x14ac:dyDescent="0.3">
      <c r="A216">
        <v>2019</v>
      </c>
      <c r="B216" t="s">
        <v>16</v>
      </c>
      <c r="C216" t="s">
        <v>31</v>
      </c>
      <c r="D216">
        <v>407</v>
      </c>
      <c r="E216">
        <v>4</v>
      </c>
      <c r="F216" t="s">
        <v>14</v>
      </c>
      <c r="G216">
        <v>3</v>
      </c>
      <c r="H216" t="s">
        <v>8</v>
      </c>
      <c r="I216">
        <v>67.2</v>
      </c>
      <c r="J216" s="4">
        <v>178.47769028871392</v>
      </c>
      <c r="K216" s="4">
        <v>5683.4023124746009</v>
      </c>
    </row>
    <row r="217" spans="1:11" x14ac:dyDescent="0.3">
      <c r="A217">
        <v>2018</v>
      </c>
      <c r="B217" t="s">
        <v>13</v>
      </c>
      <c r="C217" t="s">
        <v>24</v>
      </c>
      <c r="D217">
        <v>308</v>
      </c>
      <c r="E217">
        <v>3</v>
      </c>
      <c r="F217" t="s">
        <v>14</v>
      </c>
      <c r="G217">
        <v>5</v>
      </c>
      <c r="H217" t="s">
        <v>8</v>
      </c>
      <c r="I217">
        <v>100.80000000000001</v>
      </c>
      <c r="J217" s="4">
        <v>178.47770522741254</v>
      </c>
      <c r="K217" s="4">
        <v>2751.7828497580367</v>
      </c>
    </row>
    <row r="218" spans="1:11" x14ac:dyDescent="0.3">
      <c r="A218">
        <v>2018</v>
      </c>
      <c r="B218" t="s">
        <v>22</v>
      </c>
      <c r="C218" t="s">
        <v>29</v>
      </c>
      <c r="D218">
        <v>206</v>
      </c>
      <c r="E218" s="2">
        <v>2</v>
      </c>
      <c r="F218" t="s">
        <v>14</v>
      </c>
      <c r="G218">
        <v>3</v>
      </c>
      <c r="H218" s="1" t="s">
        <v>8</v>
      </c>
      <c r="I218">
        <v>67.2</v>
      </c>
      <c r="J218" s="4">
        <v>178.47770522741254</v>
      </c>
      <c r="K218" s="4">
        <v>6014.5040405306609</v>
      </c>
    </row>
    <row r="219" spans="1:11" x14ac:dyDescent="0.3">
      <c r="A219">
        <v>2018</v>
      </c>
      <c r="B219" t="s">
        <v>15</v>
      </c>
      <c r="C219" t="s">
        <v>34</v>
      </c>
      <c r="D219">
        <v>308</v>
      </c>
      <c r="E219">
        <v>3</v>
      </c>
      <c r="F219" t="s">
        <v>14</v>
      </c>
      <c r="G219">
        <v>6</v>
      </c>
      <c r="H219" t="s">
        <v>9</v>
      </c>
      <c r="I219">
        <v>100.80000000000001</v>
      </c>
      <c r="J219" s="4">
        <v>178.47770522741254</v>
      </c>
      <c r="K219" s="4">
        <v>3747.073016796217</v>
      </c>
    </row>
    <row r="220" spans="1:11" x14ac:dyDescent="0.3">
      <c r="A220">
        <v>2018</v>
      </c>
      <c r="B220" t="s">
        <v>11</v>
      </c>
      <c r="C220" t="s">
        <v>36</v>
      </c>
      <c r="D220">
        <v>201</v>
      </c>
      <c r="E220">
        <v>1</v>
      </c>
      <c r="F220" t="s">
        <v>7</v>
      </c>
      <c r="G220">
        <v>5</v>
      </c>
      <c r="H220" t="s">
        <v>8</v>
      </c>
      <c r="I220">
        <v>100.80000000000001</v>
      </c>
      <c r="J220" s="4">
        <v>178.80554306301676</v>
      </c>
      <c r="K220" s="4">
        <v>3876.0960000000005</v>
      </c>
    </row>
    <row r="221" spans="1:11" x14ac:dyDescent="0.3">
      <c r="A221">
        <v>2019</v>
      </c>
      <c r="B221" t="s">
        <v>17</v>
      </c>
      <c r="C221" t="s">
        <v>26</v>
      </c>
      <c r="D221">
        <v>201</v>
      </c>
      <c r="E221">
        <v>2</v>
      </c>
      <c r="F221" t="s">
        <v>14</v>
      </c>
      <c r="G221">
        <v>7</v>
      </c>
      <c r="H221" t="s">
        <v>8</v>
      </c>
      <c r="I221">
        <v>134.4</v>
      </c>
      <c r="J221" s="4">
        <v>181.10236220472441</v>
      </c>
      <c r="K221" s="4">
        <v>7327.8431208005331</v>
      </c>
    </row>
    <row r="222" spans="1:11" x14ac:dyDescent="0.3">
      <c r="A222">
        <v>2019</v>
      </c>
      <c r="B222" t="s">
        <v>17</v>
      </c>
      <c r="C222" t="s">
        <v>26</v>
      </c>
      <c r="D222">
        <v>206</v>
      </c>
      <c r="E222">
        <v>2</v>
      </c>
      <c r="F222" t="s">
        <v>14</v>
      </c>
      <c r="G222">
        <v>5</v>
      </c>
      <c r="H222" t="s">
        <v>8</v>
      </c>
      <c r="I222">
        <v>100.80000000000001</v>
      </c>
      <c r="J222" s="4">
        <v>181.10236220472441</v>
      </c>
      <c r="K222" s="4">
        <v>7254.6203513083565</v>
      </c>
    </row>
    <row r="223" spans="1:11" x14ac:dyDescent="0.3">
      <c r="A223">
        <v>2019</v>
      </c>
      <c r="B223" t="s">
        <v>16</v>
      </c>
      <c r="C223" t="s">
        <v>31</v>
      </c>
      <c r="D223">
        <v>104</v>
      </c>
      <c r="E223">
        <v>1</v>
      </c>
      <c r="F223" t="s">
        <v>14</v>
      </c>
      <c r="G223">
        <v>4</v>
      </c>
      <c r="H223" t="s">
        <v>9</v>
      </c>
      <c r="I223">
        <v>67.2</v>
      </c>
      <c r="J223" s="4">
        <v>181.10236220472441</v>
      </c>
      <c r="K223" s="4">
        <v>6948.6417764605339</v>
      </c>
    </row>
    <row r="224" spans="1:11" x14ac:dyDescent="0.3">
      <c r="A224">
        <v>2018</v>
      </c>
      <c r="B224" t="s">
        <v>13</v>
      </c>
      <c r="C224" t="s">
        <v>24</v>
      </c>
      <c r="D224">
        <v>203</v>
      </c>
      <c r="E224">
        <v>2</v>
      </c>
      <c r="F224" t="s">
        <v>14</v>
      </c>
      <c r="G224">
        <v>6</v>
      </c>
      <c r="H224" t="s">
        <v>9</v>
      </c>
      <c r="I224">
        <v>100.80000000000001</v>
      </c>
      <c r="J224" s="4">
        <v>181.10237736310978</v>
      </c>
      <c r="K224" s="4">
        <v>2311.7029652577198</v>
      </c>
    </row>
    <row r="225" spans="1:11" x14ac:dyDescent="0.3">
      <c r="A225">
        <v>2018</v>
      </c>
      <c r="B225" t="s">
        <v>16</v>
      </c>
      <c r="C225" t="s">
        <v>30</v>
      </c>
      <c r="D225">
        <v>104</v>
      </c>
      <c r="E225">
        <v>1</v>
      </c>
      <c r="F225" t="s">
        <v>14</v>
      </c>
      <c r="G225">
        <v>4</v>
      </c>
      <c r="H225" t="s">
        <v>9</v>
      </c>
      <c r="I225">
        <v>67.2</v>
      </c>
      <c r="J225" s="4">
        <v>181.10237736310978</v>
      </c>
      <c r="K225" s="4">
        <v>3663.5137177011507</v>
      </c>
    </row>
    <row r="226" spans="1:11" x14ac:dyDescent="0.3">
      <c r="A226">
        <v>2018</v>
      </c>
      <c r="B226" t="s">
        <v>15</v>
      </c>
      <c r="C226" t="s">
        <v>34</v>
      </c>
      <c r="D226">
        <v>106</v>
      </c>
      <c r="E226">
        <v>1</v>
      </c>
      <c r="F226" t="s">
        <v>14</v>
      </c>
      <c r="G226">
        <v>6</v>
      </c>
      <c r="H226" t="s">
        <v>9</v>
      </c>
      <c r="I226">
        <v>100.80000000000001</v>
      </c>
      <c r="J226" s="4">
        <v>181.10237736310978</v>
      </c>
      <c r="K226" s="4">
        <v>3938.2423540229884</v>
      </c>
    </row>
    <row r="227" spans="1:11" x14ac:dyDescent="0.3">
      <c r="A227">
        <v>2018</v>
      </c>
      <c r="B227" t="s">
        <v>15</v>
      </c>
      <c r="C227" t="s">
        <v>34</v>
      </c>
      <c r="D227">
        <v>202</v>
      </c>
      <c r="E227">
        <v>2</v>
      </c>
      <c r="F227" t="s">
        <v>14</v>
      </c>
      <c r="G227">
        <v>6</v>
      </c>
      <c r="H227" t="s">
        <v>9</v>
      </c>
      <c r="I227">
        <v>100.80000000000001</v>
      </c>
      <c r="J227" s="4">
        <v>181.10237736310978</v>
      </c>
      <c r="K227" s="4">
        <v>3945.4349340845069</v>
      </c>
    </row>
    <row r="228" spans="1:11" x14ac:dyDescent="0.3">
      <c r="A228">
        <v>2019</v>
      </c>
      <c r="B228" t="s">
        <v>16</v>
      </c>
      <c r="C228" t="s">
        <v>31</v>
      </c>
      <c r="D228">
        <v>306</v>
      </c>
      <c r="E228">
        <v>3</v>
      </c>
      <c r="F228" t="s">
        <v>14</v>
      </c>
      <c r="G228">
        <v>3</v>
      </c>
      <c r="H228" t="s">
        <v>8</v>
      </c>
      <c r="I228">
        <v>67.2</v>
      </c>
      <c r="J228" s="4">
        <v>183.72703412073491</v>
      </c>
      <c r="K228" s="4">
        <v>5665.2720619006495</v>
      </c>
    </row>
    <row r="229" spans="1:11" x14ac:dyDescent="0.3">
      <c r="A229">
        <v>2019</v>
      </c>
      <c r="B229" t="s">
        <v>16</v>
      </c>
      <c r="C229" t="s">
        <v>31</v>
      </c>
      <c r="D229">
        <v>404</v>
      </c>
      <c r="E229">
        <v>4</v>
      </c>
      <c r="F229" t="s">
        <v>14</v>
      </c>
      <c r="G229">
        <v>4</v>
      </c>
      <c r="H229" t="s">
        <v>9</v>
      </c>
      <c r="I229">
        <v>67.2</v>
      </c>
      <c r="J229" s="4">
        <v>183.72703412073491</v>
      </c>
      <c r="K229" s="4">
        <v>5158.071155373329</v>
      </c>
    </row>
    <row r="230" spans="1:11" x14ac:dyDescent="0.3">
      <c r="A230">
        <v>2018</v>
      </c>
      <c r="B230" t="s">
        <v>11</v>
      </c>
      <c r="C230" t="s">
        <v>36</v>
      </c>
      <c r="D230">
        <v>302</v>
      </c>
      <c r="E230">
        <v>2</v>
      </c>
      <c r="F230" t="s">
        <v>7</v>
      </c>
      <c r="G230">
        <v>6</v>
      </c>
      <c r="H230" t="s">
        <v>9</v>
      </c>
      <c r="I230">
        <v>100.80000000000001</v>
      </c>
      <c r="J230" s="4">
        <v>185.3671735617244</v>
      </c>
      <c r="K230" s="4">
        <v>4011.8400000000006</v>
      </c>
    </row>
    <row r="231" spans="1:11" x14ac:dyDescent="0.3">
      <c r="A231">
        <v>2018</v>
      </c>
      <c r="B231" t="s">
        <v>12</v>
      </c>
      <c r="C231" t="s">
        <v>39</v>
      </c>
      <c r="D231">
        <v>202</v>
      </c>
      <c r="E231">
        <v>1</v>
      </c>
      <c r="F231" t="s">
        <v>7</v>
      </c>
      <c r="G231">
        <v>6</v>
      </c>
      <c r="H231" t="s">
        <v>9</v>
      </c>
      <c r="I231">
        <v>100.80000000000001</v>
      </c>
      <c r="J231" s="4">
        <v>185.3671735617244</v>
      </c>
      <c r="K231" s="4">
        <v>3071.0400000000004</v>
      </c>
    </row>
    <row r="232" spans="1:11" x14ac:dyDescent="0.3">
      <c r="A232">
        <v>2018</v>
      </c>
      <c r="B232" t="s">
        <v>12</v>
      </c>
      <c r="C232" t="s">
        <v>39</v>
      </c>
      <c r="D232">
        <v>602</v>
      </c>
      <c r="E232">
        <v>3</v>
      </c>
      <c r="F232" t="s">
        <v>7</v>
      </c>
      <c r="G232">
        <v>6</v>
      </c>
      <c r="H232" t="s">
        <v>9</v>
      </c>
      <c r="I232">
        <v>100.80000000000001</v>
      </c>
      <c r="J232" s="4">
        <v>185.3671735617244</v>
      </c>
      <c r="K232" s="4">
        <v>4171.7759999999998</v>
      </c>
    </row>
    <row r="233" spans="1:11" x14ac:dyDescent="0.3">
      <c r="A233">
        <v>2019</v>
      </c>
      <c r="B233" t="s">
        <v>13</v>
      </c>
      <c r="C233" t="s">
        <v>25</v>
      </c>
      <c r="D233">
        <v>103</v>
      </c>
      <c r="E233">
        <v>1</v>
      </c>
      <c r="F233" t="s">
        <v>14</v>
      </c>
      <c r="G233">
        <v>3</v>
      </c>
      <c r="H233" t="s">
        <v>8</v>
      </c>
      <c r="I233">
        <v>67.2</v>
      </c>
      <c r="J233" s="4">
        <v>186.35170603674541</v>
      </c>
      <c r="K233" s="4">
        <v>3424.7457663096893</v>
      </c>
    </row>
    <row r="234" spans="1:11" x14ac:dyDescent="0.3">
      <c r="A234">
        <v>2019</v>
      </c>
      <c r="B234" t="s">
        <v>13</v>
      </c>
      <c r="C234" t="s">
        <v>25</v>
      </c>
      <c r="D234">
        <v>206</v>
      </c>
      <c r="E234">
        <v>2</v>
      </c>
      <c r="F234" t="s">
        <v>14</v>
      </c>
      <c r="G234">
        <v>5</v>
      </c>
      <c r="H234" t="s">
        <v>8</v>
      </c>
      <c r="I234">
        <v>100.80000000000001</v>
      </c>
      <c r="J234" s="4">
        <v>186.35170603674541</v>
      </c>
      <c r="K234" s="4">
        <v>3096.4808510436014</v>
      </c>
    </row>
    <row r="235" spans="1:11" x14ac:dyDescent="0.3">
      <c r="A235">
        <v>2019</v>
      </c>
      <c r="B235" t="s">
        <v>18</v>
      </c>
      <c r="C235" t="s">
        <v>33</v>
      </c>
      <c r="D235">
        <v>408</v>
      </c>
      <c r="E235">
        <v>4</v>
      </c>
      <c r="F235" t="s">
        <v>14</v>
      </c>
      <c r="G235">
        <v>6</v>
      </c>
      <c r="H235" t="s">
        <v>9</v>
      </c>
      <c r="I235">
        <v>100.80000000000001</v>
      </c>
      <c r="J235" s="4">
        <v>186.35170603674541</v>
      </c>
      <c r="K235" s="4">
        <v>7077.2511890110864</v>
      </c>
    </row>
    <row r="236" spans="1:11" x14ac:dyDescent="0.3">
      <c r="A236">
        <v>2019</v>
      </c>
      <c r="B236" t="s">
        <v>15</v>
      </c>
      <c r="C236" t="s">
        <v>35</v>
      </c>
      <c r="D236">
        <v>308</v>
      </c>
      <c r="E236">
        <v>3</v>
      </c>
      <c r="F236" t="s">
        <v>14</v>
      </c>
      <c r="G236">
        <v>5</v>
      </c>
      <c r="H236" t="s">
        <v>8</v>
      </c>
      <c r="I236">
        <v>100.80000000000001</v>
      </c>
      <c r="J236" s="4">
        <v>186.35170603674541</v>
      </c>
      <c r="K236" s="4">
        <v>5151.7318869054488</v>
      </c>
    </row>
    <row r="237" spans="1:11" x14ac:dyDescent="0.3">
      <c r="A237">
        <v>2018</v>
      </c>
      <c r="B237" t="s">
        <v>11</v>
      </c>
      <c r="C237" t="s">
        <v>36</v>
      </c>
      <c r="D237">
        <v>202</v>
      </c>
      <c r="E237">
        <v>1</v>
      </c>
      <c r="F237" t="s">
        <v>7</v>
      </c>
      <c r="G237">
        <v>6</v>
      </c>
      <c r="H237" t="s">
        <v>9</v>
      </c>
      <c r="I237">
        <v>100.80000000000001</v>
      </c>
      <c r="J237" s="4">
        <v>187.00770473898282</v>
      </c>
      <c r="K237" s="4">
        <v>3841.8240000000005</v>
      </c>
    </row>
    <row r="238" spans="1:11" x14ac:dyDescent="0.3">
      <c r="A238">
        <v>2018</v>
      </c>
      <c r="B238" t="s">
        <v>11</v>
      </c>
      <c r="C238" t="s">
        <v>36</v>
      </c>
      <c r="D238">
        <v>602</v>
      </c>
      <c r="E238">
        <v>3</v>
      </c>
      <c r="F238" t="s">
        <v>7</v>
      </c>
      <c r="G238">
        <v>5</v>
      </c>
      <c r="H238" t="s">
        <v>8</v>
      </c>
      <c r="I238">
        <v>100.80000000000001</v>
      </c>
      <c r="J238" s="4">
        <v>188.64823591624122</v>
      </c>
      <c r="K238" s="4">
        <v>3227.6160000000004</v>
      </c>
    </row>
    <row r="239" spans="1:11" x14ac:dyDescent="0.3">
      <c r="A239">
        <v>2018</v>
      </c>
      <c r="B239" t="s">
        <v>12</v>
      </c>
      <c r="C239" t="s">
        <v>39</v>
      </c>
      <c r="D239">
        <v>803</v>
      </c>
      <c r="E239">
        <v>4</v>
      </c>
      <c r="F239" t="s">
        <v>7</v>
      </c>
      <c r="G239">
        <v>6</v>
      </c>
      <c r="H239" t="s">
        <v>9</v>
      </c>
      <c r="I239">
        <v>100.80000000000001</v>
      </c>
      <c r="J239" s="4">
        <v>188.64823591624122</v>
      </c>
      <c r="K239" s="4">
        <v>4667.7119999999995</v>
      </c>
    </row>
    <row r="240" spans="1:11" x14ac:dyDescent="0.3">
      <c r="A240">
        <v>2019</v>
      </c>
      <c r="B240" t="s">
        <v>17</v>
      </c>
      <c r="C240" t="s">
        <v>26</v>
      </c>
      <c r="D240">
        <v>207</v>
      </c>
      <c r="E240">
        <v>2</v>
      </c>
      <c r="F240" t="s">
        <v>14</v>
      </c>
      <c r="G240">
        <v>8</v>
      </c>
      <c r="H240" t="s">
        <v>9</v>
      </c>
      <c r="I240">
        <v>134.4</v>
      </c>
      <c r="J240" s="4">
        <v>188.97637795275591</v>
      </c>
      <c r="K240" s="4">
        <v>6956.9041498077268</v>
      </c>
    </row>
    <row r="241" spans="1:11" x14ac:dyDescent="0.3">
      <c r="A241">
        <v>2019</v>
      </c>
      <c r="B241" t="s">
        <v>17</v>
      </c>
      <c r="C241" t="s">
        <v>26</v>
      </c>
      <c r="D241">
        <v>308</v>
      </c>
      <c r="E241">
        <v>3</v>
      </c>
      <c r="F241" t="s">
        <v>14</v>
      </c>
      <c r="G241">
        <v>5</v>
      </c>
      <c r="H241" t="s">
        <v>8</v>
      </c>
      <c r="I241">
        <v>100.80000000000001</v>
      </c>
      <c r="J241" s="4">
        <v>188.97637795275591</v>
      </c>
      <c r="K241" s="4">
        <v>6686.807914529847</v>
      </c>
    </row>
    <row r="242" spans="1:11" x14ac:dyDescent="0.3">
      <c r="A242">
        <v>2019</v>
      </c>
      <c r="B242" t="s">
        <v>18</v>
      </c>
      <c r="C242" t="s">
        <v>33</v>
      </c>
      <c r="D242">
        <v>406</v>
      </c>
      <c r="E242">
        <v>4</v>
      </c>
      <c r="F242" t="s">
        <v>14</v>
      </c>
      <c r="G242">
        <v>5</v>
      </c>
      <c r="H242" t="s">
        <v>8</v>
      </c>
      <c r="I242">
        <v>100.80000000000001</v>
      </c>
      <c r="J242" s="4">
        <v>188.97637795275591</v>
      </c>
      <c r="K242" s="4">
        <v>6927.2690578572192</v>
      </c>
    </row>
    <row r="243" spans="1:11" x14ac:dyDescent="0.3">
      <c r="A243">
        <v>2018</v>
      </c>
      <c r="B243" t="s">
        <v>11</v>
      </c>
      <c r="C243" t="s">
        <v>36</v>
      </c>
      <c r="D243">
        <v>503</v>
      </c>
      <c r="E243">
        <v>3</v>
      </c>
      <c r="F243" t="s">
        <v>7</v>
      </c>
      <c r="G243">
        <v>6</v>
      </c>
      <c r="H243" t="s">
        <v>9</v>
      </c>
      <c r="I243">
        <v>100.80000000000001</v>
      </c>
      <c r="J243" s="4">
        <v>190.28851998833662</v>
      </c>
      <c r="K243" s="4">
        <v>3241.7280000000005</v>
      </c>
    </row>
    <row r="244" spans="1:11" x14ac:dyDescent="0.3">
      <c r="A244">
        <v>2018</v>
      </c>
      <c r="B244" t="s">
        <v>13</v>
      </c>
      <c r="C244" t="s">
        <v>24</v>
      </c>
      <c r="D244">
        <v>201</v>
      </c>
      <c r="E244">
        <v>2</v>
      </c>
      <c r="F244" t="s">
        <v>14</v>
      </c>
      <c r="G244">
        <v>7</v>
      </c>
      <c r="H244" t="s">
        <v>8</v>
      </c>
      <c r="I244">
        <v>134.4</v>
      </c>
      <c r="J244" s="4">
        <v>191.60106590589879</v>
      </c>
      <c r="K244" s="4">
        <v>2443.7547362825908</v>
      </c>
    </row>
    <row r="245" spans="1:11" x14ac:dyDescent="0.3">
      <c r="A245">
        <v>2018</v>
      </c>
      <c r="B245" t="s">
        <v>16</v>
      </c>
      <c r="C245" t="s">
        <v>30</v>
      </c>
      <c r="D245">
        <v>203</v>
      </c>
      <c r="E245">
        <v>2</v>
      </c>
      <c r="F245" t="s">
        <v>14</v>
      </c>
      <c r="G245">
        <v>3</v>
      </c>
      <c r="H245" t="s">
        <v>8</v>
      </c>
      <c r="I245">
        <v>67.2</v>
      </c>
      <c r="J245" s="4">
        <v>191.60106590589879</v>
      </c>
      <c r="K245" s="4">
        <v>3654.0158593571014</v>
      </c>
    </row>
    <row r="246" spans="1:11" x14ac:dyDescent="0.3">
      <c r="A246">
        <v>2018</v>
      </c>
      <c r="B246" t="s">
        <v>15</v>
      </c>
      <c r="C246" t="s">
        <v>34</v>
      </c>
      <c r="D246">
        <v>203</v>
      </c>
      <c r="E246">
        <v>2</v>
      </c>
      <c r="F246" t="s">
        <v>14</v>
      </c>
      <c r="G246">
        <v>5</v>
      </c>
      <c r="H246" t="s">
        <v>8</v>
      </c>
      <c r="I246">
        <v>100.80000000000001</v>
      </c>
      <c r="J246" s="4">
        <v>191.60106590589879</v>
      </c>
      <c r="K246" s="4">
        <v>4087.3290847984472</v>
      </c>
    </row>
    <row r="247" spans="1:11" x14ac:dyDescent="0.3">
      <c r="A247">
        <v>2018</v>
      </c>
      <c r="B247" t="s">
        <v>15</v>
      </c>
      <c r="C247" t="s">
        <v>34</v>
      </c>
      <c r="D247">
        <v>205</v>
      </c>
      <c r="E247">
        <v>2</v>
      </c>
      <c r="F247" t="s">
        <v>14</v>
      </c>
      <c r="G247">
        <v>7</v>
      </c>
      <c r="H247" t="s">
        <v>8</v>
      </c>
      <c r="I247">
        <v>134.4</v>
      </c>
      <c r="J247" s="4">
        <v>191.60106590589879</v>
      </c>
      <c r="K247" s="4">
        <v>4100.263182049539</v>
      </c>
    </row>
    <row r="248" spans="1:11" x14ac:dyDescent="0.3">
      <c r="A248">
        <v>2018</v>
      </c>
      <c r="B248" t="s">
        <v>12</v>
      </c>
      <c r="C248" t="s">
        <v>39</v>
      </c>
      <c r="D248">
        <v>404</v>
      </c>
      <c r="E248">
        <v>2</v>
      </c>
      <c r="F248" t="s">
        <v>7</v>
      </c>
      <c r="G248">
        <v>5</v>
      </c>
      <c r="H248" t="s">
        <v>8</v>
      </c>
      <c r="I248">
        <v>100.80000000000001</v>
      </c>
      <c r="J248" s="4">
        <v>191.92905116559504</v>
      </c>
      <c r="K248" s="4">
        <v>3522.6240000000007</v>
      </c>
    </row>
    <row r="249" spans="1:11" x14ac:dyDescent="0.3">
      <c r="A249">
        <v>2019</v>
      </c>
      <c r="B249" t="s">
        <v>18</v>
      </c>
      <c r="C249" t="s">
        <v>33</v>
      </c>
      <c r="D249">
        <v>308</v>
      </c>
      <c r="E249">
        <v>3</v>
      </c>
      <c r="F249" t="s">
        <v>14</v>
      </c>
      <c r="G249">
        <v>5</v>
      </c>
      <c r="H249" t="s">
        <v>8</v>
      </c>
      <c r="I249">
        <v>100.80000000000001</v>
      </c>
      <c r="J249" s="4">
        <v>194.22572178477691</v>
      </c>
      <c r="K249" s="4">
        <v>8095.8384610334615</v>
      </c>
    </row>
    <row r="250" spans="1:11" x14ac:dyDescent="0.3">
      <c r="A250">
        <v>2019</v>
      </c>
      <c r="B250" t="s">
        <v>15</v>
      </c>
      <c r="C250" t="s">
        <v>35</v>
      </c>
      <c r="D250">
        <v>206</v>
      </c>
      <c r="E250">
        <v>2</v>
      </c>
      <c r="F250" t="s">
        <v>14</v>
      </c>
      <c r="G250">
        <v>5</v>
      </c>
      <c r="H250" t="s">
        <v>8</v>
      </c>
      <c r="I250">
        <v>100.80000000000001</v>
      </c>
      <c r="J250" s="4">
        <v>194.22572178477691</v>
      </c>
      <c r="K250" s="4">
        <v>5938.7930752017774</v>
      </c>
    </row>
    <row r="251" spans="1:11" x14ac:dyDescent="0.3">
      <c r="A251">
        <v>2018</v>
      </c>
      <c r="B251" t="s">
        <v>15</v>
      </c>
      <c r="C251" t="s">
        <v>34</v>
      </c>
      <c r="D251">
        <v>105</v>
      </c>
      <c r="E251">
        <v>1</v>
      </c>
      <c r="F251" t="s">
        <v>14</v>
      </c>
      <c r="G251">
        <v>5</v>
      </c>
      <c r="H251" t="s">
        <v>8</v>
      </c>
      <c r="I251">
        <v>100.80000000000001</v>
      </c>
      <c r="J251" s="4">
        <v>194.22573804159603</v>
      </c>
      <c r="K251" s="4">
        <v>4014.1869609195401</v>
      </c>
    </row>
    <row r="252" spans="1:11" x14ac:dyDescent="0.3">
      <c r="A252">
        <v>2018</v>
      </c>
      <c r="B252" t="s">
        <v>11</v>
      </c>
      <c r="C252" t="s">
        <v>36</v>
      </c>
      <c r="D252">
        <v>803</v>
      </c>
      <c r="E252">
        <v>4</v>
      </c>
      <c r="F252" t="s">
        <v>7</v>
      </c>
      <c r="G252">
        <v>6</v>
      </c>
      <c r="H252" t="s">
        <v>9</v>
      </c>
      <c r="I252">
        <v>100.80000000000001</v>
      </c>
      <c r="J252" s="4">
        <v>196.85015048704426</v>
      </c>
      <c r="K252" s="4">
        <v>3114.0480000000002</v>
      </c>
    </row>
    <row r="253" spans="1:11" x14ac:dyDescent="0.3">
      <c r="A253">
        <v>2019</v>
      </c>
      <c r="B253" t="s">
        <v>17</v>
      </c>
      <c r="C253" t="s">
        <v>26</v>
      </c>
      <c r="D253">
        <v>108</v>
      </c>
      <c r="E253">
        <v>1</v>
      </c>
      <c r="F253" t="s">
        <v>14</v>
      </c>
      <c r="G253">
        <v>8</v>
      </c>
      <c r="H253" t="s">
        <v>9</v>
      </c>
      <c r="I253">
        <v>134.4</v>
      </c>
      <c r="J253" s="4">
        <v>196.85039370078741</v>
      </c>
      <c r="K253" s="4">
        <v>7320.2170018090992</v>
      </c>
    </row>
    <row r="254" spans="1:11" x14ac:dyDescent="0.3">
      <c r="A254">
        <v>2019</v>
      </c>
      <c r="B254" t="s">
        <v>16</v>
      </c>
      <c r="C254" t="s">
        <v>31</v>
      </c>
      <c r="D254">
        <v>304</v>
      </c>
      <c r="E254">
        <v>3</v>
      </c>
      <c r="F254" t="s">
        <v>14</v>
      </c>
      <c r="G254">
        <v>4</v>
      </c>
      <c r="H254" t="s">
        <v>9</v>
      </c>
      <c r="I254">
        <v>67.2</v>
      </c>
      <c r="J254" s="4">
        <v>196.85039370078741</v>
      </c>
      <c r="K254" s="4">
        <v>5250.7766645375432</v>
      </c>
    </row>
    <row r="255" spans="1:11" x14ac:dyDescent="0.3">
      <c r="A255">
        <v>2019</v>
      </c>
      <c r="B255" t="s">
        <v>15</v>
      </c>
      <c r="C255" t="s">
        <v>35</v>
      </c>
      <c r="D255">
        <v>302</v>
      </c>
      <c r="E255">
        <v>3</v>
      </c>
      <c r="F255" t="s">
        <v>14</v>
      </c>
      <c r="G255">
        <v>6</v>
      </c>
      <c r="H255" t="s">
        <v>9</v>
      </c>
      <c r="I255">
        <v>100.80000000000001</v>
      </c>
      <c r="J255" s="4">
        <v>196.85039370078741</v>
      </c>
      <c r="K255" s="4">
        <v>6009.9233132842328</v>
      </c>
    </row>
    <row r="256" spans="1:11" x14ac:dyDescent="0.3">
      <c r="A256">
        <v>2018</v>
      </c>
      <c r="B256" t="s">
        <v>15</v>
      </c>
      <c r="C256" t="s">
        <v>34</v>
      </c>
      <c r="D256">
        <v>403</v>
      </c>
      <c r="E256">
        <v>4</v>
      </c>
      <c r="F256" t="s">
        <v>14</v>
      </c>
      <c r="G256">
        <v>5</v>
      </c>
      <c r="H256" t="s">
        <v>8</v>
      </c>
      <c r="I256">
        <v>100.80000000000001</v>
      </c>
      <c r="J256" s="4">
        <v>196.85041017729327</v>
      </c>
      <c r="K256" s="4">
        <v>3761.4090711198251</v>
      </c>
    </row>
    <row r="257" spans="1:11" x14ac:dyDescent="0.3">
      <c r="A257">
        <v>2019</v>
      </c>
      <c r="B257" t="s">
        <v>17</v>
      </c>
      <c r="C257" t="s">
        <v>26</v>
      </c>
      <c r="D257">
        <v>406</v>
      </c>
      <c r="E257">
        <v>4</v>
      </c>
      <c r="F257" t="s">
        <v>14</v>
      </c>
      <c r="G257">
        <v>5</v>
      </c>
      <c r="H257" t="s">
        <v>8</v>
      </c>
      <c r="I257">
        <v>100.80000000000001</v>
      </c>
      <c r="J257" s="4">
        <v>199.47506561679791</v>
      </c>
      <c r="K257" s="4">
        <v>6223.2480068841287</v>
      </c>
    </row>
    <row r="258" spans="1:11" x14ac:dyDescent="0.3">
      <c r="A258">
        <v>2019</v>
      </c>
      <c r="B258" t="s">
        <v>15</v>
      </c>
      <c r="C258" t="s">
        <v>35</v>
      </c>
      <c r="D258">
        <v>105</v>
      </c>
      <c r="E258">
        <v>1</v>
      </c>
      <c r="F258" t="s">
        <v>14</v>
      </c>
      <c r="G258">
        <v>5</v>
      </c>
      <c r="H258" t="s">
        <v>8</v>
      </c>
      <c r="I258">
        <v>100.80000000000001</v>
      </c>
      <c r="J258" s="4">
        <v>199.47506561679791</v>
      </c>
      <c r="K258" s="4">
        <v>5723.3351174585796</v>
      </c>
    </row>
    <row r="259" spans="1:11" x14ac:dyDescent="0.3">
      <c r="A259">
        <v>2018</v>
      </c>
      <c r="B259" t="s">
        <v>15</v>
      </c>
      <c r="C259" t="s">
        <v>34</v>
      </c>
      <c r="D259">
        <v>107</v>
      </c>
      <c r="E259">
        <v>1</v>
      </c>
      <c r="F259" t="s">
        <v>14</v>
      </c>
      <c r="G259">
        <v>7</v>
      </c>
      <c r="H259" t="s">
        <v>8</v>
      </c>
      <c r="I259">
        <v>134.4</v>
      </c>
      <c r="J259" s="4">
        <v>199.47508231299051</v>
      </c>
      <c r="K259" s="4">
        <v>3828.732402758621</v>
      </c>
    </row>
    <row r="260" spans="1:11" x14ac:dyDescent="0.3">
      <c r="A260">
        <v>2019</v>
      </c>
      <c r="B260" t="s">
        <v>17</v>
      </c>
      <c r="C260" t="s">
        <v>26</v>
      </c>
      <c r="D260">
        <v>107</v>
      </c>
      <c r="E260">
        <v>1</v>
      </c>
      <c r="F260" t="s">
        <v>14</v>
      </c>
      <c r="G260">
        <v>7</v>
      </c>
      <c r="H260" t="s">
        <v>8</v>
      </c>
      <c r="I260">
        <v>134.4</v>
      </c>
      <c r="J260" s="4">
        <v>202.0997375328084</v>
      </c>
      <c r="K260" s="4">
        <v>6841.9055037934913</v>
      </c>
    </row>
    <row r="261" spans="1:11" x14ac:dyDescent="0.3">
      <c r="A261">
        <v>2019</v>
      </c>
      <c r="B261" t="s">
        <v>17</v>
      </c>
      <c r="C261" t="s">
        <v>26</v>
      </c>
      <c r="D261">
        <v>408</v>
      </c>
      <c r="E261">
        <v>4</v>
      </c>
      <c r="F261" t="s">
        <v>14</v>
      </c>
      <c r="G261">
        <v>6</v>
      </c>
      <c r="H261" t="s">
        <v>9</v>
      </c>
      <c r="I261">
        <v>100.80000000000001</v>
      </c>
      <c r="J261" s="4">
        <v>202.0997375328084</v>
      </c>
      <c r="K261" s="4">
        <v>6457.7873617179448</v>
      </c>
    </row>
    <row r="262" spans="1:11" x14ac:dyDescent="0.3">
      <c r="A262">
        <v>2018</v>
      </c>
      <c r="B262" t="s">
        <v>6</v>
      </c>
      <c r="C262" t="s">
        <v>27</v>
      </c>
      <c r="D262">
        <v>804</v>
      </c>
      <c r="E262">
        <v>4</v>
      </c>
      <c r="F262" t="s">
        <v>7</v>
      </c>
      <c r="G262">
        <v>6</v>
      </c>
      <c r="H262" t="s">
        <v>9</v>
      </c>
      <c r="I262">
        <v>100.80000000000001</v>
      </c>
      <c r="J262" s="4">
        <v>203.4117809857519</v>
      </c>
      <c r="K262" s="4">
        <v>4047.4560000000001</v>
      </c>
    </row>
    <row r="263" spans="1:11" x14ac:dyDescent="0.3">
      <c r="A263">
        <v>2019</v>
      </c>
      <c r="B263" t="s">
        <v>15</v>
      </c>
      <c r="C263" t="s">
        <v>35</v>
      </c>
      <c r="D263">
        <v>406</v>
      </c>
      <c r="E263">
        <v>4</v>
      </c>
      <c r="F263" t="s">
        <v>14</v>
      </c>
      <c r="G263">
        <v>5</v>
      </c>
      <c r="H263" t="s">
        <v>8</v>
      </c>
      <c r="I263">
        <v>100.80000000000001</v>
      </c>
      <c r="J263" s="4">
        <v>204.7244094488189</v>
      </c>
      <c r="K263" s="4">
        <v>4926.0768448409854</v>
      </c>
    </row>
    <row r="264" spans="1:11" x14ac:dyDescent="0.3">
      <c r="A264">
        <v>2018</v>
      </c>
      <c r="B264" t="s">
        <v>13</v>
      </c>
      <c r="C264" t="s">
        <v>24</v>
      </c>
      <c r="D264">
        <v>402</v>
      </c>
      <c r="E264">
        <v>4</v>
      </c>
      <c r="F264" t="s">
        <v>14</v>
      </c>
      <c r="G264">
        <v>7</v>
      </c>
      <c r="H264" t="s">
        <v>8</v>
      </c>
      <c r="I264">
        <v>134.4</v>
      </c>
      <c r="J264" s="4">
        <v>204.72442658438501</v>
      </c>
      <c r="K264" s="4">
        <v>2949.7208811822661</v>
      </c>
    </row>
    <row r="265" spans="1:11" x14ac:dyDescent="0.3">
      <c r="A265">
        <v>2018</v>
      </c>
      <c r="B265" t="s">
        <v>22</v>
      </c>
      <c r="C265" t="s">
        <v>29</v>
      </c>
      <c r="D265">
        <v>308</v>
      </c>
      <c r="E265" s="2">
        <v>3</v>
      </c>
      <c r="F265" t="s">
        <v>14</v>
      </c>
      <c r="G265">
        <v>4</v>
      </c>
      <c r="H265" s="1" t="s">
        <v>9</v>
      </c>
      <c r="I265">
        <v>67.2</v>
      </c>
      <c r="J265" s="4">
        <v>204.72442658438501</v>
      </c>
      <c r="K265" s="4">
        <v>5289.0877443869158</v>
      </c>
    </row>
    <row r="266" spans="1:11" x14ac:dyDescent="0.3">
      <c r="A266">
        <v>2018</v>
      </c>
      <c r="B266" t="s">
        <v>16</v>
      </c>
      <c r="C266" t="s">
        <v>30</v>
      </c>
      <c r="D266">
        <v>308</v>
      </c>
      <c r="E266">
        <v>3</v>
      </c>
      <c r="F266" t="s">
        <v>14</v>
      </c>
      <c r="G266">
        <v>3</v>
      </c>
      <c r="H266" t="s">
        <v>8</v>
      </c>
      <c r="I266">
        <v>67.2</v>
      </c>
      <c r="J266" s="4">
        <v>204.72442658438501</v>
      </c>
      <c r="K266" s="4">
        <v>4118.0342806699518</v>
      </c>
    </row>
    <row r="267" spans="1:11" x14ac:dyDescent="0.3">
      <c r="A267">
        <v>2018</v>
      </c>
      <c r="B267" t="s">
        <v>11</v>
      </c>
      <c r="C267" t="s">
        <v>36</v>
      </c>
      <c r="D267">
        <v>203</v>
      </c>
      <c r="E267">
        <v>1</v>
      </c>
      <c r="F267" t="s">
        <v>7</v>
      </c>
      <c r="G267">
        <v>7</v>
      </c>
      <c r="H267" t="s">
        <v>8</v>
      </c>
      <c r="I267">
        <v>134.4</v>
      </c>
      <c r="J267" s="4">
        <v>205.05231216301033</v>
      </c>
      <c r="K267" s="4">
        <v>3723.5520000000001</v>
      </c>
    </row>
    <row r="268" spans="1:11" x14ac:dyDescent="0.3">
      <c r="A268">
        <v>2018</v>
      </c>
      <c r="B268" t="s">
        <v>11</v>
      </c>
      <c r="C268" t="s">
        <v>36</v>
      </c>
      <c r="D268">
        <v>801</v>
      </c>
      <c r="E268">
        <v>4</v>
      </c>
      <c r="F268" t="s">
        <v>7</v>
      </c>
      <c r="G268">
        <v>5</v>
      </c>
      <c r="H268" t="s">
        <v>8</v>
      </c>
      <c r="I268">
        <v>100.80000000000001</v>
      </c>
      <c r="J268" s="4">
        <v>205.05231216301033</v>
      </c>
      <c r="K268" s="4">
        <v>2827.1040000000003</v>
      </c>
    </row>
    <row r="269" spans="1:11" x14ac:dyDescent="0.3">
      <c r="A269">
        <v>2018</v>
      </c>
      <c r="B269" t="s">
        <v>12</v>
      </c>
      <c r="C269" t="s">
        <v>39</v>
      </c>
      <c r="D269">
        <v>304</v>
      </c>
      <c r="E269">
        <v>2</v>
      </c>
      <c r="F269" t="s">
        <v>7</v>
      </c>
      <c r="G269">
        <v>6</v>
      </c>
      <c r="H269" t="s">
        <v>9</v>
      </c>
      <c r="I269">
        <v>100.80000000000001</v>
      </c>
      <c r="J269" s="4">
        <v>205.05231216301033</v>
      </c>
      <c r="K269" s="4">
        <v>3969.5040000000004</v>
      </c>
    </row>
    <row r="270" spans="1:11" x14ac:dyDescent="0.3">
      <c r="A270">
        <v>2018</v>
      </c>
      <c r="B270" t="s">
        <v>12</v>
      </c>
      <c r="C270" t="s">
        <v>39</v>
      </c>
      <c r="D270">
        <v>804</v>
      </c>
      <c r="E270">
        <v>4</v>
      </c>
      <c r="F270" t="s">
        <v>7</v>
      </c>
      <c r="G270">
        <v>5</v>
      </c>
      <c r="H270" t="s">
        <v>8</v>
      </c>
      <c r="I270">
        <v>100.80000000000001</v>
      </c>
      <c r="J270" s="4">
        <v>205.05231216301033</v>
      </c>
      <c r="K270" s="4">
        <v>4589.0880000000006</v>
      </c>
    </row>
    <row r="271" spans="1:11" x14ac:dyDescent="0.3">
      <c r="A271">
        <v>2018</v>
      </c>
      <c r="B271" t="s">
        <v>12</v>
      </c>
      <c r="C271" t="s">
        <v>39</v>
      </c>
      <c r="D271">
        <v>203</v>
      </c>
      <c r="E271">
        <v>1</v>
      </c>
      <c r="F271" t="s">
        <v>7</v>
      </c>
      <c r="G271">
        <v>7</v>
      </c>
      <c r="H271" t="s">
        <v>8</v>
      </c>
      <c r="I271">
        <v>134.4</v>
      </c>
      <c r="J271" s="4">
        <v>206.69284334026875</v>
      </c>
      <c r="K271" s="4">
        <v>3004.5120000000002</v>
      </c>
    </row>
    <row r="272" spans="1:11" x14ac:dyDescent="0.3">
      <c r="A272">
        <v>2019</v>
      </c>
      <c r="B272" t="s">
        <v>13</v>
      </c>
      <c r="C272" t="s">
        <v>25</v>
      </c>
      <c r="D272">
        <v>104</v>
      </c>
      <c r="E272">
        <v>1</v>
      </c>
      <c r="F272" t="s">
        <v>14</v>
      </c>
      <c r="G272">
        <v>4</v>
      </c>
      <c r="H272" t="s">
        <v>9</v>
      </c>
      <c r="I272">
        <v>67.2</v>
      </c>
      <c r="J272" s="4">
        <v>207.3490813648294</v>
      </c>
      <c r="K272" s="4">
        <v>3879.9031596101536</v>
      </c>
    </row>
    <row r="273" spans="1:11" x14ac:dyDescent="0.3">
      <c r="A273">
        <v>2019</v>
      </c>
      <c r="B273" t="s">
        <v>13</v>
      </c>
      <c r="C273" t="s">
        <v>25</v>
      </c>
      <c r="D273">
        <v>201</v>
      </c>
      <c r="E273">
        <v>2</v>
      </c>
      <c r="F273" t="s">
        <v>14</v>
      </c>
      <c r="G273">
        <v>7</v>
      </c>
      <c r="H273" t="s">
        <v>8</v>
      </c>
      <c r="I273">
        <v>134.4</v>
      </c>
      <c r="J273" s="4">
        <v>207.3490813648294</v>
      </c>
      <c r="K273" s="4">
        <v>4075.9750733976148</v>
      </c>
    </row>
    <row r="274" spans="1:11" x14ac:dyDescent="0.3">
      <c r="A274">
        <v>2019</v>
      </c>
      <c r="B274" t="s">
        <v>17</v>
      </c>
      <c r="C274" t="s">
        <v>26</v>
      </c>
      <c r="D274">
        <v>305</v>
      </c>
      <c r="E274">
        <v>3</v>
      </c>
      <c r="F274" t="s">
        <v>14</v>
      </c>
      <c r="G274">
        <v>7</v>
      </c>
      <c r="H274" t="s">
        <v>8</v>
      </c>
      <c r="I274">
        <v>134.4</v>
      </c>
      <c r="J274" s="4">
        <v>207.3490813648294</v>
      </c>
      <c r="K274" s="4">
        <v>7122.9384109683888</v>
      </c>
    </row>
    <row r="275" spans="1:11" x14ac:dyDescent="0.3">
      <c r="A275">
        <v>2019</v>
      </c>
      <c r="B275" t="s">
        <v>15</v>
      </c>
      <c r="C275" t="s">
        <v>35</v>
      </c>
      <c r="D275">
        <v>408</v>
      </c>
      <c r="E275">
        <v>4</v>
      </c>
      <c r="F275" t="s">
        <v>14</v>
      </c>
      <c r="G275">
        <v>6</v>
      </c>
      <c r="H275" t="s">
        <v>9</v>
      </c>
      <c r="I275">
        <v>100.80000000000001</v>
      </c>
      <c r="J275" s="4">
        <v>207.3490813648294</v>
      </c>
      <c r="K275" s="4">
        <v>5288.0352775240408</v>
      </c>
    </row>
    <row r="276" spans="1:11" x14ac:dyDescent="0.3">
      <c r="A276">
        <v>2018</v>
      </c>
      <c r="B276" t="s">
        <v>16</v>
      </c>
      <c r="C276" t="s">
        <v>30</v>
      </c>
      <c r="D276">
        <v>406</v>
      </c>
      <c r="E276">
        <v>4</v>
      </c>
      <c r="F276" t="s">
        <v>14</v>
      </c>
      <c r="G276">
        <v>4</v>
      </c>
      <c r="H276" t="s">
        <v>9</v>
      </c>
      <c r="I276">
        <v>67.2</v>
      </c>
      <c r="J276" s="4">
        <v>207.34909872008225</v>
      </c>
      <c r="K276" s="4">
        <v>3805.6343067395956</v>
      </c>
    </row>
    <row r="277" spans="1:11" x14ac:dyDescent="0.3">
      <c r="A277">
        <v>2019</v>
      </c>
      <c r="B277" t="s">
        <v>15</v>
      </c>
      <c r="C277" t="s">
        <v>35</v>
      </c>
      <c r="D277">
        <v>203</v>
      </c>
      <c r="E277">
        <v>2</v>
      </c>
      <c r="F277" t="s">
        <v>14</v>
      </c>
      <c r="G277">
        <v>6</v>
      </c>
      <c r="H277" t="s">
        <v>9</v>
      </c>
      <c r="I277">
        <v>100.80000000000001</v>
      </c>
      <c r="J277" s="4">
        <v>209.9737532808399</v>
      </c>
      <c r="K277" s="4">
        <v>5236.2703065451033</v>
      </c>
    </row>
    <row r="278" spans="1:11" x14ac:dyDescent="0.3">
      <c r="A278">
        <v>2018</v>
      </c>
      <c r="B278" t="s">
        <v>13</v>
      </c>
      <c r="C278" t="s">
        <v>24</v>
      </c>
      <c r="D278">
        <v>106</v>
      </c>
      <c r="E278">
        <v>1</v>
      </c>
      <c r="F278" t="s">
        <v>14</v>
      </c>
      <c r="G278">
        <v>6</v>
      </c>
      <c r="H278" t="s">
        <v>9</v>
      </c>
      <c r="I278">
        <v>100.80000000000001</v>
      </c>
      <c r="J278" s="4">
        <v>209.97377085577949</v>
      </c>
      <c r="K278" s="4">
        <v>2280.8680072595289</v>
      </c>
    </row>
    <row r="279" spans="1:11" x14ac:dyDescent="0.3">
      <c r="A279">
        <v>2019</v>
      </c>
      <c r="B279" t="s">
        <v>17</v>
      </c>
      <c r="C279" t="s">
        <v>26</v>
      </c>
      <c r="D279">
        <v>106</v>
      </c>
      <c r="E279">
        <v>1</v>
      </c>
      <c r="F279" t="s">
        <v>14</v>
      </c>
      <c r="G279">
        <v>6</v>
      </c>
      <c r="H279" t="s">
        <v>9</v>
      </c>
      <c r="I279">
        <v>100.80000000000001</v>
      </c>
      <c r="J279" s="4">
        <v>212.5984251968504</v>
      </c>
      <c r="K279" s="4">
        <v>7488.0879131537258</v>
      </c>
    </row>
    <row r="280" spans="1:11" x14ac:dyDescent="0.3">
      <c r="A280">
        <v>2019</v>
      </c>
      <c r="B280" t="s">
        <v>16</v>
      </c>
      <c r="C280" t="s">
        <v>31</v>
      </c>
      <c r="D280">
        <v>205</v>
      </c>
      <c r="E280">
        <v>2</v>
      </c>
      <c r="F280" t="s">
        <v>14</v>
      </c>
      <c r="G280">
        <v>4</v>
      </c>
      <c r="H280" t="s">
        <v>9</v>
      </c>
      <c r="I280">
        <v>67.2</v>
      </c>
      <c r="J280" s="4">
        <v>212.5984251968504</v>
      </c>
      <c r="K280" s="4">
        <v>6650.4200107228562</v>
      </c>
    </row>
    <row r="281" spans="1:11" x14ac:dyDescent="0.3">
      <c r="A281">
        <v>2019</v>
      </c>
      <c r="B281" t="s">
        <v>18</v>
      </c>
      <c r="C281" t="s">
        <v>33</v>
      </c>
      <c r="D281">
        <v>405</v>
      </c>
      <c r="E281">
        <v>4</v>
      </c>
      <c r="F281" t="s">
        <v>14</v>
      </c>
      <c r="G281">
        <v>8</v>
      </c>
      <c r="H281" t="s">
        <v>9</v>
      </c>
      <c r="I281">
        <v>134.4</v>
      </c>
      <c r="J281" s="4">
        <v>212.5984251968504</v>
      </c>
      <c r="K281" s="4">
        <v>6939.1821814172381</v>
      </c>
    </row>
    <row r="282" spans="1:11" x14ac:dyDescent="0.3">
      <c r="A282">
        <v>2018</v>
      </c>
      <c r="B282" t="s">
        <v>15</v>
      </c>
      <c r="C282" t="s">
        <v>34</v>
      </c>
      <c r="D282">
        <v>304</v>
      </c>
      <c r="E282">
        <v>3</v>
      </c>
      <c r="F282" t="s">
        <v>14</v>
      </c>
      <c r="G282">
        <v>7</v>
      </c>
      <c r="H282" t="s">
        <v>8</v>
      </c>
      <c r="I282">
        <v>134.4</v>
      </c>
      <c r="J282" s="4">
        <v>212.59844299147673</v>
      </c>
      <c r="K282" s="4">
        <v>3760.4385302733253</v>
      </c>
    </row>
    <row r="283" spans="1:11" x14ac:dyDescent="0.3">
      <c r="A283">
        <v>2018</v>
      </c>
      <c r="B283" t="s">
        <v>6</v>
      </c>
      <c r="C283" t="s">
        <v>27</v>
      </c>
      <c r="D283">
        <v>201</v>
      </c>
      <c r="E283">
        <v>1</v>
      </c>
      <c r="F283" t="s">
        <v>7</v>
      </c>
      <c r="G283">
        <v>5</v>
      </c>
      <c r="H283" t="s">
        <v>8</v>
      </c>
      <c r="I283">
        <v>100.80000000000001</v>
      </c>
      <c r="J283" s="4">
        <v>213.25447383897639</v>
      </c>
      <c r="K283" s="4">
        <v>4099.8720000000003</v>
      </c>
    </row>
    <row r="284" spans="1:11" x14ac:dyDescent="0.3">
      <c r="A284">
        <v>2018</v>
      </c>
      <c r="B284" t="s">
        <v>12</v>
      </c>
      <c r="C284" t="s">
        <v>39</v>
      </c>
      <c r="D284">
        <v>701</v>
      </c>
      <c r="E284">
        <v>4</v>
      </c>
      <c r="F284" t="s">
        <v>7</v>
      </c>
      <c r="G284">
        <v>7</v>
      </c>
      <c r="H284" t="s">
        <v>8</v>
      </c>
      <c r="I284">
        <v>134.4</v>
      </c>
      <c r="J284" s="4">
        <v>213.25447383897639</v>
      </c>
      <c r="K284" s="4">
        <v>4054.1759999999999</v>
      </c>
    </row>
    <row r="285" spans="1:11" x14ac:dyDescent="0.3">
      <c r="A285">
        <v>2018</v>
      </c>
      <c r="B285" t="s">
        <v>12</v>
      </c>
      <c r="C285" t="s">
        <v>39</v>
      </c>
      <c r="D285">
        <v>302</v>
      </c>
      <c r="E285">
        <v>2</v>
      </c>
      <c r="F285" t="s">
        <v>7</v>
      </c>
      <c r="G285">
        <v>7</v>
      </c>
      <c r="H285" t="s">
        <v>8</v>
      </c>
      <c r="I285">
        <v>134.4</v>
      </c>
      <c r="J285" s="4">
        <v>214.89475791107179</v>
      </c>
      <c r="K285" s="4">
        <v>3503.8080000000004</v>
      </c>
    </row>
    <row r="286" spans="1:11" x14ac:dyDescent="0.3">
      <c r="A286">
        <v>2019</v>
      </c>
      <c r="B286" t="s">
        <v>18</v>
      </c>
      <c r="C286" t="s">
        <v>33</v>
      </c>
      <c r="D286">
        <v>305</v>
      </c>
      <c r="E286">
        <v>3</v>
      </c>
      <c r="F286" t="s">
        <v>14</v>
      </c>
      <c r="G286">
        <v>7</v>
      </c>
      <c r="H286" t="s">
        <v>8</v>
      </c>
      <c r="I286">
        <v>134.4</v>
      </c>
      <c r="J286" s="4">
        <v>215.2230971128609</v>
      </c>
      <c r="K286" s="4">
        <v>7845.8062647473171</v>
      </c>
    </row>
    <row r="287" spans="1:11" x14ac:dyDescent="0.3">
      <c r="A287">
        <v>2018</v>
      </c>
      <c r="B287" t="s">
        <v>22</v>
      </c>
      <c r="C287" t="s">
        <v>29</v>
      </c>
      <c r="D287">
        <v>105</v>
      </c>
      <c r="E287" s="2">
        <v>1</v>
      </c>
      <c r="F287" t="s">
        <v>14</v>
      </c>
      <c r="G287">
        <v>5</v>
      </c>
      <c r="H287" s="1" t="s">
        <v>8</v>
      </c>
      <c r="I287">
        <v>100.80000000000001</v>
      </c>
      <c r="J287" s="4">
        <v>215.22311512717397</v>
      </c>
      <c r="K287" s="4">
        <v>6081.5316273069948</v>
      </c>
    </row>
    <row r="288" spans="1:11" x14ac:dyDescent="0.3">
      <c r="A288">
        <v>2018</v>
      </c>
      <c r="B288" t="s">
        <v>16</v>
      </c>
      <c r="C288" t="s">
        <v>30</v>
      </c>
      <c r="D288">
        <v>202</v>
      </c>
      <c r="E288">
        <v>2</v>
      </c>
      <c r="F288" t="s">
        <v>14</v>
      </c>
      <c r="G288">
        <v>6</v>
      </c>
      <c r="H288" t="s">
        <v>9</v>
      </c>
      <c r="I288">
        <v>100.80000000000001</v>
      </c>
      <c r="J288" s="4">
        <v>215.22311512717397</v>
      </c>
      <c r="K288" s="4">
        <v>3811.1607462676798</v>
      </c>
    </row>
    <row r="289" spans="1:11" x14ac:dyDescent="0.3">
      <c r="A289">
        <v>2018</v>
      </c>
      <c r="B289" t="s">
        <v>16</v>
      </c>
      <c r="C289" t="s">
        <v>30</v>
      </c>
      <c r="D289">
        <v>304</v>
      </c>
      <c r="E289">
        <v>3</v>
      </c>
      <c r="F289" t="s">
        <v>14</v>
      </c>
      <c r="G289">
        <v>4</v>
      </c>
      <c r="H289" t="s">
        <v>9</v>
      </c>
      <c r="I289">
        <v>67.2</v>
      </c>
      <c r="J289" s="4">
        <v>215.22311512717397</v>
      </c>
      <c r="K289" s="4">
        <v>3813.4172122167488</v>
      </c>
    </row>
    <row r="290" spans="1:11" x14ac:dyDescent="0.3">
      <c r="A290">
        <v>2018</v>
      </c>
      <c r="B290" t="s">
        <v>10</v>
      </c>
      <c r="C290" t="s">
        <v>32</v>
      </c>
      <c r="D290">
        <v>801</v>
      </c>
      <c r="E290">
        <v>4</v>
      </c>
      <c r="F290" t="s">
        <v>7</v>
      </c>
      <c r="G290">
        <v>5</v>
      </c>
      <c r="H290" t="s">
        <v>8</v>
      </c>
      <c r="I290">
        <v>100.80000000000001</v>
      </c>
      <c r="J290" s="4">
        <v>216.53528908833022</v>
      </c>
      <c r="K290" s="4">
        <v>2954.1120000000001</v>
      </c>
    </row>
    <row r="291" spans="1:11" x14ac:dyDescent="0.3">
      <c r="A291">
        <v>2018</v>
      </c>
      <c r="B291" t="s">
        <v>11</v>
      </c>
      <c r="C291" t="s">
        <v>36</v>
      </c>
      <c r="D291">
        <v>204</v>
      </c>
      <c r="E291">
        <v>1</v>
      </c>
      <c r="F291" t="s">
        <v>7</v>
      </c>
      <c r="G291">
        <v>8</v>
      </c>
      <c r="H291" t="s">
        <v>9</v>
      </c>
      <c r="I291">
        <v>134.4</v>
      </c>
      <c r="J291" s="4">
        <v>216.53528908833022</v>
      </c>
      <c r="K291" s="4">
        <v>3970.8480000000004</v>
      </c>
    </row>
    <row r="292" spans="1:11" x14ac:dyDescent="0.3">
      <c r="A292">
        <v>2018</v>
      </c>
      <c r="B292" t="s">
        <v>12</v>
      </c>
      <c r="C292" t="s">
        <v>39</v>
      </c>
      <c r="D292">
        <v>604</v>
      </c>
      <c r="E292">
        <v>3</v>
      </c>
      <c r="F292" t="s">
        <v>7</v>
      </c>
      <c r="G292">
        <v>5</v>
      </c>
      <c r="H292" t="s">
        <v>8</v>
      </c>
      <c r="I292">
        <v>100.80000000000001</v>
      </c>
      <c r="J292" s="4">
        <v>218.17557316042561</v>
      </c>
      <c r="K292" s="4">
        <v>4259.1360000000004</v>
      </c>
    </row>
    <row r="293" spans="1:11" x14ac:dyDescent="0.3">
      <c r="A293">
        <v>2018</v>
      </c>
      <c r="B293" t="s">
        <v>11</v>
      </c>
      <c r="C293" t="s">
        <v>36</v>
      </c>
      <c r="D293">
        <v>401</v>
      </c>
      <c r="E293">
        <v>2</v>
      </c>
      <c r="F293" t="s">
        <v>7</v>
      </c>
      <c r="G293">
        <v>8</v>
      </c>
      <c r="H293" t="s">
        <v>9</v>
      </c>
      <c r="I293">
        <v>134.4</v>
      </c>
      <c r="J293" s="4">
        <v>219.81610433768404</v>
      </c>
      <c r="K293" s="4">
        <v>3990.3360000000007</v>
      </c>
    </row>
    <row r="294" spans="1:11" x14ac:dyDescent="0.3">
      <c r="A294">
        <v>2019</v>
      </c>
      <c r="B294" t="s">
        <v>18</v>
      </c>
      <c r="C294" t="s">
        <v>33</v>
      </c>
      <c r="D294">
        <v>205</v>
      </c>
      <c r="E294">
        <v>2</v>
      </c>
      <c r="F294" t="s">
        <v>14</v>
      </c>
      <c r="G294">
        <v>4</v>
      </c>
      <c r="H294" t="s">
        <v>9</v>
      </c>
      <c r="I294">
        <v>67.2</v>
      </c>
      <c r="J294" s="4">
        <v>220.4724409448819</v>
      </c>
      <c r="K294" s="4">
        <v>7873.7215122655734</v>
      </c>
    </row>
    <row r="295" spans="1:11" x14ac:dyDescent="0.3">
      <c r="A295">
        <v>2018</v>
      </c>
      <c r="B295" t="s">
        <v>22</v>
      </c>
      <c r="C295" t="s">
        <v>29</v>
      </c>
      <c r="D295">
        <v>207</v>
      </c>
      <c r="E295" s="2">
        <v>2</v>
      </c>
      <c r="F295" t="s">
        <v>14</v>
      </c>
      <c r="G295">
        <v>7</v>
      </c>
      <c r="H295" s="1" t="s">
        <v>8</v>
      </c>
      <c r="I295">
        <v>134.4</v>
      </c>
      <c r="J295" s="4">
        <v>220.47245939856847</v>
      </c>
      <c r="K295" s="4">
        <v>5870.2919988343856</v>
      </c>
    </row>
    <row r="296" spans="1:11" x14ac:dyDescent="0.3">
      <c r="A296">
        <v>2018</v>
      </c>
      <c r="B296" t="s">
        <v>6</v>
      </c>
      <c r="C296" t="s">
        <v>27</v>
      </c>
      <c r="D296">
        <v>202</v>
      </c>
      <c r="E296">
        <v>1</v>
      </c>
      <c r="F296" t="s">
        <v>7</v>
      </c>
      <c r="G296">
        <v>6</v>
      </c>
      <c r="H296" t="s">
        <v>9</v>
      </c>
      <c r="I296">
        <v>100.80000000000001</v>
      </c>
      <c r="J296" s="4">
        <v>221.45638840977944</v>
      </c>
      <c r="K296" s="4">
        <v>4171.1040000000003</v>
      </c>
    </row>
    <row r="297" spans="1:11" x14ac:dyDescent="0.3">
      <c r="A297">
        <v>2018</v>
      </c>
      <c r="B297" t="s">
        <v>6</v>
      </c>
      <c r="C297" t="s">
        <v>27</v>
      </c>
      <c r="D297">
        <v>604</v>
      </c>
      <c r="E297">
        <v>3</v>
      </c>
      <c r="F297" t="s">
        <v>7</v>
      </c>
      <c r="G297">
        <v>5</v>
      </c>
      <c r="H297" t="s">
        <v>8</v>
      </c>
      <c r="I297">
        <v>100.80000000000001</v>
      </c>
      <c r="J297" s="4">
        <v>221.45638840977944</v>
      </c>
      <c r="K297" s="4">
        <v>4480.8960000000006</v>
      </c>
    </row>
    <row r="298" spans="1:11" x14ac:dyDescent="0.3">
      <c r="A298">
        <v>2018</v>
      </c>
      <c r="B298" t="s">
        <v>12</v>
      </c>
      <c r="C298" t="s">
        <v>39</v>
      </c>
      <c r="D298">
        <v>204</v>
      </c>
      <c r="E298">
        <v>1</v>
      </c>
      <c r="F298" t="s">
        <v>7</v>
      </c>
      <c r="G298">
        <v>8</v>
      </c>
      <c r="H298" t="s">
        <v>9</v>
      </c>
      <c r="I298">
        <v>134.4</v>
      </c>
      <c r="J298" s="4">
        <v>223.09691958703783</v>
      </c>
      <c r="K298" s="4">
        <v>3183.2640000000001</v>
      </c>
    </row>
    <row r="299" spans="1:11" x14ac:dyDescent="0.3">
      <c r="A299">
        <v>2019</v>
      </c>
      <c r="B299" t="s">
        <v>13</v>
      </c>
      <c r="C299" t="s">
        <v>25</v>
      </c>
      <c r="D299">
        <v>308</v>
      </c>
      <c r="E299">
        <v>3</v>
      </c>
      <c r="F299" t="s">
        <v>14</v>
      </c>
      <c r="G299">
        <v>5</v>
      </c>
      <c r="H299" t="s">
        <v>8</v>
      </c>
      <c r="I299">
        <v>100.80000000000001</v>
      </c>
      <c r="J299" s="4">
        <v>223.09711286089239</v>
      </c>
      <c r="K299" s="4">
        <v>3656.4891434084548</v>
      </c>
    </row>
    <row r="300" spans="1:11" x14ac:dyDescent="0.3">
      <c r="A300">
        <v>2019</v>
      </c>
      <c r="B300" t="s">
        <v>15</v>
      </c>
      <c r="C300" t="s">
        <v>35</v>
      </c>
      <c r="D300">
        <v>108</v>
      </c>
      <c r="E300">
        <v>1</v>
      </c>
      <c r="F300" t="s">
        <v>14</v>
      </c>
      <c r="G300">
        <v>8</v>
      </c>
      <c r="H300" t="s">
        <v>9</v>
      </c>
      <c r="I300">
        <v>134.4</v>
      </c>
      <c r="J300" s="4">
        <v>223.09711286089239</v>
      </c>
      <c r="K300" s="4">
        <v>6521.9904277787655</v>
      </c>
    </row>
    <row r="301" spans="1:11" x14ac:dyDescent="0.3">
      <c r="A301">
        <v>2018</v>
      </c>
      <c r="B301" t="s">
        <v>16</v>
      </c>
      <c r="C301" t="s">
        <v>30</v>
      </c>
      <c r="D301">
        <v>105</v>
      </c>
      <c r="E301">
        <v>1</v>
      </c>
      <c r="F301" t="s">
        <v>14</v>
      </c>
      <c r="G301">
        <v>5</v>
      </c>
      <c r="H301" t="s">
        <v>8</v>
      </c>
      <c r="I301">
        <v>100.80000000000001</v>
      </c>
      <c r="J301" s="4">
        <v>223.09713153426574</v>
      </c>
      <c r="K301" s="4">
        <v>3842.4815632183904</v>
      </c>
    </row>
    <row r="302" spans="1:11" x14ac:dyDescent="0.3">
      <c r="A302">
        <v>2019</v>
      </c>
      <c r="B302" t="s">
        <v>15</v>
      </c>
      <c r="C302" t="s">
        <v>35</v>
      </c>
      <c r="D302">
        <v>207</v>
      </c>
      <c r="E302">
        <v>2</v>
      </c>
      <c r="F302" t="s">
        <v>14</v>
      </c>
      <c r="G302">
        <v>8</v>
      </c>
      <c r="H302" t="s">
        <v>9</v>
      </c>
      <c r="I302">
        <v>134.4</v>
      </c>
      <c r="J302" s="4">
        <v>225.72178477690289</v>
      </c>
      <c r="K302" s="4">
        <v>6170.0426350599446</v>
      </c>
    </row>
    <row r="303" spans="1:11" x14ac:dyDescent="0.3">
      <c r="A303">
        <v>2018</v>
      </c>
      <c r="B303" t="s">
        <v>13</v>
      </c>
      <c r="C303" t="s">
        <v>24</v>
      </c>
      <c r="D303">
        <v>105</v>
      </c>
      <c r="E303">
        <v>1</v>
      </c>
      <c r="F303" t="s">
        <v>14</v>
      </c>
      <c r="G303">
        <v>5</v>
      </c>
      <c r="H303" t="s">
        <v>8</v>
      </c>
      <c r="I303">
        <v>100.80000000000001</v>
      </c>
      <c r="J303" s="4">
        <v>225.72180366996298</v>
      </c>
      <c r="K303" s="4">
        <v>2675.1219901560798</v>
      </c>
    </row>
    <row r="304" spans="1:11" x14ac:dyDescent="0.3">
      <c r="A304">
        <v>2018</v>
      </c>
      <c r="B304" t="s">
        <v>22</v>
      </c>
      <c r="C304" t="s">
        <v>29</v>
      </c>
      <c r="D304">
        <v>401</v>
      </c>
      <c r="E304" s="2">
        <v>4</v>
      </c>
      <c r="F304" t="s">
        <v>14</v>
      </c>
      <c r="G304">
        <v>5</v>
      </c>
      <c r="H304" s="1" t="s">
        <v>8</v>
      </c>
      <c r="I304">
        <v>100.80000000000001</v>
      </c>
      <c r="J304" s="4">
        <v>225.72180366996298</v>
      </c>
      <c r="K304" s="4">
        <v>5028.6827485751173</v>
      </c>
    </row>
    <row r="305" spans="1:11" x14ac:dyDescent="0.3">
      <c r="A305">
        <v>2018</v>
      </c>
      <c r="B305" t="s">
        <v>10</v>
      </c>
      <c r="C305" t="s">
        <v>32</v>
      </c>
      <c r="D305">
        <v>702</v>
      </c>
      <c r="E305">
        <v>4</v>
      </c>
      <c r="F305" t="s">
        <v>7</v>
      </c>
      <c r="G305">
        <v>6</v>
      </c>
      <c r="H305" t="s">
        <v>9</v>
      </c>
      <c r="I305">
        <v>100.80000000000001</v>
      </c>
      <c r="J305" s="4">
        <v>226.37773483639165</v>
      </c>
      <c r="K305" s="4">
        <v>2778.7200000000003</v>
      </c>
    </row>
    <row r="306" spans="1:11" x14ac:dyDescent="0.3">
      <c r="A306">
        <v>2018</v>
      </c>
      <c r="B306" t="s">
        <v>12</v>
      </c>
      <c r="C306" t="s">
        <v>39</v>
      </c>
      <c r="D306">
        <v>403</v>
      </c>
      <c r="E306">
        <v>2</v>
      </c>
      <c r="F306" t="s">
        <v>7</v>
      </c>
      <c r="G306">
        <v>8</v>
      </c>
      <c r="H306" t="s">
        <v>9</v>
      </c>
      <c r="I306">
        <v>134.4</v>
      </c>
      <c r="J306" s="4">
        <v>228.01826601365008</v>
      </c>
      <c r="K306" s="4">
        <v>3519.9360000000006</v>
      </c>
    </row>
    <row r="307" spans="1:11" x14ac:dyDescent="0.3">
      <c r="A307">
        <v>2018</v>
      </c>
      <c r="B307" t="s">
        <v>13</v>
      </c>
      <c r="C307" t="s">
        <v>24</v>
      </c>
      <c r="D307">
        <v>302</v>
      </c>
      <c r="E307">
        <v>3</v>
      </c>
      <c r="F307" t="s">
        <v>14</v>
      </c>
      <c r="G307">
        <v>6</v>
      </c>
      <c r="H307" t="s">
        <v>9</v>
      </c>
      <c r="I307">
        <v>100.80000000000001</v>
      </c>
      <c r="J307" s="4">
        <v>228.34647580566022</v>
      </c>
      <c r="K307" s="4">
        <v>2229.142308357686</v>
      </c>
    </row>
    <row r="308" spans="1:11" x14ac:dyDescent="0.3">
      <c r="A308">
        <v>2018</v>
      </c>
      <c r="B308" t="s">
        <v>22</v>
      </c>
      <c r="C308" t="s">
        <v>29</v>
      </c>
      <c r="D308">
        <v>305</v>
      </c>
      <c r="E308" s="2">
        <v>3</v>
      </c>
      <c r="F308" t="s">
        <v>14</v>
      </c>
      <c r="G308">
        <v>5</v>
      </c>
      <c r="H308" s="1" t="s">
        <v>8</v>
      </c>
      <c r="I308">
        <v>100.80000000000001</v>
      </c>
      <c r="J308" s="4">
        <v>228.34647580566022</v>
      </c>
      <c r="K308" s="4">
        <v>5525.5957062051975</v>
      </c>
    </row>
    <row r="309" spans="1:11" x14ac:dyDescent="0.3">
      <c r="A309">
        <v>2018</v>
      </c>
      <c r="B309" t="s">
        <v>10</v>
      </c>
      <c r="C309" t="s">
        <v>32</v>
      </c>
      <c r="D309">
        <v>403</v>
      </c>
      <c r="E309">
        <v>2</v>
      </c>
      <c r="F309" t="s">
        <v>7</v>
      </c>
      <c r="G309">
        <v>5</v>
      </c>
      <c r="H309" t="s">
        <v>8</v>
      </c>
      <c r="I309">
        <v>100.80000000000001</v>
      </c>
      <c r="J309" s="4">
        <v>229.65855008574547</v>
      </c>
      <c r="K309" s="4">
        <v>3118.0800000000004</v>
      </c>
    </row>
    <row r="310" spans="1:11" x14ac:dyDescent="0.3">
      <c r="A310">
        <v>2019</v>
      </c>
      <c r="B310" t="s">
        <v>16</v>
      </c>
      <c r="C310" t="s">
        <v>31</v>
      </c>
      <c r="D310">
        <v>308</v>
      </c>
      <c r="E310">
        <v>3</v>
      </c>
      <c r="F310" t="s">
        <v>14</v>
      </c>
      <c r="G310">
        <v>5</v>
      </c>
      <c r="H310" t="s">
        <v>8</v>
      </c>
      <c r="I310">
        <v>100.80000000000001</v>
      </c>
      <c r="J310" s="4">
        <v>230.97112860892389</v>
      </c>
      <c r="K310" s="4">
        <v>7015.0728154662593</v>
      </c>
    </row>
    <row r="311" spans="1:11" x14ac:dyDescent="0.3">
      <c r="A311">
        <v>2019</v>
      </c>
      <c r="B311" t="s">
        <v>15</v>
      </c>
      <c r="C311" t="s">
        <v>35</v>
      </c>
      <c r="D311">
        <v>301</v>
      </c>
      <c r="E311">
        <v>3</v>
      </c>
      <c r="F311" t="s">
        <v>14</v>
      </c>
      <c r="G311">
        <v>8</v>
      </c>
      <c r="H311" t="s">
        <v>9</v>
      </c>
      <c r="I311">
        <v>134.4</v>
      </c>
      <c r="J311" s="4">
        <v>230.97112860892389</v>
      </c>
      <c r="K311" s="4">
        <v>6341.9923680997663</v>
      </c>
    </row>
    <row r="312" spans="1:11" x14ac:dyDescent="0.3">
      <c r="A312">
        <v>2018</v>
      </c>
      <c r="B312" t="s">
        <v>12</v>
      </c>
      <c r="C312" t="s">
        <v>39</v>
      </c>
      <c r="D312">
        <v>801</v>
      </c>
      <c r="E312">
        <v>4</v>
      </c>
      <c r="F312" t="s">
        <v>7</v>
      </c>
      <c r="G312">
        <v>8</v>
      </c>
      <c r="H312" t="s">
        <v>9</v>
      </c>
      <c r="I312">
        <v>134.4</v>
      </c>
      <c r="J312" s="4">
        <v>232.9393653350993</v>
      </c>
      <c r="K312" s="4">
        <v>4863.9359999999997</v>
      </c>
    </row>
    <row r="313" spans="1:11" x14ac:dyDescent="0.3">
      <c r="A313">
        <v>2019</v>
      </c>
      <c r="B313" t="s">
        <v>16</v>
      </c>
      <c r="C313" t="s">
        <v>31</v>
      </c>
      <c r="D313">
        <v>203</v>
      </c>
      <c r="E313">
        <v>2</v>
      </c>
      <c r="F313" t="s">
        <v>14</v>
      </c>
      <c r="G313">
        <v>6</v>
      </c>
      <c r="H313" t="s">
        <v>9</v>
      </c>
      <c r="I313">
        <v>100.80000000000001</v>
      </c>
      <c r="J313" s="4">
        <v>233.59580052493439</v>
      </c>
      <c r="K313" s="4">
        <v>5955.7216435338541</v>
      </c>
    </row>
    <row r="314" spans="1:11" x14ac:dyDescent="0.3">
      <c r="A314">
        <v>2019</v>
      </c>
      <c r="B314" t="s">
        <v>16</v>
      </c>
      <c r="C314" t="s">
        <v>31</v>
      </c>
      <c r="D314">
        <v>206</v>
      </c>
      <c r="E314">
        <v>2</v>
      </c>
      <c r="F314" t="s">
        <v>14</v>
      </c>
      <c r="G314">
        <v>5</v>
      </c>
      <c r="H314" t="s">
        <v>8</v>
      </c>
      <c r="I314">
        <v>100.80000000000001</v>
      </c>
      <c r="J314" s="4">
        <v>233.59580052493439</v>
      </c>
      <c r="K314" s="4">
        <v>7030.560897884252</v>
      </c>
    </row>
    <row r="315" spans="1:11" x14ac:dyDescent="0.3">
      <c r="A315">
        <v>2019</v>
      </c>
      <c r="B315" t="s">
        <v>15</v>
      </c>
      <c r="C315" t="s">
        <v>35</v>
      </c>
      <c r="D315">
        <v>107</v>
      </c>
      <c r="E315">
        <v>1</v>
      </c>
      <c r="F315" t="s">
        <v>14</v>
      </c>
      <c r="G315">
        <v>7</v>
      </c>
      <c r="H315" t="s">
        <v>8</v>
      </c>
      <c r="I315">
        <v>134.4</v>
      </c>
      <c r="J315" s="4">
        <v>233.59580052493439</v>
      </c>
      <c r="K315" s="4">
        <v>5984.05183721719</v>
      </c>
    </row>
    <row r="316" spans="1:11" x14ac:dyDescent="0.3">
      <c r="A316">
        <v>2018</v>
      </c>
      <c r="B316" t="s">
        <v>22</v>
      </c>
      <c r="C316" t="s">
        <v>29</v>
      </c>
      <c r="D316">
        <v>108</v>
      </c>
      <c r="E316" s="2">
        <v>1</v>
      </c>
      <c r="F316" t="s">
        <v>14</v>
      </c>
      <c r="G316">
        <v>8</v>
      </c>
      <c r="H316" s="1" t="s">
        <v>9</v>
      </c>
      <c r="I316">
        <v>134.4</v>
      </c>
      <c r="J316" s="4">
        <v>233.5958200770547</v>
      </c>
      <c r="K316" s="4">
        <v>5490.0135295267355</v>
      </c>
    </row>
    <row r="317" spans="1:11" x14ac:dyDescent="0.3">
      <c r="A317">
        <v>2018</v>
      </c>
      <c r="B317" t="s">
        <v>6</v>
      </c>
      <c r="C317" t="s">
        <v>27</v>
      </c>
      <c r="D317">
        <v>502</v>
      </c>
      <c r="E317">
        <v>3</v>
      </c>
      <c r="F317" t="s">
        <v>7</v>
      </c>
      <c r="G317">
        <v>6</v>
      </c>
      <c r="H317" t="s">
        <v>9</v>
      </c>
      <c r="I317">
        <v>100.80000000000001</v>
      </c>
      <c r="J317" s="4">
        <v>234.57989651235772</v>
      </c>
      <c r="K317" s="4">
        <v>4032.0000000000005</v>
      </c>
    </row>
    <row r="318" spans="1:11" x14ac:dyDescent="0.3">
      <c r="A318">
        <v>2018</v>
      </c>
      <c r="B318" t="s">
        <v>6</v>
      </c>
      <c r="C318" t="s">
        <v>27</v>
      </c>
      <c r="D318">
        <v>303</v>
      </c>
      <c r="E318">
        <v>2</v>
      </c>
      <c r="F318" t="s">
        <v>7</v>
      </c>
      <c r="G318">
        <v>6</v>
      </c>
      <c r="H318" t="s">
        <v>9</v>
      </c>
      <c r="I318">
        <v>100.80000000000001</v>
      </c>
      <c r="J318" s="4">
        <v>236.22018058445312</v>
      </c>
      <c r="K318" s="4">
        <v>4201.344000000001</v>
      </c>
    </row>
    <row r="319" spans="1:11" x14ac:dyDescent="0.3">
      <c r="A319">
        <v>2019</v>
      </c>
      <c r="B319" t="s">
        <v>13</v>
      </c>
      <c r="C319" t="s">
        <v>25</v>
      </c>
      <c r="D319">
        <v>406</v>
      </c>
      <c r="E319">
        <v>4</v>
      </c>
      <c r="F319" t="s">
        <v>14</v>
      </c>
      <c r="G319">
        <v>5</v>
      </c>
      <c r="H319" t="s">
        <v>8</v>
      </c>
      <c r="I319">
        <v>100.80000000000001</v>
      </c>
      <c r="J319" s="4">
        <v>236.22047244094489</v>
      </c>
      <c r="K319" s="4">
        <v>3975.6870420177074</v>
      </c>
    </row>
    <row r="320" spans="1:11" x14ac:dyDescent="0.3">
      <c r="A320">
        <v>2019</v>
      </c>
      <c r="B320" t="s">
        <v>18</v>
      </c>
      <c r="C320" t="s">
        <v>33</v>
      </c>
      <c r="D320">
        <v>402</v>
      </c>
      <c r="E320">
        <v>4</v>
      </c>
      <c r="F320" t="s">
        <v>14</v>
      </c>
      <c r="G320">
        <v>7</v>
      </c>
      <c r="H320" t="s">
        <v>8</v>
      </c>
      <c r="I320">
        <v>134.4</v>
      </c>
      <c r="J320" s="4">
        <v>236.22047244094489</v>
      </c>
      <c r="K320" s="4">
        <v>7043.7297312895189</v>
      </c>
    </row>
    <row r="321" spans="1:11" x14ac:dyDescent="0.3">
      <c r="A321">
        <v>2018</v>
      </c>
      <c r="B321" t="s">
        <v>22</v>
      </c>
      <c r="C321" t="s">
        <v>29</v>
      </c>
      <c r="D321">
        <v>203</v>
      </c>
      <c r="E321" s="2">
        <v>2</v>
      </c>
      <c r="F321" t="s">
        <v>14</v>
      </c>
      <c r="G321">
        <v>5</v>
      </c>
      <c r="H321" s="1" t="s">
        <v>8</v>
      </c>
      <c r="I321">
        <v>100.80000000000001</v>
      </c>
      <c r="J321" s="4">
        <v>236.22049221275194</v>
      </c>
      <c r="K321" s="4">
        <v>5449.6565696786884</v>
      </c>
    </row>
    <row r="322" spans="1:11" x14ac:dyDescent="0.3">
      <c r="A322">
        <v>2018</v>
      </c>
      <c r="B322" t="s">
        <v>16</v>
      </c>
      <c r="C322" t="s">
        <v>30</v>
      </c>
      <c r="D322">
        <v>106</v>
      </c>
      <c r="E322">
        <v>1</v>
      </c>
      <c r="F322" t="s">
        <v>14</v>
      </c>
      <c r="G322">
        <v>6</v>
      </c>
      <c r="H322" t="s">
        <v>9</v>
      </c>
      <c r="I322">
        <v>100.80000000000001</v>
      </c>
      <c r="J322" s="4">
        <v>236.22049221275194</v>
      </c>
      <c r="K322" s="4">
        <v>3965.4157829885075</v>
      </c>
    </row>
    <row r="323" spans="1:11" x14ac:dyDescent="0.3">
      <c r="A323">
        <v>2018</v>
      </c>
      <c r="B323" t="s">
        <v>11</v>
      </c>
      <c r="C323" t="s">
        <v>36</v>
      </c>
      <c r="D323">
        <v>603</v>
      </c>
      <c r="E323">
        <v>3</v>
      </c>
      <c r="F323" t="s">
        <v>7</v>
      </c>
      <c r="G323">
        <v>8</v>
      </c>
      <c r="H323" t="s">
        <v>9</v>
      </c>
      <c r="I323">
        <v>134.4</v>
      </c>
      <c r="J323" s="4">
        <v>241.14152701106536</v>
      </c>
      <c r="K323" s="4">
        <v>3050.2080000000005</v>
      </c>
    </row>
    <row r="324" spans="1:11" x14ac:dyDescent="0.3">
      <c r="A324">
        <v>2019</v>
      </c>
      <c r="B324" t="s">
        <v>15</v>
      </c>
      <c r="C324" t="s">
        <v>35</v>
      </c>
      <c r="D324">
        <v>402</v>
      </c>
      <c r="E324">
        <v>4</v>
      </c>
      <c r="F324" t="s">
        <v>14</v>
      </c>
      <c r="G324">
        <v>7</v>
      </c>
      <c r="H324" t="s">
        <v>8</v>
      </c>
      <c r="I324">
        <v>134.4</v>
      </c>
      <c r="J324" s="4">
        <v>241.46981627296589</v>
      </c>
      <c r="K324" s="4">
        <v>5753.8239786939976</v>
      </c>
    </row>
    <row r="325" spans="1:11" x14ac:dyDescent="0.3">
      <c r="A325">
        <v>2018</v>
      </c>
      <c r="B325" t="s">
        <v>22</v>
      </c>
      <c r="C325" t="s">
        <v>29</v>
      </c>
      <c r="D325">
        <v>202</v>
      </c>
      <c r="E325" s="2">
        <v>2</v>
      </c>
      <c r="F325" t="s">
        <v>14</v>
      </c>
      <c r="G325">
        <v>4</v>
      </c>
      <c r="H325" s="1" t="s">
        <v>9</v>
      </c>
      <c r="I325">
        <v>67.2</v>
      </c>
      <c r="J325" s="4">
        <v>241.46983648414644</v>
      </c>
      <c r="K325" s="4">
        <v>5352.9588702129295</v>
      </c>
    </row>
    <row r="326" spans="1:11" x14ac:dyDescent="0.3">
      <c r="A326">
        <v>2018</v>
      </c>
      <c r="B326" t="s">
        <v>6</v>
      </c>
      <c r="C326" t="s">
        <v>27</v>
      </c>
      <c r="D326">
        <v>301</v>
      </c>
      <c r="E326">
        <v>2</v>
      </c>
      <c r="F326" t="s">
        <v>7</v>
      </c>
      <c r="G326">
        <v>5</v>
      </c>
      <c r="H326" t="s">
        <v>8</v>
      </c>
      <c r="I326">
        <v>100.80000000000001</v>
      </c>
      <c r="J326" s="4">
        <v>242.78181108316076</v>
      </c>
      <c r="K326" s="4">
        <v>3910.3679999999999</v>
      </c>
    </row>
    <row r="327" spans="1:11" x14ac:dyDescent="0.3">
      <c r="A327">
        <v>2018</v>
      </c>
      <c r="B327" t="s">
        <v>11</v>
      </c>
      <c r="C327" t="s">
        <v>36</v>
      </c>
      <c r="D327">
        <v>403</v>
      </c>
      <c r="E327">
        <v>2</v>
      </c>
      <c r="F327" t="s">
        <v>7</v>
      </c>
      <c r="G327">
        <v>7</v>
      </c>
      <c r="H327" t="s">
        <v>8</v>
      </c>
      <c r="I327">
        <v>134.4</v>
      </c>
      <c r="J327" s="4">
        <v>242.78181108316076</v>
      </c>
      <c r="K327" s="4">
        <v>3657.6960000000004</v>
      </c>
    </row>
    <row r="328" spans="1:11" x14ac:dyDescent="0.3">
      <c r="A328">
        <v>2018</v>
      </c>
      <c r="B328" t="s">
        <v>11</v>
      </c>
      <c r="C328" t="s">
        <v>36</v>
      </c>
      <c r="D328">
        <v>804</v>
      </c>
      <c r="E328">
        <v>4</v>
      </c>
      <c r="F328" t="s">
        <v>7</v>
      </c>
      <c r="G328">
        <v>7</v>
      </c>
      <c r="H328" t="s">
        <v>8</v>
      </c>
      <c r="I328">
        <v>134.4</v>
      </c>
      <c r="J328" s="4">
        <v>242.78181108316076</v>
      </c>
      <c r="K328" s="4">
        <v>2862.7200000000003</v>
      </c>
    </row>
    <row r="329" spans="1:11" x14ac:dyDescent="0.3">
      <c r="A329">
        <v>2019</v>
      </c>
      <c r="B329" t="s">
        <v>17</v>
      </c>
      <c r="C329" t="s">
        <v>26</v>
      </c>
      <c r="D329">
        <v>301</v>
      </c>
      <c r="E329">
        <v>3</v>
      </c>
      <c r="F329" t="s">
        <v>14</v>
      </c>
      <c r="G329">
        <v>8</v>
      </c>
      <c r="H329" t="s">
        <v>9</v>
      </c>
      <c r="I329">
        <v>134.4</v>
      </c>
      <c r="J329" s="4">
        <v>244.09448818897638</v>
      </c>
      <c r="K329" s="4">
        <v>7012.5771495688132</v>
      </c>
    </row>
    <row r="330" spans="1:11" x14ac:dyDescent="0.3">
      <c r="A330">
        <v>2018</v>
      </c>
      <c r="B330" t="s">
        <v>10</v>
      </c>
      <c r="C330" t="s">
        <v>32</v>
      </c>
      <c r="D330">
        <v>604</v>
      </c>
      <c r="E330">
        <v>3</v>
      </c>
      <c r="F330" t="s">
        <v>7</v>
      </c>
      <c r="G330">
        <v>6</v>
      </c>
      <c r="H330" t="s">
        <v>9</v>
      </c>
      <c r="I330">
        <v>100.80000000000001</v>
      </c>
      <c r="J330" s="4">
        <v>246.06287343767761</v>
      </c>
      <c r="K330" s="4">
        <v>3411.7440000000006</v>
      </c>
    </row>
    <row r="331" spans="1:11" x14ac:dyDescent="0.3">
      <c r="A331">
        <v>2019</v>
      </c>
      <c r="B331" t="s">
        <v>13</v>
      </c>
      <c r="C331" t="s">
        <v>25</v>
      </c>
      <c r="D331">
        <v>305</v>
      </c>
      <c r="E331">
        <v>3</v>
      </c>
      <c r="F331" t="s">
        <v>14</v>
      </c>
      <c r="G331">
        <v>7</v>
      </c>
      <c r="H331" t="s">
        <v>8</v>
      </c>
      <c r="I331">
        <v>134.4</v>
      </c>
      <c r="J331" s="4">
        <v>246.71916010498688</v>
      </c>
      <c r="K331" s="4">
        <v>3557.3317037840225</v>
      </c>
    </row>
    <row r="332" spans="1:11" x14ac:dyDescent="0.3">
      <c r="A332">
        <v>2019</v>
      </c>
      <c r="B332" t="s">
        <v>16</v>
      </c>
      <c r="C332" t="s">
        <v>31</v>
      </c>
      <c r="D332">
        <v>408</v>
      </c>
      <c r="E332">
        <v>4</v>
      </c>
      <c r="F332" t="s">
        <v>14</v>
      </c>
      <c r="G332">
        <v>6</v>
      </c>
      <c r="H332" t="s">
        <v>9</v>
      </c>
      <c r="I332">
        <v>100.80000000000001</v>
      </c>
      <c r="J332" s="4">
        <v>246.71916010498688</v>
      </c>
      <c r="K332" s="4">
        <v>5960.227167725765</v>
      </c>
    </row>
    <row r="333" spans="1:11" x14ac:dyDescent="0.3">
      <c r="A333">
        <v>2019</v>
      </c>
      <c r="B333" t="s">
        <v>15</v>
      </c>
      <c r="C333" t="s">
        <v>35</v>
      </c>
      <c r="D333">
        <v>305</v>
      </c>
      <c r="E333">
        <v>3</v>
      </c>
      <c r="F333" t="s">
        <v>14</v>
      </c>
      <c r="G333">
        <v>7</v>
      </c>
      <c r="H333" t="s">
        <v>8</v>
      </c>
      <c r="I333">
        <v>134.4</v>
      </c>
      <c r="J333" s="4">
        <v>246.71916010498688</v>
      </c>
      <c r="K333" s="4">
        <v>6190.3325955007749</v>
      </c>
    </row>
    <row r="334" spans="1:11" x14ac:dyDescent="0.3">
      <c r="A334">
        <v>2019</v>
      </c>
      <c r="B334" t="s">
        <v>15</v>
      </c>
      <c r="C334" t="s">
        <v>35</v>
      </c>
      <c r="D334">
        <v>405</v>
      </c>
      <c r="E334">
        <v>4</v>
      </c>
      <c r="F334" t="s">
        <v>14</v>
      </c>
      <c r="G334">
        <v>8</v>
      </c>
      <c r="H334" t="s">
        <v>9</v>
      </c>
      <c r="I334">
        <v>134.4</v>
      </c>
      <c r="J334" s="4">
        <v>246.71916010498688</v>
      </c>
      <c r="K334" s="4">
        <v>5861.5228429763783</v>
      </c>
    </row>
    <row r="335" spans="1:11" x14ac:dyDescent="0.3">
      <c r="A335">
        <v>2018</v>
      </c>
      <c r="B335" t="s">
        <v>13</v>
      </c>
      <c r="C335" t="s">
        <v>24</v>
      </c>
      <c r="D335">
        <v>405</v>
      </c>
      <c r="E335">
        <v>4</v>
      </c>
      <c r="F335" t="s">
        <v>14</v>
      </c>
      <c r="G335">
        <v>8</v>
      </c>
      <c r="H335" t="s">
        <v>9</v>
      </c>
      <c r="I335">
        <v>134.4</v>
      </c>
      <c r="J335" s="4">
        <v>246.71918075554086</v>
      </c>
      <c r="K335" s="4">
        <v>3158.7018494018303</v>
      </c>
    </row>
    <row r="336" spans="1:11" x14ac:dyDescent="0.3">
      <c r="A336">
        <v>2018</v>
      </c>
      <c r="B336" t="s">
        <v>16</v>
      </c>
      <c r="C336" t="s">
        <v>30</v>
      </c>
      <c r="D336">
        <v>306</v>
      </c>
      <c r="E336">
        <v>3</v>
      </c>
      <c r="F336" t="s">
        <v>14</v>
      </c>
      <c r="G336">
        <v>6</v>
      </c>
      <c r="H336" t="s">
        <v>9</v>
      </c>
      <c r="I336">
        <v>100.80000000000001</v>
      </c>
      <c r="J336" s="4">
        <v>246.71918075554086</v>
      </c>
      <c r="K336" s="4">
        <v>3724.5981862463063</v>
      </c>
    </row>
    <row r="337" spans="1:11" x14ac:dyDescent="0.3">
      <c r="A337">
        <v>2018</v>
      </c>
      <c r="B337" t="s">
        <v>6</v>
      </c>
      <c r="C337" t="s">
        <v>27</v>
      </c>
      <c r="D337">
        <v>802</v>
      </c>
      <c r="E337">
        <v>4</v>
      </c>
      <c r="F337" t="s">
        <v>7</v>
      </c>
      <c r="G337">
        <v>8</v>
      </c>
      <c r="H337" t="s">
        <v>9</v>
      </c>
      <c r="I337">
        <v>134.4</v>
      </c>
      <c r="J337" s="4">
        <v>247.70315750977301</v>
      </c>
      <c r="K337" s="4">
        <v>4345.8240000000005</v>
      </c>
    </row>
    <row r="338" spans="1:11" x14ac:dyDescent="0.3">
      <c r="A338">
        <v>2018</v>
      </c>
      <c r="B338" t="s">
        <v>11</v>
      </c>
      <c r="C338" t="s">
        <v>36</v>
      </c>
      <c r="D338">
        <v>704</v>
      </c>
      <c r="E338">
        <v>4</v>
      </c>
      <c r="F338" t="s">
        <v>7</v>
      </c>
      <c r="G338">
        <v>8</v>
      </c>
      <c r="H338" t="s">
        <v>9</v>
      </c>
      <c r="I338">
        <v>134.4</v>
      </c>
      <c r="J338" s="4">
        <v>247.70315750977301</v>
      </c>
      <c r="K338" s="4">
        <v>3448.0320000000006</v>
      </c>
    </row>
    <row r="339" spans="1:11" x14ac:dyDescent="0.3">
      <c r="A339">
        <v>2018</v>
      </c>
      <c r="B339" t="s">
        <v>10</v>
      </c>
      <c r="C339" t="s">
        <v>32</v>
      </c>
      <c r="D339">
        <v>202</v>
      </c>
      <c r="E339">
        <v>1</v>
      </c>
      <c r="F339" t="s">
        <v>7</v>
      </c>
      <c r="G339">
        <v>6</v>
      </c>
      <c r="H339" t="s">
        <v>9</v>
      </c>
      <c r="I339">
        <v>100.80000000000001</v>
      </c>
      <c r="J339" s="4">
        <v>249.34368868703143</v>
      </c>
      <c r="K339" s="4">
        <v>3357.9839999999999</v>
      </c>
    </row>
    <row r="340" spans="1:11" x14ac:dyDescent="0.3">
      <c r="A340">
        <v>2019</v>
      </c>
      <c r="B340" t="s">
        <v>17</v>
      </c>
      <c r="C340" t="s">
        <v>26</v>
      </c>
      <c r="D340">
        <v>405</v>
      </c>
      <c r="E340">
        <v>4</v>
      </c>
      <c r="F340" t="s">
        <v>14</v>
      </c>
      <c r="G340">
        <v>8</v>
      </c>
      <c r="H340" t="s">
        <v>9</v>
      </c>
      <c r="I340">
        <v>134.4</v>
      </c>
      <c r="J340" s="4">
        <v>249.34383202099738</v>
      </c>
      <c r="K340" s="4">
        <v>6772.5331586073835</v>
      </c>
    </row>
    <row r="341" spans="1:11" x14ac:dyDescent="0.3">
      <c r="A341">
        <v>2018</v>
      </c>
      <c r="B341" t="s">
        <v>15</v>
      </c>
      <c r="C341" t="s">
        <v>34</v>
      </c>
      <c r="D341">
        <v>108</v>
      </c>
      <c r="E341">
        <v>1</v>
      </c>
      <c r="F341" t="s">
        <v>14</v>
      </c>
      <c r="G341">
        <v>8</v>
      </c>
      <c r="H341" t="s">
        <v>9</v>
      </c>
      <c r="I341">
        <v>134.4</v>
      </c>
      <c r="J341" s="4">
        <v>249.34385289123813</v>
      </c>
      <c r="K341" s="4">
        <v>3903.8055871264369</v>
      </c>
    </row>
    <row r="342" spans="1:11" x14ac:dyDescent="0.3">
      <c r="A342">
        <v>2018</v>
      </c>
      <c r="B342" t="s">
        <v>22</v>
      </c>
      <c r="C342" t="s">
        <v>29</v>
      </c>
      <c r="D342">
        <v>102</v>
      </c>
      <c r="E342" s="2">
        <v>1</v>
      </c>
      <c r="F342" t="s">
        <v>14</v>
      </c>
      <c r="G342">
        <v>2</v>
      </c>
      <c r="H342" s="1" t="s">
        <v>9</v>
      </c>
      <c r="I342">
        <v>33.6</v>
      </c>
      <c r="J342" s="4">
        <v>251.9685250269354</v>
      </c>
      <c r="K342" s="4">
        <v>5289.7255196984515</v>
      </c>
    </row>
    <row r="343" spans="1:11" x14ac:dyDescent="0.3">
      <c r="A343">
        <v>2018</v>
      </c>
      <c r="B343" t="s">
        <v>10</v>
      </c>
      <c r="C343" t="s">
        <v>32</v>
      </c>
      <c r="D343">
        <v>503</v>
      </c>
      <c r="E343">
        <v>3</v>
      </c>
      <c r="F343" t="s">
        <v>7</v>
      </c>
      <c r="G343">
        <v>5</v>
      </c>
      <c r="H343" t="s">
        <v>8</v>
      </c>
      <c r="I343">
        <v>100.80000000000001</v>
      </c>
      <c r="J343" s="4">
        <v>254.26478800848065</v>
      </c>
      <c r="K343" s="4">
        <v>3149.6640000000002</v>
      </c>
    </row>
    <row r="344" spans="1:11" x14ac:dyDescent="0.3">
      <c r="A344">
        <v>2019</v>
      </c>
      <c r="B344" t="s">
        <v>16</v>
      </c>
      <c r="C344" t="s">
        <v>31</v>
      </c>
      <c r="D344">
        <v>105</v>
      </c>
      <c r="E344">
        <v>1</v>
      </c>
      <c r="F344" t="s">
        <v>14</v>
      </c>
      <c r="G344">
        <v>5</v>
      </c>
      <c r="H344" t="s">
        <v>8</v>
      </c>
      <c r="I344">
        <v>100.80000000000001</v>
      </c>
      <c r="J344" s="4">
        <v>254.59317585301838</v>
      </c>
      <c r="K344" s="4">
        <v>7502.163883950856</v>
      </c>
    </row>
    <row r="345" spans="1:11" x14ac:dyDescent="0.3">
      <c r="A345">
        <v>2019</v>
      </c>
      <c r="B345" t="s">
        <v>16</v>
      </c>
      <c r="C345" t="s">
        <v>31</v>
      </c>
      <c r="D345">
        <v>406</v>
      </c>
      <c r="E345">
        <v>4</v>
      </c>
      <c r="F345" t="s">
        <v>14</v>
      </c>
      <c r="G345">
        <v>5</v>
      </c>
      <c r="H345" t="s">
        <v>8</v>
      </c>
      <c r="I345">
        <v>100.80000000000001</v>
      </c>
      <c r="J345" s="4">
        <v>254.59317585301838</v>
      </c>
      <c r="K345" s="4">
        <v>5625.093331705596</v>
      </c>
    </row>
    <row r="346" spans="1:11" x14ac:dyDescent="0.3">
      <c r="A346">
        <v>2018</v>
      </c>
      <c r="B346" t="s">
        <v>22</v>
      </c>
      <c r="C346" t="s">
        <v>29</v>
      </c>
      <c r="D346">
        <v>201</v>
      </c>
      <c r="E346" s="2">
        <v>2</v>
      </c>
      <c r="F346" t="s">
        <v>14</v>
      </c>
      <c r="G346">
        <v>6</v>
      </c>
      <c r="H346" s="1" t="s">
        <v>9</v>
      </c>
      <c r="I346">
        <v>100.80000000000001</v>
      </c>
      <c r="J346" s="4">
        <v>254.59319716263263</v>
      </c>
      <c r="K346" s="4">
        <v>4910.9303413126718</v>
      </c>
    </row>
    <row r="347" spans="1:11" x14ac:dyDescent="0.3">
      <c r="A347">
        <v>2018</v>
      </c>
      <c r="B347" t="s">
        <v>6</v>
      </c>
      <c r="C347" t="s">
        <v>27</v>
      </c>
      <c r="D347">
        <v>701</v>
      </c>
      <c r="E347">
        <v>4</v>
      </c>
      <c r="F347" t="s">
        <v>7</v>
      </c>
      <c r="G347">
        <v>7</v>
      </c>
      <c r="H347" t="s">
        <v>8</v>
      </c>
      <c r="I347">
        <v>134.4</v>
      </c>
      <c r="J347" s="4">
        <v>255.90531918573905</v>
      </c>
      <c r="K347" s="4">
        <v>4355.9040000000005</v>
      </c>
    </row>
    <row r="348" spans="1:11" x14ac:dyDescent="0.3">
      <c r="A348">
        <v>2018</v>
      </c>
      <c r="B348" t="s">
        <v>10</v>
      </c>
      <c r="C348" t="s">
        <v>32</v>
      </c>
      <c r="D348">
        <v>401</v>
      </c>
      <c r="E348">
        <v>2</v>
      </c>
      <c r="F348" t="s">
        <v>7</v>
      </c>
      <c r="G348">
        <v>6</v>
      </c>
      <c r="H348" t="s">
        <v>9</v>
      </c>
      <c r="I348">
        <v>100.80000000000001</v>
      </c>
      <c r="J348" s="4">
        <v>255.90531918573905</v>
      </c>
      <c r="K348" s="4">
        <v>3145.6320000000005</v>
      </c>
    </row>
    <row r="349" spans="1:11" x14ac:dyDescent="0.3">
      <c r="A349">
        <v>2019</v>
      </c>
      <c r="B349" t="s">
        <v>13</v>
      </c>
      <c r="C349" t="s">
        <v>25</v>
      </c>
      <c r="D349">
        <v>105</v>
      </c>
      <c r="E349">
        <v>1</v>
      </c>
      <c r="F349" t="s">
        <v>14</v>
      </c>
      <c r="G349">
        <v>5</v>
      </c>
      <c r="H349" t="s">
        <v>8</v>
      </c>
      <c r="I349">
        <v>100.80000000000001</v>
      </c>
      <c r="J349" s="4">
        <v>257.21784776902888</v>
      </c>
      <c r="K349" s="4">
        <v>3408.9153995872989</v>
      </c>
    </row>
    <row r="350" spans="1:11" x14ac:dyDescent="0.3">
      <c r="A350">
        <v>2019</v>
      </c>
      <c r="B350" t="s">
        <v>15</v>
      </c>
      <c r="C350" t="s">
        <v>35</v>
      </c>
      <c r="D350">
        <v>201</v>
      </c>
      <c r="E350">
        <v>2</v>
      </c>
      <c r="F350" t="s">
        <v>14</v>
      </c>
      <c r="G350">
        <v>7</v>
      </c>
      <c r="H350" t="s">
        <v>8</v>
      </c>
      <c r="I350">
        <v>134.4</v>
      </c>
      <c r="J350" s="4">
        <v>257.21784776902888</v>
      </c>
      <c r="K350" s="4">
        <v>5906.8103412689698</v>
      </c>
    </row>
    <row r="351" spans="1:11" x14ac:dyDescent="0.3">
      <c r="A351">
        <v>2018</v>
      </c>
      <c r="B351" t="s">
        <v>16</v>
      </c>
      <c r="C351" t="s">
        <v>30</v>
      </c>
      <c r="D351">
        <v>301</v>
      </c>
      <c r="E351">
        <v>3</v>
      </c>
      <c r="F351" t="s">
        <v>14</v>
      </c>
      <c r="G351">
        <v>5</v>
      </c>
      <c r="H351" t="s">
        <v>8</v>
      </c>
      <c r="I351">
        <v>100.80000000000001</v>
      </c>
      <c r="J351" s="4">
        <v>257.21786929832984</v>
      </c>
      <c r="K351" s="4">
        <v>3852.1301930246304</v>
      </c>
    </row>
    <row r="352" spans="1:11" x14ac:dyDescent="0.3">
      <c r="A352">
        <v>2018</v>
      </c>
      <c r="B352" t="s">
        <v>16</v>
      </c>
      <c r="C352" t="s">
        <v>30</v>
      </c>
      <c r="D352">
        <v>302</v>
      </c>
      <c r="E352">
        <v>3</v>
      </c>
      <c r="F352" t="s">
        <v>14</v>
      </c>
      <c r="G352">
        <v>7</v>
      </c>
      <c r="H352" t="s">
        <v>8</v>
      </c>
      <c r="I352">
        <v>134.4</v>
      </c>
      <c r="J352" s="4">
        <v>257.21786929832984</v>
      </c>
      <c r="K352" s="4">
        <v>3969.8882799605917</v>
      </c>
    </row>
    <row r="353" spans="1:11" x14ac:dyDescent="0.3">
      <c r="A353">
        <v>2018</v>
      </c>
      <c r="B353" t="s">
        <v>16</v>
      </c>
      <c r="C353" t="s">
        <v>30</v>
      </c>
      <c r="D353">
        <v>407</v>
      </c>
      <c r="E353">
        <v>4</v>
      </c>
      <c r="F353" t="s">
        <v>14</v>
      </c>
      <c r="G353">
        <v>5</v>
      </c>
      <c r="H353" t="s">
        <v>8</v>
      </c>
      <c r="I353">
        <v>100.80000000000001</v>
      </c>
      <c r="J353" s="4">
        <v>257.21786929832984</v>
      </c>
      <c r="K353" s="4">
        <v>3821.8977012128421</v>
      </c>
    </row>
    <row r="354" spans="1:11" x14ac:dyDescent="0.3">
      <c r="A354">
        <v>2018</v>
      </c>
      <c r="B354" t="s">
        <v>15</v>
      </c>
      <c r="C354" t="s">
        <v>34</v>
      </c>
      <c r="D354">
        <v>302</v>
      </c>
      <c r="E354">
        <v>3</v>
      </c>
      <c r="F354" t="s">
        <v>14</v>
      </c>
      <c r="G354">
        <v>8</v>
      </c>
      <c r="H354" t="s">
        <v>9</v>
      </c>
      <c r="I354">
        <v>134.4</v>
      </c>
      <c r="J354" s="4">
        <v>259.84254143402711</v>
      </c>
      <c r="K354" s="4">
        <v>4131.5632330296403</v>
      </c>
    </row>
    <row r="355" spans="1:11" x14ac:dyDescent="0.3">
      <c r="A355">
        <v>2018</v>
      </c>
      <c r="B355" t="s">
        <v>6</v>
      </c>
      <c r="C355" t="s">
        <v>27</v>
      </c>
      <c r="D355">
        <v>203</v>
      </c>
      <c r="E355">
        <v>1</v>
      </c>
      <c r="F355" t="s">
        <v>7</v>
      </c>
      <c r="G355">
        <v>7</v>
      </c>
      <c r="H355" t="s">
        <v>8</v>
      </c>
      <c r="I355">
        <v>134.4</v>
      </c>
      <c r="J355" s="4">
        <v>260.82641850718829</v>
      </c>
      <c r="K355" s="4">
        <v>4229.5680000000002</v>
      </c>
    </row>
    <row r="356" spans="1:11" x14ac:dyDescent="0.3">
      <c r="A356">
        <v>2018</v>
      </c>
      <c r="B356" t="s">
        <v>10</v>
      </c>
      <c r="C356" t="s">
        <v>32</v>
      </c>
      <c r="D356">
        <v>802</v>
      </c>
      <c r="E356">
        <v>4</v>
      </c>
      <c r="F356" t="s">
        <v>7</v>
      </c>
      <c r="G356">
        <v>7</v>
      </c>
      <c r="H356" t="s">
        <v>8</v>
      </c>
      <c r="I356">
        <v>134.4</v>
      </c>
      <c r="J356" s="4">
        <v>262.46694968444672</v>
      </c>
      <c r="K356" s="4">
        <v>3358.6559999999999</v>
      </c>
    </row>
    <row r="357" spans="1:11" x14ac:dyDescent="0.3">
      <c r="A357">
        <v>2019</v>
      </c>
      <c r="B357" t="s">
        <v>13</v>
      </c>
      <c r="C357" t="s">
        <v>25</v>
      </c>
      <c r="D357">
        <v>107</v>
      </c>
      <c r="E357">
        <v>1</v>
      </c>
      <c r="F357" t="s">
        <v>14</v>
      </c>
      <c r="G357">
        <v>7</v>
      </c>
      <c r="H357" t="s">
        <v>8</v>
      </c>
      <c r="I357">
        <v>134.4</v>
      </c>
      <c r="J357" s="4">
        <v>262.46719160104988</v>
      </c>
      <c r="K357" s="4">
        <v>3963.1408975177819</v>
      </c>
    </row>
    <row r="358" spans="1:11" x14ac:dyDescent="0.3">
      <c r="A358">
        <v>2019</v>
      </c>
      <c r="B358" t="s">
        <v>16</v>
      </c>
      <c r="C358" t="s">
        <v>31</v>
      </c>
      <c r="D358">
        <v>207</v>
      </c>
      <c r="E358">
        <v>2</v>
      </c>
      <c r="F358" t="s">
        <v>14</v>
      </c>
      <c r="G358">
        <v>8</v>
      </c>
      <c r="H358" t="s">
        <v>9</v>
      </c>
      <c r="I358">
        <v>134.4</v>
      </c>
      <c r="J358" s="4">
        <v>262.46719160104988</v>
      </c>
      <c r="K358" s="4">
        <v>7307.5709924607172</v>
      </c>
    </row>
    <row r="359" spans="1:11" x14ac:dyDescent="0.3">
      <c r="A359">
        <v>2019</v>
      </c>
      <c r="B359" t="s">
        <v>15</v>
      </c>
      <c r="C359" t="s">
        <v>35</v>
      </c>
      <c r="D359">
        <v>106</v>
      </c>
      <c r="E359">
        <v>1</v>
      </c>
      <c r="F359" t="s">
        <v>14</v>
      </c>
      <c r="G359">
        <v>6</v>
      </c>
      <c r="H359" t="s">
        <v>9</v>
      </c>
      <c r="I359">
        <v>100.80000000000001</v>
      </c>
      <c r="J359" s="4">
        <v>262.46719160104988</v>
      </c>
      <c r="K359" s="4">
        <v>5947.7458291063595</v>
      </c>
    </row>
    <row r="360" spans="1:11" x14ac:dyDescent="0.3">
      <c r="A360">
        <v>2018</v>
      </c>
      <c r="B360" t="s">
        <v>13</v>
      </c>
      <c r="C360" t="s">
        <v>24</v>
      </c>
      <c r="D360">
        <v>305</v>
      </c>
      <c r="E360">
        <v>3</v>
      </c>
      <c r="F360" t="s">
        <v>14</v>
      </c>
      <c r="G360">
        <v>7</v>
      </c>
      <c r="H360" t="s">
        <v>8</v>
      </c>
      <c r="I360">
        <v>134.4</v>
      </c>
      <c r="J360" s="4">
        <v>262.46721356972438</v>
      </c>
      <c r="K360" s="4">
        <v>2892.141387857394</v>
      </c>
    </row>
    <row r="361" spans="1:11" x14ac:dyDescent="0.3">
      <c r="A361">
        <v>2018</v>
      </c>
      <c r="B361" t="s">
        <v>22</v>
      </c>
      <c r="C361" t="s">
        <v>29</v>
      </c>
      <c r="D361">
        <v>106</v>
      </c>
      <c r="E361" s="2">
        <v>1</v>
      </c>
      <c r="F361" t="s">
        <v>14</v>
      </c>
      <c r="G361">
        <v>6</v>
      </c>
      <c r="H361" s="1" t="s">
        <v>9</v>
      </c>
      <c r="I361">
        <v>100.80000000000001</v>
      </c>
      <c r="J361" s="4">
        <v>262.46721356972438</v>
      </c>
      <c r="K361" s="4">
        <v>5443.2136970543088</v>
      </c>
    </row>
    <row r="362" spans="1:11" x14ac:dyDescent="0.3">
      <c r="A362">
        <v>2018</v>
      </c>
      <c r="B362" t="s">
        <v>16</v>
      </c>
      <c r="C362" t="s">
        <v>30</v>
      </c>
      <c r="D362">
        <v>108</v>
      </c>
      <c r="E362">
        <v>1</v>
      </c>
      <c r="F362" t="s">
        <v>14</v>
      </c>
      <c r="G362">
        <v>8</v>
      </c>
      <c r="H362" t="s">
        <v>9</v>
      </c>
      <c r="I362">
        <v>134.4</v>
      </c>
      <c r="J362" s="4">
        <v>262.46721356972438</v>
      </c>
      <c r="K362" s="4">
        <v>4067.5119668965513</v>
      </c>
    </row>
    <row r="363" spans="1:11" x14ac:dyDescent="0.3">
      <c r="A363">
        <v>2018</v>
      </c>
      <c r="B363" t="s">
        <v>16</v>
      </c>
      <c r="C363" t="s">
        <v>30</v>
      </c>
      <c r="D363">
        <v>405</v>
      </c>
      <c r="E363">
        <v>4</v>
      </c>
      <c r="F363" t="s">
        <v>14</v>
      </c>
      <c r="G363">
        <v>8</v>
      </c>
      <c r="H363" t="s">
        <v>9</v>
      </c>
      <c r="I363">
        <v>134.4</v>
      </c>
      <c r="J363" s="4">
        <v>262.46721356972438</v>
      </c>
      <c r="K363" s="4">
        <v>3805.3810475529135</v>
      </c>
    </row>
    <row r="364" spans="1:11" x14ac:dyDescent="0.3">
      <c r="A364">
        <v>2019</v>
      </c>
      <c r="B364" t="s">
        <v>16</v>
      </c>
      <c r="C364" t="s">
        <v>31</v>
      </c>
      <c r="D364">
        <v>106</v>
      </c>
      <c r="E364">
        <v>1</v>
      </c>
      <c r="F364" t="s">
        <v>14</v>
      </c>
      <c r="G364">
        <v>6</v>
      </c>
      <c r="H364" t="s">
        <v>9</v>
      </c>
      <c r="I364">
        <v>100.80000000000001</v>
      </c>
      <c r="J364" s="4">
        <v>265.09186351706035</v>
      </c>
      <c r="K364" s="4">
        <v>7149.6095354445351</v>
      </c>
    </row>
    <row r="365" spans="1:11" x14ac:dyDescent="0.3">
      <c r="A365">
        <v>2019</v>
      </c>
      <c r="B365" t="s">
        <v>16</v>
      </c>
      <c r="C365" t="s">
        <v>31</v>
      </c>
      <c r="D365">
        <v>302</v>
      </c>
      <c r="E365">
        <v>3</v>
      </c>
      <c r="F365" t="s">
        <v>14</v>
      </c>
      <c r="G365">
        <v>6</v>
      </c>
      <c r="H365" t="s">
        <v>9</v>
      </c>
      <c r="I365">
        <v>100.80000000000001</v>
      </c>
      <c r="J365" s="4">
        <v>265.09186351706035</v>
      </c>
      <c r="K365" s="4">
        <v>5174.4956116191697</v>
      </c>
    </row>
    <row r="366" spans="1:11" x14ac:dyDescent="0.3">
      <c r="A366">
        <v>2018</v>
      </c>
      <c r="B366" t="s">
        <v>22</v>
      </c>
      <c r="C366" t="s">
        <v>29</v>
      </c>
      <c r="D366">
        <v>403</v>
      </c>
      <c r="E366" s="2">
        <v>4</v>
      </c>
      <c r="F366" t="s">
        <v>14</v>
      </c>
      <c r="G366">
        <v>7</v>
      </c>
      <c r="H366" s="1" t="s">
        <v>8</v>
      </c>
      <c r="I366">
        <v>134.4</v>
      </c>
      <c r="J366" s="4">
        <v>265.09188570542159</v>
      </c>
      <c r="K366" s="4">
        <v>4517.121031207118</v>
      </c>
    </row>
    <row r="367" spans="1:11" x14ac:dyDescent="0.3">
      <c r="A367">
        <v>2018</v>
      </c>
      <c r="B367" t="s">
        <v>11</v>
      </c>
      <c r="C367" t="s">
        <v>36</v>
      </c>
      <c r="D367">
        <v>601</v>
      </c>
      <c r="E367">
        <v>3</v>
      </c>
      <c r="F367" t="s">
        <v>7</v>
      </c>
      <c r="G367">
        <v>7</v>
      </c>
      <c r="H367" t="s">
        <v>8</v>
      </c>
      <c r="I367">
        <v>134.4</v>
      </c>
      <c r="J367" s="4">
        <v>267.38829611105893</v>
      </c>
      <c r="K367" s="4">
        <v>3087.1679999999997</v>
      </c>
    </row>
    <row r="368" spans="1:11" x14ac:dyDescent="0.3">
      <c r="A368">
        <v>2019</v>
      </c>
      <c r="B368" t="s">
        <v>13</v>
      </c>
      <c r="C368" t="s">
        <v>25</v>
      </c>
      <c r="D368">
        <v>106</v>
      </c>
      <c r="E368">
        <v>1</v>
      </c>
      <c r="F368" t="s">
        <v>14</v>
      </c>
      <c r="G368">
        <v>6</v>
      </c>
      <c r="H368" t="s">
        <v>9</v>
      </c>
      <c r="I368">
        <v>100.80000000000001</v>
      </c>
      <c r="J368" s="4">
        <v>267.71653543307087</v>
      </c>
      <c r="K368" s="4">
        <v>3190.9248053931647</v>
      </c>
    </row>
    <row r="369" spans="1:11" x14ac:dyDescent="0.3">
      <c r="A369">
        <v>2019</v>
      </c>
      <c r="B369" t="s">
        <v>16</v>
      </c>
      <c r="C369" t="s">
        <v>31</v>
      </c>
      <c r="D369">
        <v>107</v>
      </c>
      <c r="E369">
        <v>1</v>
      </c>
      <c r="F369" t="s">
        <v>14</v>
      </c>
      <c r="G369">
        <v>7</v>
      </c>
      <c r="H369" t="s">
        <v>8</v>
      </c>
      <c r="I369">
        <v>134.4</v>
      </c>
      <c r="J369" s="4">
        <v>267.71653543307087</v>
      </c>
      <c r="K369" s="4">
        <v>6081.0523568942672</v>
      </c>
    </row>
    <row r="370" spans="1:11" x14ac:dyDescent="0.3">
      <c r="A370">
        <v>2018</v>
      </c>
      <c r="B370" t="s">
        <v>6</v>
      </c>
      <c r="C370" t="s">
        <v>27</v>
      </c>
      <c r="D370">
        <v>703</v>
      </c>
      <c r="E370">
        <v>4</v>
      </c>
      <c r="F370" t="s">
        <v>7</v>
      </c>
      <c r="G370">
        <v>5</v>
      </c>
      <c r="H370" t="s">
        <v>8</v>
      </c>
      <c r="I370">
        <v>100.80000000000001</v>
      </c>
      <c r="J370" s="4">
        <v>269.02858018315436</v>
      </c>
      <c r="K370" s="4">
        <v>3798.1440000000007</v>
      </c>
    </row>
    <row r="371" spans="1:11" x14ac:dyDescent="0.3">
      <c r="A371">
        <v>2019</v>
      </c>
      <c r="B371" t="s">
        <v>16</v>
      </c>
      <c r="C371" t="s">
        <v>31</v>
      </c>
      <c r="D371">
        <v>405</v>
      </c>
      <c r="E371">
        <v>4</v>
      </c>
      <c r="F371" t="s">
        <v>14</v>
      </c>
      <c r="G371">
        <v>8</v>
      </c>
      <c r="H371" t="s">
        <v>9</v>
      </c>
      <c r="I371">
        <v>134.4</v>
      </c>
      <c r="J371" s="4">
        <v>270.34120734908134</v>
      </c>
      <c r="K371" s="4">
        <v>5393.28274220611</v>
      </c>
    </row>
    <row r="372" spans="1:11" x14ac:dyDescent="0.3">
      <c r="A372">
        <v>2018</v>
      </c>
      <c r="B372" t="s">
        <v>12</v>
      </c>
      <c r="C372" t="s">
        <v>39</v>
      </c>
      <c r="D372">
        <v>504</v>
      </c>
      <c r="E372">
        <v>3</v>
      </c>
      <c r="F372" t="s">
        <v>7</v>
      </c>
      <c r="G372">
        <v>7</v>
      </c>
      <c r="H372" t="s">
        <v>8</v>
      </c>
      <c r="I372">
        <v>134.4</v>
      </c>
      <c r="J372" s="4">
        <v>272.30939543250815</v>
      </c>
      <c r="K372" s="4">
        <v>3216.192</v>
      </c>
    </row>
    <row r="373" spans="1:11" x14ac:dyDescent="0.3">
      <c r="A373">
        <v>2019</v>
      </c>
      <c r="B373" t="s">
        <v>13</v>
      </c>
      <c r="C373" t="s">
        <v>25</v>
      </c>
      <c r="D373">
        <v>301</v>
      </c>
      <c r="E373">
        <v>3</v>
      </c>
      <c r="F373" t="s">
        <v>14</v>
      </c>
      <c r="G373">
        <v>8</v>
      </c>
      <c r="H373" t="s">
        <v>9</v>
      </c>
      <c r="I373">
        <v>134.4</v>
      </c>
      <c r="J373" s="4">
        <v>272.96587926509187</v>
      </c>
      <c r="K373" s="4">
        <v>4060.15528084981</v>
      </c>
    </row>
    <row r="374" spans="1:11" x14ac:dyDescent="0.3">
      <c r="A374">
        <v>2019</v>
      </c>
      <c r="B374" t="s">
        <v>13</v>
      </c>
      <c r="C374" t="s">
        <v>25</v>
      </c>
      <c r="D374">
        <v>408</v>
      </c>
      <c r="E374">
        <v>4</v>
      </c>
      <c r="F374" t="s">
        <v>14</v>
      </c>
      <c r="G374">
        <v>6</v>
      </c>
      <c r="H374" t="s">
        <v>9</v>
      </c>
      <c r="I374">
        <v>100.80000000000001</v>
      </c>
      <c r="J374" s="4">
        <v>272.96587926509187</v>
      </c>
      <c r="K374" s="4">
        <v>3978.9190441470878</v>
      </c>
    </row>
    <row r="375" spans="1:11" x14ac:dyDescent="0.3">
      <c r="A375">
        <v>2018</v>
      </c>
      <c r="B375" t="s">
        <v>13</v>
      </c>
      <c r="C375" t="s">
        <v>24</v>
      </c>
      <c r="D375">
        <v>107</v>
      </c>
      <c r="E375">
        <v>1</v>
      </c>
      <c r="F375" t="s">
        <v>14</v>
      </c>
      <c r="G375">
        <v>7</v>
      </c>
      <c r="H375" t="s">
        <v>8</v>
      </c>
      <c r="I375">
        <v>134.4</v>
      </c>
      <c r="J375" s="4">
        <v>272.96590211251333</v>
      </c>
      <c r="K375" s="4">
        <v>1838.4745094736836</v>
      </c>
    </row>
    <row r="376" spans="1:11" x14ac:dyDescent="0.3">
      <c r="A376">
        <v>2018</v>
      </c>
      <c r="B376" t="s">
        <v>22</v>
      </c>
      <c r="C376" t="s">
        <v>29</v>
      </c>
      <c r="D376">
        <v>306</v>
      </c>
      <c r="E376" s="2">
        <v>3</v>
      </c>
      <c r="F376" t="s">
        <v>14</v>
      </c>
      <c r="G376">
        <v>6</v>
      </c>
      <c r="H376" s="1" t="s">
        <v>9</v>
      </c>
      <c r="I376">
        <v>100.80000000000001</v>
      </c>
      <c r="J376" s="4">
        <v>272.96590211251333</v>
      </c>
      <c r="K376" s="4">
        <v>5454.2440548082241</v>
      </c>
    </row>
    <row r="377" spans="1:11" x14ac:dyDescent="0.3">
      <c r="A377">
        <v>2018</v>
      </c>
      <c r="B377" t="s">
        <v>16</v>
      </c>
      <c r="C377" t="s">
        <v>30</v>
      </c>
      <c r="D377">
        <v>401</v>
      </c>
      <c r="E377">
        <v>4</v>
      </c>
      <c r="F377" t="s">
        <v>14</v>
      </c>
      <c r="G377">
        <v>6</v>
      </c>
      <c r="H377" t="s">
        <v>9</v>
      </c>
      <c r="I377">
        <v>100.80000000000001</v>
      </c>
      <c r="J377" s="4">
        <v>272.96590211251333</v>
      </c>
      <c r="K377" s="4">
        <v>3465.0807004994067</v>
      </c>
    </row>
    <row r="378" spans="1:11" x14ac:dyDescent="0.3">
      <c r="A378">
        <v>2018</v>
      </c>
      <c r="B378" t="s">
        <v>6</v>
      </c>
      <c r="C378" t="s">
        <v>27</v>
      </c>
      <c r="D378">
        <v>403</v>
      </c>
      <c r="E378">
        <v>2</v>
      </c>
      <c r="F378" t="s">
        <v>7</v>
      </c>
      <c r="G378">
        <v>7</v>
      </c>
      <c r="H378" t="s">
        <v>8</v>
      </c>
      <c r="I378">
        <v>134.4</v>
      </c>
      <c r="J378" s="4">
        <v>273.94992660976658</v>
      </c>
      <c r="K378" s="4">
        <v>5139.456000000001</v>
      </c>
    </row>
    <row r="379" spans="1:11" x14ac:dyDescent="0.3">
      <c r="A379">
        <v>2018</v>
      </c>
      <c r="B379" t="s">
        <v>6</v>
      </c>
      <c r="C379" t="s">
        <v>27</v>
      </c>
      <c r="D379">
        <v>204</v>
      </c>
      <c r="E379">
        <v>1</v>
      </c>
      <c r="F379" t="s">
        <v>7</v>
      </c>
      <c r="G379">
        <v>8</v>
      </c>
      <c r="H379" t="s">
        <v>9</v>
      </c>
      <c r="I379">
        <v>134.4</v>
      </c>
      <c r="J379" s="4">
        <v>275.590210681862</v>
      </c>
      <c r="K379" s="4">
        <v>4849.8240000000005</v>
      </c>
    </row>
    <row r="380" spans="1:11" x14ac:dyDescent="0.3">
      <c r="A380">
        <v>2018</v>
      </c>
      <c r="B380" t="s">
        <v>6</v>
      </c>
      <c r="C380" t="s">
        <v>27</v>
      </c>
      <c r="D380">
        <v>304</v>
      </c>
      <c r="E380">
        <v>2</v>
      </c>
      <c r="F380" t="s">
        <v>7</v>
      </c>
      <c r="G380">
        <v>8</v>
      </c>
      <c r="H380" t="s">
        <v>9</v>
      </c>
      <c r="I380">
        <v>134.4</v>
      </c>
      <c r="J380" s="4">
        <v>275.590210681862</v>
      </c>
      <c r="K380" s="4">
        <v>4156.3200000000006</v>
      </c>
    </row>
    <row r="381" spans="1:11" x14ac:dyDescent="0.3">
      <c r="A381">
        <v>2018</v>
      </c>
      <c r="B381" t="s">
        <v>13</v>
      </c>
      <c r="C381" t="s">
        <v>24</v>
      </c>
      <c r="D381">
        <v>301</v>
      </c>
      <c r="E381">
        <v>3</v>
      </c>
      <c r="F381" t="s">
        <v>14</v>
      </c>
      <c r="G381">
        <v>8</v>
      </c>
      <c r="H381" t="s">
        <v>9</v>
      </c>
      <c r="I381">
        <v>134.4</v>
      </c>
      <c r="J381" s="4">
        <v>275.59057424821054</v>
      </c>
      <c r="K381" s="4">
        <v>2313.2078774237289</v>
      </c>
    </row>
    <row r="382" spans="1:11" x14ac:dyDescent="0.3">
      <c r="A382">
        <v>2018</v>
      </c>
      <c r="B382" t="s">
        <v>16</v>
      </c>
      <c r="C382" t="s">
        <v>30</v>
      </c>
      <c r="D382">
        <v>204</v>
      </c>
      <c r="E382">
        <v>2</v>
      </c>
      <c r="F382" t="s">
        <v>14</v>
      </c>
      <c r="G382">
        <v>8</v>
      </c>
      <c r="H382" t="s">
        <v>9</v>
      </c>
      <c r="I382">
        <v>134.4</v>
      </c>
      <c r="J382" s="4">
        <v>275.59057424821054</v>
      </c>
      <c r="K382" s="4">
        <v>3846.1416479719469</v>
      </c>
    </row>
    <row r="383" spans="1:11" x14ac:dyDescent="0.3">
      <c r="A383">
        <v>2019</v>
      </c>
      <c r="B383" t="s">
        <v>13</v>
      </c>
      <c r="C383" t="s">
        <v>25</v>
      </c>
      <c r="D383">
        <v>108</v>
      </c>
      <c r="E383">
        <v>1</v>
      </c>
      <c r="F383" t="s">
        <v>14</v>
      </c>
      <c r="G383">
        <v>8</v>
      </c>
      <c r="H383" t="s">
        <v>9</v>
      </c>
      <c r="I383">
        <v>134.4</v>
      </c>
      <c r="J383" s="4">
        <v>278.21522309711287</v>
      </c>
      <c r="K383" s="4">
        <v>3065.7386749624775</v>
      </c>
    </row>
    <row r="384" spans="1:11" x14ac:dyDescent="0.3">
      <c r="A384">
        <v>2018</v>
      </c>
      <c r="B384" t="s">
        <v>10</v>
      </c>
      <c r="C384" t="s">
        <v>32</v>
      </c>
      <c r="D384">
        <v>201</v>
      </c>
      <c r="E384">
        <v>1</v>
      </c>
      <c r="F384" t="s">
        <v>7</v>
      </c>
      <c r="G384">
        <v>5</v>
      </c>
      <c r="H384" t="s">
        <v>8</v>
      </c>
      <c r="I384">
        <v>100.80000000000001</v>
      </c>
      <c r="J384" s="4">
        <v>280.51155710847422</v>
      </c>
      <c r="K384" s="4">
        <v>2867.4240000000004</v>
      </c>
    </row>
    <row r="385" spans="1:11" x14ac:dyDescent="0.3">
      <c r="A385">
        <v>2019</v>
      </c>
      <c r="B385" t="s">
        <v>13</v>
      </c>
      <c r="C385" t="s">
        <v>25</v>
      </c>
      <c r="D385">
        <v>203</v>
      </c>
      <c r="E385">
        <v>2</v>
      </c>
      <c r="F385" t="s">
        <v>14</v>
      </c>
      <c r="G385">
        <v>6</v>
      </c>
      <c r="H385" t="s">
        <v>9</v>
      </c>
      <c r="I385">
        <v>100.80000000000001</v>
      </c>
      <c r="J385" s="4">
        <v>280.83989501312334</v>
      </c>
      <c r="K385" s="4">
        <v>3829.2019753843097</v>
      </c>
    </row>
    <row r="386" spans="1:11" x14ac:dyDescent="0.3">
      <c r="A386">
        <v>2019</v>
      </c>
      <c r="B386" t="s">
        <v>16</v>
      </c>
      <c r="C386" t="s">
        <v>31</v>
      </c>
      <c r="D386">
        <v>402</v>
      </c>
      <c r="E386">
        <v>4</v>
      </c>
      <c r="F386" t="s">
        <v>14</v>
      </c>
      <c r="G386">
        <v>7</v>
      </c>
      <c r="H386" t="s">
        <v>8</v>
      </c>
      <c r="I386">
        <v>134.4</v>
      </c>
      <c r="J386" s="4">
        <v>280.83989501312334</v>
      </c>
      <c r="K386" s="4">
        <v>4878.2598437731804</v>
      </c>
    </row>
    <row r="387" spans="1:11" x14ac:dyDescent="0.3">
      <c r="A387">
        <v>2018</v>
      </c>
      <c r="B387" t="s">
        <v>16</v>
      </c>
      <c r="C387" t="s">
        <v>30</v>
      </c>
      <c r="D387">
        <v>403</v>
      </c>
      <c r="E387">
        <v>4</v>
      </c>
      <c r="F387" t="s">
        <v>14</v>
      </c>
      <c r="G387">
        <v>7</v>
      </c>
      <c r="H387" t="s">
        <v>8</v>
      </c>
      <c r="I387">
        <v>134.4</v>
      </c>
      <c r="J387" s="4">
        <v>280.83991851960502</v>
      </c>
      <c r="K387" s="4">
        <v>3604.2645240998822</v>
      </c>
    </row>
    <row r="388" spans="1:11" x14ac:dyDescent="0.3">
      <c r="A388">
        <v>2018</v>
      </c>
      <c r="B388" t="s">
        <v>12</v>
      </c>
      <c r="C388" t="s">
        <v>39</v>
      </c>
      <c r="D388">
        <v>503</v>
      </c>
      <c r="E388">
        <v>3</v>
      </c>
      <c r="F388" t="s">
        <v>7</v>
      </c>
      <c r="G388">
        <v>8</v>
      </c>
      <c r="H388" t="s">
        <v>9</v>
      </c>
      <c r="I388">
        <v>134.4</v>
      </c>
      <c r="J388" s="4">
        <v>282.15208828573265</v>
      </c>
      <c r="K388" s="4">
        <v>3875.4240000000009</v>
      </c>
    </row>
    <row r="389" spans="1:11" x14ac:dyDescent="0.3">
      <c r="A389">
        <v>2019</v>
      </c>
      <c r="B389" t="s">
        <v>13</v>
      </c>
      <c r="C389" t="s">
        <v>25</v>
      </c>
      <c r="D389">
        <v>302</v>
      </c>
      <c r="E389">
        <v>3</v>
      </c>
      <c r="F389" t="s">
        <v>14</v>
      </c>
      <c r="G389">
        <v>6</v>
      </c>
      <c r="H389" t="s">
        <v>9</v>
      </c>
      <c r="I389">
        <v>100.80000000000001</v>
      </c>
      <c r="J389" s="4">
        <v>283.46456692913387</v>
      </c>
      <c r="K389" s="4">
        <v>3819.9104594931791</v>
      </c>
    </row>
    <row r="390" spans="1:11" x14ac:dyDescent="0.3">
      <c r="A390">
        <v>2018</v>
      </c>
      <c r="B390" t="s">
        <v>16</v>
      </c>
      <c r="C390" t="s">
        <v>30</v>
      </c>
      <c r="D390">
        <v>107</v>
      </c>
      <c r="E390">
        <v>1</v>
      </c>
      <c r="F390" t="s">
        <v>14</v>
      </c>
      <c r="G390">
        <v>7</v>
      </c>
      <c r="H390" t="s">
        <v>8</v>
      </c>
      <c r="I390">
        <v>134.4</v>
      </c>
      <c r="J390" s="4">
        <v>283.46459065530229</v>
      </c>
      <c r="K390" s="4">
        <v>3912.2420965517249</v>
      </c>
    </row>
    <row r="391" spans="1:11" x14ac:dyDescent="0.3">
      <c r="A391">
        <v>2018</v>
      </c>
      <c r="B391" t="s">
        <v>22</v>
      </c>
      <c r="C391" t="s">
        <v>29</v>
      </c>
      <c r="D391">
        <v>302</v>
      </c>
      <c r="E391" s="2">
        <v>3</v>
      </c>
      <c r="F391" t="s">
        <v>14</v>
      </c>
      <c r="G391">
        <v>7</v>
      </c>
      <c r="H391" s="1" t="s">
        <v>8</v>
      </c>
      <c r="I391">
        <v>134.4</v>
      </c>
      <c r="J391" s="4">
        <v>286.08926279099956</v>
      </c>
      <c r="K391" s="4">
        <v>5004.0424179812935</v>
      </c>
    </row>
    <row r="392" spans="1:11" x14ac:dyDescent="0.3">
      <c r="A392">
        <v>2019</v>
      </c>
      <c r="B392" t="s">
        <v>13</v>
      </c>
      <c r="C392" t="s">
        <v>25</v>
      </c>
      <c r="D392">
        <v>402</v>
      </c>
      <c r="E392">
        <v>4</v>
      </c>
      <c r="F392" t="s">
        <v>14</v>
      </c>
      <c r="G392">
        <v>7</v>
      </c>
      <c r="H392" t="s">
        <v>8</v>
      </c>
      <c r="I392">
        <v>134.4</v>
      </c>
      <c r="J392" s="4">
        <v>291.33858267716533</v>
      </c>
      <c r="K392" s="4">
        <v>4667.4093712318381</v>
      </c>
    </row>
    <row r="393" spans="1:11" x14ac:dyDescent="0.3">
      <c r="A393">
        <v>2019</v>
      </c>
      <c r="B393" t="s">
        <v>13</v>
      </c>
      <c r="C393" t="s">
        <v>25</v>
      </c>
      <c r="D393">
        <v>405</v>
      </c>
      <c r="E393">
        <v>4</v>
      </c>
      <c r="F393" t="s">
        <v>14</v>
      </c>
      <c r="G393">
        <v>8</v>
      </c>
      <c r="H393" t="s">
        <v>9</v>
      </c>
      <c r="I393">
        <v>134.4</v>
      </c>
      <c r="J393" s="4">
        <v>291.33858267716533</v>
      </c>
      <c r="K393" s="4">
        <v>4201.6335149338029</v>
      </c>
    </row>
    <row r="394" spans="1:11" x14ac:dyDescent="0.3">
      <c r="A394">
        <v>2019</v>
      </c>
      <c r="B394" t="s">
        <v>16</v>
      </c>
      <c r="C394" t="s">
        <v>31</v>
      </c>
      <c r="D394">
        <v>108</v>
      </c>
      <c r="E394">
        <v>1</v>
      </c>
      <c r="F394" t="s">
        <v>14</v>
      </c>
      <c r="G394">
        <v>8</v>
      </c>
      <c r="H394" t="s">
        <v>9</v>
      </c>
      <c r="I394">
        <v>134.4</v>
      </c>
      <c r="J394" s="4">
        <v>293.96325459317586</v>
      </c>
      <c r="K394" s="4">
        <v>6263.151439924849</v>
      </c>
    </row>
    <row r="395" spans="1:11" x14ac:dyDescent="0.3">
      <c r="A395">
        <v>2019</v>
      </c>
      <c r="B395" t="s">
        <v>13</v>
      </c>
      <c r="C395" t="s">
        <v>25</v>
      </c>
      <c r="D395">
        <v>207</v>
      </c>
      <c r="E395">
        <v>2</v>
      </c>
      <c r="F395" t="s">
        <v>14</v>
      </c>
      <c r="G395">
        <v>8</v>
      </c>
      <c r="H395" t="s">
        <v>9</v>
      </c>
      <c r="I395">
        <v>134.4</v>
      </c>
      <c r="J395" s="4">
        <v>296.58792650918633</v>
      </c>
      <c r="K395" s="4">
        <v>3914.2020230177891</v>
      </c>
    </row>
    <row r="396" spans="1:11" x14ac:dyDescent="0.3">
      <c r="A396">
        <v>2019</v>
      </c>
      <c r="B396" t="s">
        <v>16</v>
      </c>
      <c r="C396" t="s">
        <v>31</v>
      </c>
      <c r="D396">
        <v>301</v>
      </c>
      <c r="E396">
        <v>3</v>
      </c>
      <c r="F396" t="s">
        <v>14</v>
      </c>
      <c r="G396">
        <v>8</v>
      </c>
      <c r="H396" t="s">
        <v>9</v>
      </c>
      <c r="I396">
        <v>134.4</v>
      </c>
      <c r="J396" s="4">
        <v>296.58792650918633</v>
      </c>
      <c r="K396" s="4">
        <v>5321.251237415463</v>
      </c>
    </row>
    <row r="397" spans="1:11" x14ac:dyDescent="0.3">
      <c r="A397">
        <v>2018</v>
      </c>
      <c r="B397" t="s">
        <v>6</v>
      </c>
      <c r="C397" t="s">
        <v>27</v>
      </c>
      <c r="D397">
        <v>503</v>
      </c>
      <c r="E397">
        <v>3</v>
      </c>
      <c r="F397" t="s">
        <v>7</v>
      </c>
      <c r="G397">
        <v>7</v>
      </c>
      <c r="H397" t="s">
        <v>8</v>
      </c>
      <c r="I397">
        <v>134.4</v>
      </c>
      <c r="J397" s="4">
        <v>303.47751095911394</v>
      </c>
      <c r="K397" s="4">
        <v>4739.6160000000009</v>
      </c>
    </row>
    <row r="398" spans="1:11" x14ac:dyDescent="0.3">
      <c r="A398">
        <v>2018</v>
      </c>
      <c r="B398" t="s">
        <v>13</v>
      </c>
      <c r="C398" t="s">
        <v>24</v>
      </c>
      <c r="D398">
        <v>108</v>
      </c>
      <c r="E398">
        <v>1</v>
      </c>
      <c r="F398" t="s">
        <v>14</v>
      </c>
      <c r="G398">
        <v>8</v>
      </c>
      <c r="H398" t="s">
        <v>9</v>
      </c>
      <c r="I398">
        <v>134.4</v>
      </c>
      <c r="J398" s="4">
        <v>304.46196774088031</v>
      </c>
      <c r="K398" s="4">
        <v>1887.56747801089</v>
      </c>
    </row>
    <row r="399" spans="1:11" x14ac:dyDescent="0.3">
      <c r="A399">
        <v>2018</v>
      </c>
      <c r="B399" t="s">
        <v>10</v>
      </c>
      <c r="C399" t="s">
        <v>32</v>
      </c>
      <c r="D399">
        <v>203</v>
      </c>
      <c r="E399">
        <v>1</v>
      </c>
      <c r="F399" t="s">
        <v>7</v>
      </c>
      <c r="G399">
        <v>7</v>
      </c>
      <c r="H399" t="s">
        <v>8</v>
      </c>
      <c r="I399">
        <v>134.4</v>
      </c>
      <c r="J399" s="4">
        <v>306.75832620846779</v>
      </c>
      <c r="K399" s="4">
        <v>3321.6960000000004</v>
      </c>
    </row>
    <row r="400" spans="1:11" x14ac:dyDescent="0.3">
      <c r="A400">
        <v>2019</v>
      </c>
      <c r="B400" t="s">
        <v>16</v>
      </c>
      <c r="C400" t="s">
        <v>31</v>
      </c>
      <c r="D400">
        <v>305</v>
      </c>
      <c r="E400">
        <v>3</v>
      </c>
      <c r="F400" t="s">
        <v>14</v>
      </c>
      <c r="G400">
        <v>7</v>
      </c>
      <c r="H400" t="s">
        <v>8</v>
      </c>
      <c r="I400">
        <v>134.4</v>
      </c>
      <c r="J400" s="4">
        <v>307.08661417322833</v>
      </c>
      <c r="K400" s="4">
        <v>5518.7457960923412</v>
      </c>
    </row>
    <row r="401" spans="1:11" x14ac:dyDescent="0.3">
      <c r="A401">
        <v>2018</v>
      </c>
      <c r="B401" t="s">
        <v>22</v>
      </c>
      <c r="C401" t="s">
        <v>29</v>
      </c>
      <c r="D401">
        <v>301</v>
      </c>
      <c r="E401" s="2">
        <v>3</v>
      </c>
      <c r="F401" t="s">
        <v>14</v>
      </c>
      <c r="G401">
        <v>8</v>
      </c>
      <c r="H401" s="1" t="s">
        <v>9</v>
      </c>
      <c r="I401">
        <v>134.4</v>
      </c>
      <c r="J401" s="4">
        <v>307.08663987657746</v>
      </c>
      <c r="K401" s="4">
        <v>4977.3595928046707</v>
      </c>
    </row>
    <row r="402" spans="1:11" x14ac:dyDescent="0.3">
      <c r="A402">
        <v>2018</v>
      </c>
      <c r="B402" t="s">
        <v>16</v>
      </c>
      <c r="C402" t="s">
        <v>30</v>
      </c>
      <c r="D402">
        <v>208</v>
      </c>
      <c r="E402">
        <v>2</v>
      </c>
      <c r="F402" t="s">
        <v>14</v>
      </c>
      <c r="G402">
        <v>5</v>
      </c>
      <c r="H402" t="s">
        <v>8</v>
      </c>
      <c r="I402">
        <v>100.80000000000001</v>
      </c>
      <c r="J402" s="4">
        <v>307.08663987657746</v>
      </c>
      <c r="K402" s="4">
        <v>3922.6991125844543</v>
      </c>
    </row>
    <row r="403" spans="1:11" x14ac:dyDescent="0.3">
      <c r="A403">
        <v>2018</v>
      </c>
      <c r="B403" t="s">
        <v>16</v>
      </c>
      <c r="C403" t="s">
        <v>30</v>
      </c>
      <c r="D403">
        <v>303</v>
      </c>
      <c r="E403">
        <v>3</v>
      </c>
      <c r="F403" t="s">
        <v>14</v>
      </c>
      <c r="G403">
        <v>8</v>
      </c>
      <c r="H403" t="s">
        <v>9</v>
      </c>
      <c r="I403">
        <v>134.4</v>
      </c>
      <c r="J403" s="4">
        <v>307.08663987657746</v>
      </c>
      <c r="K403" s="4">
        <v>3843.3427748571435</v>
      </c>
    </row>
    <row r="404" spans="1:11" x14ac:dyDescent="0.3">
      <c r="A404">
        <v>2018</v>
      </c>
      <c r="B404" t="s">
        <v>22</v>
      </c>
      <c r="C404" t="s">
        <v>29</v>
      </c>
      <c r="D404">
        <v>107</v>
      </c>
      <c r="E404" s="2">
        <v>1</v>
      </c>
      <c r="F404" t="s">
        <v>14</v>
      </c>
      <c r="G404">
        <v>7</v>
      </c>
      <c r="H404" s="1" t="s">
        <v>8</v>
      </c>
      <c r="I404">
        <v>134.4</v>
      </c>
      <c r="J404" s="4">
        <v>309.71131201227479</v>
      </c>
      <c r="K404" s="4">
        <v>5596.5062129275457</v>
      </c>
    </row>
    <row r="405" spans="1:11" x14ac:dyDescent="0.3">
      <c r="A405">
        <v>2018</v>
      </c>
      <c r="B405" t="s">
        <v>10</v>
      </c>
      <c r="C405" t="s">
        <v>32</v>
      </c>
      <c r="D405">
        <v>603</v>
      </c>
      <c r="E405">
        <v>3</v>
      </c>
      <c r="F405" t="s">
        <v>7</v>
      </c>
      <c r="G405">
        <v>7</v>
      </c>
      <c r="H405" t="s">
        <v>8</v>
      </c>
      <c r="I405">
        <v>134.4</v>
      </c>
      <c r="J405" s="4">
        <v>310.03914145782159</v>
      </c>
      <c r="K405" s="4">
        <v>3642.2400000000002</v>
      </c>
    </row>
    <row r="406" spans="1:11" x14ac:dyDescent="0.3">
      <c r="A406">
        <v>2019</v>
      </c>
      <c r="B406" t="s">
        <v>16</v>
      </c>
      <c r="C406" t="s">
        <v>31</v>
      </c>
      <c r="D406">
        <v>201</v>
      </c>
      <c r="E406">
        <v>2</v>
      </c>
      <c r="F406" t="s">
        <v>14</v>
      </c>
      <c r="G406">
        <v>7</v>
      </c>
      <c r="H406" t="s">
        <v>8</v>
      </c>
      <c r="I406">
        <v>134.4</v>
      </c>
      <c r="J406" s="4">
        <v>312.33595800524932</v>
      </c>
      <c r="K406" s="4">
        <v>5963.2644263706725</v>
      </c>
    </row>
    <row r="407" spans="1:11" x14ac:dyDescent="0.3">
      <c r="A407">
        <v>2018</v>
      </c>
      <c r="B407" t="s">
        <v>10</v>
      </c>
      <c r="C407" t="s">
        <v>32</v>
      </c>
      <c r="D407">
        <v>502</v>
      </c>
      <c r="E407">
        <v>3</v>
      </c>
      <c r="F407" t="s">
        <v>7</v>
      </c>
      <c r="G407">
        <v>8</v>
      </c>
      <c r="H407" t="s">
        <v>9</v>
      </c>
      <c r="I407">
        <v>134.4</v>
      </c>
      <c r="J407" s="4">
        <v>314.9602407792708</v>
      </c>
      <c r="K407" s="4">
        <v>2993.76</v>
      </c>
    </row>
    <row r="408" spans="1:11" x14ac:dyDescent="0.3">
      <c r="A408">
        <v>2018</v>
      </c>
      <c r="B408" t="s">
        <v>6</v>
      </c>
      <c r="C408" t="s">
        <v>27</v>
      </c>
      <c r="D408">
        <v>504</v>
      </c>
      <c r="E408">
        <v>3</v>
      </c>
      <c r="F408" t="s">
        <v>7</v>
      </c>
      <c r="G408">
        <v>8</v>
      </c>
      <c r="H408" t="s">
        <v>9</v>
      </c>
      <c r="I408">
        <v>134.4</v>
      </c>
      <c r="J408" s="4">
        <v>316.60077195652923</v>
      </c>
      <c r="K408" s="4">
        <v>4336.4160000000002</v>
      </c>
    </row>
    <row r="409" spans="1:11" x14ac:dyDescent="0.3">
      <c r="A409">
        <v>2018</v>
      </c>
      <c r="B409" t="s">
        <v>16</v>
      </c>
      <c r="C409" t="s">
        <v>30</v>
      </c>
      <c r="D409">
        <v>206</v>
      </c>
      <c r="E409">
        <v>2</v>
      </c>
      <c r="F409" t="s">
        <v>14</v>
      </c>
      <c r="G409">
        <v>7</v>
      </c>
      <c r="H409" t="s">
        <v>8</v>
      </c>
      <c r="I409">
        <v>134.4</v>
      </c>
      <c r="J409" s="4">
        <v>320.21000055506374</v>
      </c>
      <c r="K409" s="4">
        <v>3764.3876018047922</v>
      </c>
    </row>
    <row r="410" spans="1:11" x14ac:dyDescent="0.3">
      <c r="A410">
        <v>2018</v>
      </c>
      <c r="B410" t="s">
        <v>10</v>
      </c>
      <c r="C410" t="s">
        <v>32</v>
      </c>
      <c r="D410">
        <v>304</v>
      </c>
      <c r="E410">
        <v>2</v>
      </c>
      <c r="F410" t="s">
        <v>7</v>
      </c>
      <c r="G410">
        <v>7</v>
      </c>
      <c r="H410" t="s">
        <v>8</v>
      </c>
      <c r="I410">
        <v>134.4</v>
      </c>
      <c r="J410" s="4">
        <v>321.5221183831415</v>
      </c>
      <c r="K410" s="4">
        <v>3241.056</v>
      </c>
    </row>
    <row r="411" spans="1:11" x14ac:dyDescent="0.3">
      <c r="A411">
        <v>2018</v>
      </c>
      <c r="B411" t="s">
        <v>10</v>
      </c>
      <c r="C411" t="s">
        <v>32</v>
      </c>
      <c r="D411">
        <v>204</v>
      </c>
      <c r="E411">
        <v>1</v>
      </c>
      <c r="F411" t="s">
        <v>7</v>
      </c>
      <c r="G411">
        <v>8</v>
      </c>
      <c r="H411" t="s">
        <v>9</v>
      </c>
      <c r="I411">
        <v>134.4</v>
      </c>
      <c r="J411" s="4">
        <v>328.08374888184915</v>
      </c>
      <c r="K411" s="4">
        <v>2936.6400000000003</v>
      </c>
    </row>
    <row r="412" spans="1:11" x14ac:dyDescent="0.3">
      <c r="A412">
        <v>2018</v>
      </c>
      <c r="B412" t="s">
        <v>22</v>
      </c>
      <c r="C412" t="s">
        <v>29</v>
      </c>
      <c r="D412">
        <v>205</v>
      </c>
      <c r="E412" s="2">
        <v>2</v>
      </c>
      <c r="F412" t="s">
        <v>14</v>
      </c>
      <c r="G412">
        <v>8</v>
      </c>
      <c r="H412" s="1" t="s">
        <v>9</v>
      </c>
      <c r="I412">
        <v>134.4</v>
      </c>
      <c r="J412" s="4">
        <v>330.7086890978527</v>
      </c>
      <c r="K412" s="4">
        <v>5615.7162879885482</v>
      </c>
    </row>
    <row r="413" spans="1:11" x14ac:dyDescent="0.3">
      <c r="A413">
        <v>2018</v>
      </c>
      <c r="B413" t="s">
        <v>10</v>
      </c>
      <c r="C413" t="s">
        <v>32</v>
      </c>
      <c r="D413">
        <v>701</v>
      </c>
      <c r="E413">
        <v>4</v>
      </c>
      <c r="F413" t="s">
        <v>7</v>
      </c>
      <c r="G413">
        <v>8</v>
      </c>
      <c r="H413" t="s">
        <v>9</v>
      </c>
      <c r="I413">
        <v>134.4</v>
      </c>
      <c r="J413" s="4">
        <v>342.8475410565228</v>
      </c>
      <c r="K413" s="4">
        <v>2651.712</v>
      </c>
    </row>
    <row r="414" spans="1:11" x14ac:dyDescent="0.3">
      <c r="A414">
        <v>2018</v>
      </c>
      <c r="B414" t="s">
        <v>10</v>
      </c>
      <c r="C414" t="s">
        <v>32</v>
      </c>
      <c r="D414">
        <v>404</v>
      </c>
      <c r="E414">
        <v>2</v>
      </c>
      <c r="F414" t="s">
        <v>7</v>
      </c>
      <c r="G414">
        <v>8</v>
      </c>
      <c r="H414" t="s">
        <v>9</v>
      </c>
      <c r="I414">
        <v>134.4</v>
      </c>
      <c r="J414" s="4">
        <v>346.12835630587665</v>
      </c>
      <c r="K414" s="4">
        <v>2607.36</v>
      </c>
    </row>
    <row r="415" spans="1:11" x14ac:dyDescent="0.3">
      <c r="A415">
        <v>2018</v>
      </c>
      <c r="B415" t="s">
        <v>22</v>
      </c>
      <c r="C415" t="s">
        <v>29</v>
      </c>
      <c r="D415">
        <v>405</v>
      </c>
      <c r="E415" s="2">
        <v>4</v>
      </c>
      <c r="F415" t="s">
        <v>14</v>
      </c>
      <c r="G415">
        <v>8</v>
      </c>
      <c r="H415" s="1" t="s">
        <v>9</v>
      </c>
      <c r="I415">
        <v>134.4</v>
      </c>
      <c r="J415" s="4">
        <v>367.4540989976141</v>
      </c>
      <c r="K415" s="4">
        <v>6156.9705344606264</v>
      </c>
    </row>
    <row r="416" spans="1:11" x14ac:dyDescent="0.3">
      <c r="J416" s="4"/>
      <c r="K416" s="4"/>
    </row>
    <row r="417" spans="10:11" x14ac:dyDescent="0.3">
      <c r="J417" s="4"/>
      <c r="K417" s="4"/>
    </row>
    <row r="418" spans="10:11" x14ac:dyDescent="0.3">
      <c r="J418" s="4"/>
      <c r="K418" s="4"/>
    </row>
    <row r="419" spans="10:11" x14ac:dyDescent="0.3">
      <c r="J419" s="4"/>
      <c r="K419" s="4"/>
    </row>
    <row r="420" spans="10:11" x14ac:dyDescent="0.3">
      <c r="J420" s="4"/>
      <c r="K420" s="4"/>
    </row>
    <row r="421" spans="10:11" x14ac:dyDescent="0.3">
      <c r="J421" s="4"/>
      <c r="K421" s="4"/>
    </row>
    <row r="422" spans="10:11" x14ac:dyDescent="0.3">
      <c r="J422" s="4"/>
      <c r="K422" s="4"/>
    </row>
    <row r="423" spans="10:11" x14ac:dyDescent="0.3">
      <c r="J423" s="4"/>
      <c r="K423" s="4"/>
    </row>
    <row r="424" spans="10:11" x14ac:dyDescent="0.3">
      <c r="J424" s="4"/>
      <c r="K424" s="4"/>
    </row>
    <row r="425" spans="10:11" x14ac:dyDescent="0.3">
      <c r="J425" s="4"/>
      <c r="K425" s="4"/>
    </row>
    <row r="426" spans="10:11" x14ac:dyDescent="0.3">
      <c r="J426" s="4"/>
      <c r="K426" s="4"/>
    </row>
    <row r="427" spans="10:11" x14ac:dyDescent="0.3">
      <c r="J427" s="4"/>
      <c r="K427" s="4"/>
    </row>
    <row r="428" spans="10:11" x14ac:dyDescent="0.3">
      <c r="J428" s="4"/>
      <c r="K428" s="4"/>
    </row>
    <row r="429" spans="10:11" x14ac:dyDescent="0.3">
      <c r="J429" s="4"/>
      <c r="K429" s="4"/>
    </row>
    <row r="430" spans="10:11" x14ac:dyDescent="0.3">
      <c r="J430" s="4"/>
      <c r="K430" s="4"/>
    </row>
    <row r="431" spans="10:11" x14ac:dyDescent="0.3">
      <c r="J431" s="4"/>
      <c r="K431" s="4"/>
    </row>
    <row r="432" spans="10:11" x14ac:dyDescent="0.3">
      <c r="J432" s="4"/>
      <c r="K432" s="4"/>
    </row>
    <row r="433" spans="10:11" x14ac:dyDescent="0.3">
      <c r="J433" s="4"/>
      <c r="K433" s="4"/>
    </row>
    <row r="434" spans="10:11" x14ac:dyDescent="0.3">
      <c r="J434" s="4"/>
      <c r="K434" s="4"/>
    </row>
    <row r="435" spans="10:11" x14ac:dyDescent="0.3">
      <c r="J435" s="4"/>
      <c r="K435" s="4"/>
    </row>
    <row r="436" spans="10:11" x14ac:dyDescent="0.3">
      <c r="J436" s="4"/>
      <c r="K436" s="4"/>
    </row>
    <row r="437" spans="10:11" x14ac:dyDescent="0.3">
      <c r="J437" s="4"/>
      <c r="K437" s="4"/>
    </row>
    <row r="438" spans="10:11" x14ac:dyDescent="0.3">
      <c r="J438" s="4"/>
      <c r="K438" s="4"/>
    </row>
    <row r="439" spans="10:11" x14ac:dyDescent="0.3">
      <c r="J439" s="4"/>
      <c r="K439" s="4"/>
    </row>
    <row r="440" spans="10:11" x14ac:dyDescent="0.3">
      <c r="J440" s="4"/>
      <c r="K440" s="4"/>
    </row>
    <row r="441" spans="10:11" x14ac:dyDescent="0.3">
      <c r="J441" s="4"/>
      <c r="K441" s="4"/>
    </row>
    <row r="442" spans="10:11" x14ac:dyDescent="0.3">
      <c r="J442" s="4"/>
      <c r="K442" s="4"/>
    </row>
    <row r="443" spans="10:11" x14ac:dyDescent="0.3">
      <c r="J443" s="4"/>
      <c r="K443" s="4"/>
    </row>
    <row r="444" spans="10:11" x14ac:dyDescent="0.3">
      <c r="J444" s="4"/>
      <c r="K444" s="4"/>
    </row>
    <row r="445" spans="10:11" x14ac:dyDescent="0.3">
      <c r="J445" s="4"/>
      <c r="K445" s="4"/>
    </row>
    <row r="446" spans="10:11" x14ac:dyDescent="0.3">
      <c r="J446" s="4"/>
      <c r="K446" s="4"/>
    </row>
    <row r="447" spans="10:11" x14ac:dyDescent="0.3">
      <c r="J447" s="4"/>
      <c r="K447" s="4"/>
    </row>
    <row r="448" spans="10:11" x14ac:dyDescent="0.3">
      <c r="J448" s="5"/>
      <c r="K448" s="5"/>
    </row>
    <row r="449" spans="10:11" x14ac:dyDescent="0.3">
      <c r="J449" s="5"/>
      <c r="K449" s="5"/>
    </row>
    <row r="450" spans="10:11" x14ac:dyDescent="0.3">
      <c r="J450" s="4"/>
      <c r="K450" s="4"/>
    </row>
    <row r="451" spans="10:11" x14ac:dyDescent="0.3">
      <c r="J451" s="4"/>
      <c r="K451" s="4"/>
    </row>
    <row r="452" spans="10:11" x14ac:dyDescent="0.3">
      <c r="J452" s="4"/>
      <c r="K452" s="4"/>
    </row>
    <row r="453" spans="10:11" x14ac:dyDescent="0.3">
      <c r="J453" s="4"/>
      <c r="K453" s="4"/>
    </row>
    <row r="454" spans="10:11" x14ac:dyDescent="0.3">
      <c r="J454" s="4"/>
      <c r="K454" s="4"/>
    </row>
    <row r="455" spans="10:11" x14ac:dyDescent="0.3">
      <c r="J455" s="4"/>
      <c r="K455" s="4"/>
    </row>
    <row r="456" spans="10:11" x14ac:dyDescent="0.3">
      <c r="J456" s="4"/>
      <c r="K456" s="4"/>
    </row>
    <row r="457" spans="10:11" x14ac:dyDescent="0.3">
      <c r="J457" s="4"/>
      <c r="K457" s="4"/>
    </row>
    <row r="458" spans="10:11" x14ac:dyDescent="0.3">
      <c r="J458" s="4"/>
      <c r="K458" s="4"/>
    </row>
    <row r="459" spans="10:11" x14ac:dyDescent="0.3">
      <c r="J459" s="4"/>
      <c r="K459" s="4"/>
    </row>
    <row r="460" spans="10:11" x14ac:dyDescent="0.3">
      <c r="J460" s="4"/>
      <c r="K460" s="4"/>
    </row>
    <row r="461" spans="10:11" x14ac:dyDescent="0.3">
      <c r="J461" s="4"/>
      <c r="K461" s="4"/>
    </row>
    <row r="462" spans="10:11" x14ac:dyDescent="0.3">
      <c r="J462" s="4"/>
      <c r="K462" s="4"/>
    </row>
    <row r="463" spans="10:11" x14ac:dyDescent="0.3">
      <c r="J463" s="4"/>
      <c r="K463" s="4"/>
    </row>
    <row r="464" spans="10:11" x14ac:dyDescent="0.3">
      <c r="J464" s="4"/>
      <c r="K464" s="4"/>
    </row>
    <row r="465" spans="10:11" x14ac:dyDescent="0.3">
      <c r="J465" s="4"/>
      <c r="K465" s="4"/>
    </row>
    <row r="466" spans="10:11" x14ac:dyDescent="0.3">
      <c r="J466" s="4"/>
      <c r="K466" s="4"/>
    </row>
    <row r="467" spans="10:11" x14ac:dyDescent="0.3">
      <c r="J467" s="4"/>
      <c r="K467" s="4"/>
    </row>
    <row r="468" spans="10:11" x14ac:dyDescent="0.3">
      <c r="J468" s="4"/>
      <c r="K468" s="4"/>
    </row>
    <row r="469" spans="10:11" x14ac:dyDescent="0.3">
      <c r="J469" s="4"/>
      <c r="K469" s="4"/>
    </row>
    <row r="470" spans="10:11" x14ac:dyDescent="0.3">
      <c r="J470" s="4"/>
      <c r="K470" s="4"/>
    </row>
    <row r="471" spans="10:11" x14ac:dyDescent="0.3">
      <c r="J471" s="4"/>
      <c r="K471" s="4"/>
    </row>
    <row r="472" spans="10:11" x14ac:dyDescent="0.3">
      <c r="J472" s="4"/>
      <c r="K472" s="4"/>
    </row>
    <row r="473" spans="10:11" x14ac:dyDescent="0.3">
      <c r="J473" s="4"/>
      <c r="K473" s="4"/>
    </row>
    <row r="474" spans="10:11" x14ac:dyDescent="0.3">
      <c r="J474" s="4"/>
      <c r="K474" s="4"/>
    </row>
    <row r="475" spans="10:11" x14ac:dyDescent="0.3">
      <c r="J475" s="4"/>
      <c r="K475" s="4"/>
    </row>
    <row r="476" spans="10:11" x14ac:dyDescent="0.3">
      <c r="J476" s="4"/>
      <c r="K476" s="4"/>
    </row>
    <row r="477" spans="10:11" x14ac:dyDescent="0.3">
      <c r="J477" s="4"/>
      <c r="K477" s="4"/>
    </row>
    <row r="478" spans="10:11" x14ac:dyDescent="0.3">
      <c r="J478" s="4"/>
      <c r="K478" s="4"/>
    </row>
    <row r="479" spans="10:11" x14ac:dyDescent="0.3">
      <c r="J479" s="4"/>
      <c r="K479" s="4"/>
    </row>
    <row r="480" spans="10:11" x14ac:dyDescent="0.3">
      <c r="J480" s="4"/>
      <c r="K480" s="4"/>
    </row>
    <row r="481" spans="10:11" x14ac:dyDescent="0.3">
      <c r="J481" s="4"/>
      <c r="K481" s="5"/>
    </row>
    <row r="482" spans="10:11" x14ac:dyDescent="0.3">
      <c r="J482" s="4"/>
      <c r="K482" s="4"/>
    </row>
    <row r="483" spans="10:11" x14ac:dyDescent="0.3">
      <c r="J483" s="4"/>
      <c r="K483" s="4"/>
    </row>
    <row r="484" spans="10:11" x14ac:dyDescent="0.3">
      <c r="J484" s="4"/>
      <c r="K484" s="4"/>
    </row>
    <row r="485" spans="10:11" x14ac:dyDescent="0.3">
      <c r="J485" s="4"/>
      <c r="K485" s="4"/>
    </row>
    <row r="486" spans="10:11" x14ac:dyDescent="0.3">
      <c r="J486" s="4"/>
      <c r="K486" s="4"/>
    </row>
    <row r="487" spans="10:11" x14ac:dyDescent="0.3">
      <c r="J487" s="4"/>
      <c r="K487" s="4"/>
    </row>
    <row r="488" spans="10:11" x14ac:dyDescent="0.3">
      <c r="J488" s="4"/>
      <c r="K488" s="4"/>
    </row>
    <row r="489" spans="10:11" x14ac:dyDescent="0.3">
      <c r="J489" s="4"/>
      <c r="K489" s="4"/>
    </row>
    <row r="490" spans="10:11" x14ac:dyDescent="0.3">
      <c r="J490" s="4"/>
      <c r="K490" s="4"/>
    </row>
    <row r="491" spans="10:11" x14ac:dyDescent="0.3">
      <c r="J491" s="4"/>
      <c r="K491" s="4"/>
    </row>
    <row r="492" spans="10:11" x14ac:dyDescent="0.3">
      <c r="J492" s="4"/>
      <c r="K492" s="4"/>
    </row>
    <row r="493" spans="10:11" x14ac:dyDescent="0.3">
      <c r="J493" s="4"/>
      <c r="K493" s="4"/>
    </row>
    <row r="494" spans="10:11" x14ac:dyDescent="0.3">
      <c r="J494" s="4"/>
      <c r="K494" s="4"/>
    </row>
    <row r="495" spans="10:11" x14ac:dyDescent="0.3">
      <c r="J495" s="4"/>
      <c r="K495" s="4"/>
    </row>
    <row r="496" spans="10:11" x14ac:dyDescent="0.3">
      <c r="J496" s="4"/>
      <c r="K496" s="4"/>
    </row>
    <row r="497" spans="10:11" x14ac:dyDescent="0.3">
      <c r="J497" s="4"/>
      <c r="K497" s="4"/>
    </row>
    <row r="498" spans="10:11" x14ac:dyDescent="0.3">
      <c r="J498" s="4"/>
      <c r="K498" s="4"/>
    </row>
    <row r="499" spans="10:11" x14ac:dyDescent="0.3">
      <c r="J499" s="4"/>
      <c r="K499" s="4"/>
    </row>
    <row r="500" spans="10:11" x14ac:dyDescent="0.3">
      <c r="J500" s="4"/>
      <c r="K500" s="4"/>
    </row>
    <row r="501" spans="10:11" x14ac:dyDescent="0.3">
      <c r="J501" s="4"/>
      <c r="K501" s="4"/>
    </row>
    <row r="502" spans="10:11" x14ac:dyDescent="0.3">
      <c r="J502" s="4"/>
      <c r="K502" s="4"/>
    </row>
    <row r="503" spans="10:11" x14ac:dyDescent="0.3">
      <c r="J503" s="4"/>
      <c r="K503" s="4"/>
    </row>
    <row r="504" spans="10:11" x14ac:dyDescent="0.3">
      <c r="J504" s="4"/>
      <c r="K504" s="4"/>
    </row>
    <row r="505" spans="10:11" x14ac:dyDescent="0.3">
      <c r="J505" s="4"/>
      <c r="K505" s="4"/>
    </row>
    <row r="506" spans="10:11" x14ac:dyDescent="0.3">
      <c r="J506" s="4"/>
      <c r="K506" s="4"/>
    </row>
    <row r="507" spans="10:11" x14ac:dyDescent="0.3">
      <c r="J507" s="4"/>
      <c r="K507" s="4"/>
    </row>
    <row r="508" spans="10:11" x14ac:dyDescent="0.3">
      <c r="J508" s="4"/>
      <c r="K508" s="4"/>
    </row>
    <row r="509" spans="10:11" x14ac:dyDescent="0.3">
      <c r="J509" s="4"/>
      <c r="K509" s="4"/>
    </row>
    <row r="510" spans="10:11" x14ac:dyDescent="0.3">
      <c r="J510" s="4"/>
      <c r="K510" s="4"/>
    </row>
    <row r="511" spans="10:11" x14ac:dyDescent="0.3">
      <c r="J511" s="4"/>
      <c r="K511" s="4"/>
    </row>
    <row r="512" spans="10:11" x14ac:dyDescent="0.3">
      <c r="J512" s="4"/>
      <c r="K512" s="4"/>
    </row>
    <row r="513" spans="10:11" x14ac:dyDescent="0.3">
      <c r="J513" s="4"/>
      <c r="K513" s="4"/>
    </row>
    <row r="514" spans="10:11" x14ac:dyDescent="0.3">
      <c r="J514" s="4"/>
      <c r="K514" s="4"/>
    </row>
    <row r="515" spans="10:11" x14ac:dyDescent="0.3">
      <c r="J515" s="4"/>
      <c r="K515" s="4"/>
    </row>
    <row r="516" spans="10:11" x14ac:dyDescent="0.3">
      <c r="J516" s="4"/>
      <c r="K516" s="4"/>
    </row>
    <row r="517" spans="10:11" x14ac:dyDescent="0.3">
      <c r="J517" s="4"/>
      <c r="K517" s="4"/>
    </row>
    <row r="518" spans="10:11" x14ac:dyDescent="0.3">
      <c r="J518" s="4"/>
      <c r="K518" s="4"/>
    </row>
    <row r="519" spans="10:11" x14ac:dyDescent="0.3">
      <c r="J519" s="4"/>
      <c r="K519" s="4"/>
    </row>
    <row r="520" spans="10:11" x14ac:dyDescent="0.3">
      <c r="J520" s="4"/>
      <c r="K520" s="4"/>
    </row>
    <row r="521" spans="10:11" x14ac:dyDescent="0.3">
      <c r="J521" s="4"/>
      <c r="K521" s="4"/>
    </row>
    <row r="523" spans="10:11" x14ac:dyDescent="0.3">
      <c r="K523" s="4"/>
    </row>
  </sheetData>
  <sortState ref="A2:K415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Metric_units</vt:lpstr>
      <vt:lpstr>Boundary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Lollato</dc:creator>
  <cp:lastModifiedBy>Romulo Lollato</cp:lastModifiedBy>
  <dcterms:created xsi:type="dcterms:W3CDTF">2019-03-12T20:19:36Z</dcterms:created>
  <dcterms:modified xsi:type="dcterms:W3CDTF">2023-01-04T19:16:04Z</dcterms:modified>
</cp:coreProperties>
</file>