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rgiateruzzi/Downloads/"/>
    </mc:Choice>
  </mc:AlternateContent>
  <xr:revisionPtr revIDLastSave="0" documentId="13_ncr:1_{2FD517C7-F3E2-E74C-864A-8FA97F3074E5}" xr6:coauthVersionLast="47" xr6:coauthVersionMax="47" xr10:uidLastSave="{00000000-0000-0000-0000-000000000000}"/>
  <bookViews>
    <workbookView xWindow="0" yWindow="500" windowWidth="28800" windowHeight="16840" activeTab="6" xr2:uid="{00000000-000D-0000-FFFF-FFFF00000000}"/>
  </bookViews>
  <sheets>
    <sheet name="orders" sheetId="17" r:id="rId1"/>
    <sheet name="customers" sheetId="13" r:id="rId2"/>
    <sheet name="products" sheetId="2" r:id="rId3"/>
    <sheet name="TotalSales" sheetId="18" r:id="rId4"/>
    <sheet name="CountryBarChart" sheetId="20" r:id="rId5"/>
    <sheet name="totalSalesOverall" sheetId="24" r:id="rId6"/>
    <sheet name="dashboard" sheetId="23" r:id="rId7"/>
  </sheets>
  <definedNames>
    <definedName name="_xlnm._FilterDatabase" localSheetId="0" hidden="1">orders!$A$1:$M$1001</definedName>
    <definedName name="_xlnm._FilterDatabase" localSheetId="2" hidden="1">products!$A$1:$G$49</definedName>
    <definedName name="FiltroDati_Country">#N/A</definedName>
    <definedName name="FiltroDati_Loyalty_Card">#N/A</definedName>
    <definedName name="FiltroDati_Roast_Type_Name">#N/A</definedName>
    <definedName name="FiltroDati_Size">#N/A</definedName>
    <definedName name="SequenzaTemporaleNativa_Order_Date">#N/A</definedName>
  </definedNames>
  <calcPr calcId="191028"/>
  <pivotCaches>
    <pivotCache cacheId="4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M4" i="17"/>
  <c r="M16" i="17"/>
  <c r="M18" i="17"/>
  <c r="M26" i="17"/>
  <c r="M42" i="17"/>
  <c r="M44" i="17"/>
  <c r="M68" i="17"/>
  <c r="M84" i="17"/>
  <c r="M85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I85" i="17"/>
  <c r="N85" i="17" s="1"/>
  <c r="J85" i="17"/>
  <c r="O85" i="17" s="1"/>
  <c r="K85" i="17"/>
  <c r="L85" i="17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I2" i="17"/>
  <c r="N2" i="17" s="1"/>
  <c r="K2" i="17"/>
  <c r="L2" i="17"/>
  <c r="M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<sst xmlns="http://schemas.openxmlformats.org/spreadsheetml/2006/main" count="11172" uniqueCount="6221">
  <si>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</si>
  <si>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</si>
  <si>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</si>
  <si>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</si>
  <si>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</si>
  <si>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</si>
  <si>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</si>
  <si>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</si>
  <si>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</si>
  <si>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</si>
  <si>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</si>
  <si>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</si>
  <si>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</si>
  <si>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</si>
  <si>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</si>
  <si>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</si>
  <si>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</si>
  <si>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</si>
  <si>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</si>
  <si>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</si>
  <si>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</si>
  <si>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</si>
  <si>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</si>
  <si>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</si>
  <si>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</si>
  <si>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</si>
  <si>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</si>
  <si>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</si>
  <si>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</si>
  <si>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</si>
  <si>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</si>
  <si>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</si>
  <si>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</si>
  <si>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</si>
  <si>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</si>
  <si>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</si>
  <si>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</si>
  <si>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</si>
  <si>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</si>
  <si>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</si>
  <si>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</si>
  <si>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</si>
  <si>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</si>
  <si>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</si>
  <si>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</si>
  <si>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</si>
  <si>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</si>
  <si>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</si>
  <si>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</si>
  <si>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</si>
  <si>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</si>
  <si>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</si>
  <si>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</si>
  <si>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</si>
  <si>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</si>
  <si>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</si>
  <si>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</si>
  <si>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</si>
  <si>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</si>
  <si>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</si>
  <si>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</si>
  <si>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</si>
  <si>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</si>
  <si>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</si>
  <si>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</si>
  <si>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</si>
  <si>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</si>
  <si>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</si>
  <si>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</si>
  <si>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</si>
  <si>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</si>
  <si>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</si>
  <si>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</si>
  <si>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</si>
  <si>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</si>
  <si>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</si>
  <si>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</si>
  <si>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</si>
  <si>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</si>
  <si>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</si>
  <si>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</si>
  <si>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</si>
  <si>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</si>
  <si>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</si>
  <si>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</si>
  <si>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</si>
  <si>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</si>
  <si>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</si>
  <si>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</si>
  <si>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</si>
  <si>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</si>
  <si>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</si>
  <si>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</si>
  <si>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</si>
  <si>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</si>
  <si>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</si>
  <si>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</si>
  <si>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</si>
  <si>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</si>
  <si>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</si>
  <si>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</si>
  <si>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</si>
  <si>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</si>
  <si>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</si>
  <si>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</si>
  <si>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</si>
  <si>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</si>
  <si>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</si>
  <si>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</si>
  <si>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</si>
  <si>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</si>
  <si>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</si>
  <si>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</si>
  <si>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</si>
  <si>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</si>
  <si>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</si>
  <si>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</si>
  <si>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</si>
  <si>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</si>
  <si>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</si>
  <si>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</si>
  <si>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</si>
  <si>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</si>
  <si>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</si>
  <si>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</si>
  <si>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</si>
  <si>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</si>
  <si>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</si>
  <si>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</si>
  <si>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</si>
  <si>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</si>
  <si>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</si>
  <si>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</si>
  <si>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</si>
  <si>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</si>
  <si>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</si>
  <si>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</si>
  <si>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</si>
  <si>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</si>
  <si>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</si>
  <si>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</si>
  <si>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</si>
  <si>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</si>
  <si>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</si>
  <si>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</si>
  <si>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</si>
  <si>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</si>
  <si>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</si>
  <si>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</si>
  <si>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</si>
  <si>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</si>
  <si>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</si>
  <si>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</si>
  <si>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</si>
  <si>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</si>
  <si>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</si>
  <si>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</si>
  <si>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</si>
  <si>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</si>
  <si>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</si>
  <si>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</si>
  <si>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</si>
  <si>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</si>
  <si>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</si>
  <si>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</si>
  <si>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</si>
  <si>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</si>
  <si>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</si>
  <si>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</si>
  <si>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</si>
  <si>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</si>
  <si>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</si>
  <si>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</si>
  <si>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</si>
  <si>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</si>
  <si>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</si>
  <si>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</si>
  <si>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</si>
  <si>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</si>
  <si>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</si>
  <si>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</si>
  <si>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</si>
  <si>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</si>
  <si>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</si>
  <si>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</si>
  <si>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</si>
  <si>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</si>
  <si>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</si>
  <si>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</si>
  <si>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</si>
  <si>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</si>
  <si>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</si>
  <si>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</si>
  <si>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</si>
  <si>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</si>
  <si>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</si>
  <si>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</si>
  <si>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</si>
  <si>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</si>
  <si>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</si>
  <si>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</si>
  <si>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</si>
  <si>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</si>
  <si>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</si>
  <si>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</si>
  <si>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</si>
  <si>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</si>
  <si>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</si>
  <si>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</si>
  <si>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</si>
  <si>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</si>
  <si>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</si>
  <si>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</si>
  <si>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</si>
  <si>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</si>
  <si>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</si>
  <si>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</si>
  <si>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</si>
  <si>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</si>
  <si>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</si>
  <si>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</si>
  <si>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</si>
  <si>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</si>
  <si>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</si>
  <si>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</si>
  <si>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</si>
  <si>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</si>
  <si>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</si>
  <si>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</si>
  <si>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</si>
  <si>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</si>
  <si>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</si>
  <si>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</si>
  <si>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</si>
  <si>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</si>
  <si>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</si>
  <si>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</si>
  <si>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</si>
  <si>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</si>
  <si>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</si>
  <si>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</si>
  <si>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</si>
  <si>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</si>
  <si>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</si>
  <si>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</si>
  <si>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</si>
  <si>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</si>
  <si>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</si>
  <si>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</si>
  <si>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</si>
  <si>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</si>
  <si>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</si>
  <si>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</si>
  <si>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</si>
  <si>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</si>
  <si>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</si>
  <si>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</si>
  <si>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</si>
  <si>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</si>
  <si>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</si>
  <si>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</si>
  <si>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</si>
  <si>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</si>
  <si>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</si>
  <si>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</si>
  <si>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</si>
  <si>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</si>
  <si>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</si>
  <si>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</si>
  <si>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</si>
  <si>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</si>
  <si>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</si>
  <si>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</si>
  <si>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</si>
  <si>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</si>
  <si>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</si>
  <si>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</si>
  <si>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</si>
  <si>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</si>
  <si>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</si>
  <si>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</si>
  <si>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</si>
  <si>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</si>
  <si>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</si>
  <si>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</si>
  <si>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</si>
  <si>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</si>
  <si>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</si>
  <si>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</si>
  <si>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</si>
  <si>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</si>
  <si>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</si>
  <si>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</si>
  <si>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</si>
  <si>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</si>
  <si>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</si>
  <si>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</si>
  <si>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</si>
  <si>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</si>
  <si>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</si>
  <si>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</si>
  <si>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</si>
  <si>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</si>
  <si>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</si>
  <si>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</si>
  <si>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</si>
  <si>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</si>
  <si>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</si>
  <si>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</si>
  <si>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</si>
  <si>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</si>
  <si>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</si>
  <si>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</si>
  <si>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</si>
  <si>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</si>
  <si>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</si>
  <si>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</si>
  <si>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</si>
  <si>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</si>
  <si>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</si>
  <si>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</si>
  <si>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</si>
  <si>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</si>
  <si>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</si>
  <si>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</si>
  <si>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</si>
  <si>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</si>
  <si>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</si>
  <si>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</si>
  <si>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</si>
  <si>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</si>
  <si>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</si>
  <si>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</si>
  <si>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</si>
  <si>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</si>
  <si>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</si>
  <si>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</si>
  <si>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</si>
  <si>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</si>
  <si>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</si>
  <si>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</si>
  <si>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</si>
  <si>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</si>
  <si>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</si>
  <si>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</si>
  <si>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</si>
  <si>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</si>
  <si>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</si>
  <si>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</si>
  <si>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</si>
  <si>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</si>
  <si>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</si>
  <si>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</si>
  <si>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</si>
  <si>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</si>
  <si>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</si>
  <si>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</si>
  <si>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</si>
  <si>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</si>
  <si>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</si>
  <si>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</si>
  <si>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</si>
  <si>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</si>
  <si>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</si>
  <si>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</si>
  <si>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</si>
  <si>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</si>
  <si>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</si>
  <si>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</si>
  <si>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</si>
  <si>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</si>
  <si>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</si>
  <si>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</si>
  <si>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</si>
  <si>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</si>
  <si>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</si>
  <si>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</si>
  <si>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</si>
  <si>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</si>
  <si>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</si>
  <si>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</si>
  <si>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</si>
  <si>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</si>
  <si>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</si>
  <si>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</si>
  <si>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</si>
  <si>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</si>
  <si>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</si>
  <si>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</si>
  <si>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</si>
  <si>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</si>
  <si>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</si>
  <si>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</si>
  <si>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</si>
  <si>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</si>
  <si>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</si>
  <si>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</si>
  <si>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</si>
  <si>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</si>
  <si>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</si>
  <si>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</si>
  <si>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</si>
  <si>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</si>
  <si>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</si>
  <si>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</si>
  <si>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</si>
  <si>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</si>
  <si>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</si>
  <si>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</si>
  <si>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</si>
  <si>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</si>
  <si>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</si>
  <si>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</si>
  <si>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</si>
  <si>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</si>
  <si>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</si>
  <si>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</si>
  <si>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</si>
  <si>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</si>
  <si>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</si>
  <si>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</si>
  <si>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</si>
  <si>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</si>
  <si>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</si>
  <si>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</si>
  <si>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</si>
  <si>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</si>
  <si>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</si>
  <si>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</si>
  <si>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</si>
  <si>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</si>
  <si>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</si>
  <si>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</si>
  <si>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</si>
  <si>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</si>
  <si>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</si>
  <si>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</si>
  <si>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</si>
  <si>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</si>
  <si>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</si>
  <si>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</si>
  <si>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</si>
  <si>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</si>
  <si>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</si>
  <si>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</si>
  <si>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</si>
  <si>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</si>
  <si>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</si>
  <si>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</si>
  <si>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</si>
  <si>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</si>
  <si>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</si>
  <si>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</si>
  <si>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</si>
  <si>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</si>
  <si>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</si>
  <si>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</si>
  <si>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</si>
  <si>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</si>
  <si>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</si>
  <si>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</si>
  <si>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</si>
  <si>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</si>
  <si>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</si>
  <si>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</si>
  <si>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</si>
  <si>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</si>
  <si>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</si>
  <si>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</si>
  <si>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</si>
  <si>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</si>
  <si>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</si>
  <si>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</si>
  <si>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</si>
  <si>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</si>
  <si>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</si>
  <si>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</si>
  <si>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</si>
  <si>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</si>
  <si>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</si>
  <si>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</si>
  <si>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</si>
  <si>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</si>
  <si>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</si>
  <si>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</si>
  <si>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</si>
  <si>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</si>
  <si>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</si>
  <si>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</si>
  <si>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</si>
  <si>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</si>
  <si>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</si>
  <si>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</si>
  <si>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</si>
  <si>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</si>
  <si>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</si>
  <si>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</si>
  <si>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</si>
  <si>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</si>
  <si>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</si>
  <si>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</si>
  <si>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</si>
  <si>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</si>
  <si>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</si>
  <si>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</si>
  <si>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</si>
  <si>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</si>
  <si>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</si>
  <si>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</si>
  <si>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</si>
  <si>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</si>
  <si>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</si>
  <si>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</si>
  <si>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</si>
  <si>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</si>
  <si>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</si>
  <si>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</si>
  <si>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</si>
  <si>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</si>
  <si>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</si>
  <si>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</si>
  <si>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</si>
  <si>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</si>
  <si>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</si>
  <si>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</si>
  <si>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</si>
  <si>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</si>
  <si>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</si>
  <si>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</si>
  <si>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</si>
  <si>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</si>
  <si>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</si>
  <si>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</si>
  <si>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</si>
  <si>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</si>
  <si>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</si>
  <si>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</si>
  <si>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</si>
  <si>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</si>
  <si>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</si>
  <si>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</si>
  <si>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</si>
  <si>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</si>
  <si>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</si>
  <si>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</si>
  <si>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</si>
  <si>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</si>
  <si>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</si>
  <si>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</si>
  <si>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</si>
  <si>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</si>
  <si>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</si>
  <si>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</si>
  <si>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</si>
  <si>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</si>
  <si>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</si>
  <si>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</si>
  <si>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</si>
  <si>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</si>
  <si>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</si>
  <si>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</si>
  <si>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</si>
  <si>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</si>
  <si>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</si>
  <si>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</si>
  <si>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</si>
  <si>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</si>
  <si>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</si>
  <si>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</si>
  <si>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</si>
  <si>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</si>
  <si>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</si>
  <si>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</si>
  <si>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</si>
  <si>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</si>
  <si>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</si>
  <si>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</si>
  <si>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</si>
  <si>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</si>
  <si>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</si>
  <si>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</si>
  <si>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</si>
  <si>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</si>
  <si>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</si>
  <si>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</si>
  <si>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</si>
  <si>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</si>
  <si>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</si>
  <si>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</si>
  <si>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</si>
  <si>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</si>
  <si>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</si>
  <si>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</si>
  <si>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</si>
  <si>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</si>
  <si>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</si>
  <si>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</si>
  <si>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</si>
  <si>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</si>
  <si>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</si>
  <si>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</si>
  <si>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</si>
  <si>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</si>
  <si>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</si>
  <si>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</si>
  <si>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</si>
  <si>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</si>
  <si>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</si>
  <si>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</si>
  <si>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</si>
  <si>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</si>
  <si>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</si>
  <si>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</si>
  <si>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</si>
  <si>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</si>
  <si>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</si>
  <si>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</si>
  <si>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</si>
  <si>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</si>
  <si>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</si>
  <si>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</si>
  <si>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</si>
  <si>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</si>
  <si>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</si>
  <si>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</si>
  <si>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</si>
  <si>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</si>
  <si>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</si>
  <si>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</si>
  <si>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</si>
  <si>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</si>
  <si>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</si>
  <si>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</si>
  <si>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</si>
  <si>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</si>
  <si>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</si>
  <si>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</si>
  <si>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</si>
  <si>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</si>
  <si>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</si>
  <si>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</si>
  <si>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</si>
  <si>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</si>
  <si>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</si>
  <si>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</si>
  <si>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</si>
  <si>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</si>
  <si>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</si>
  <si>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</si>
  <si>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</si>
  <si>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</si>
  <si>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</si>
  <si>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</si>
  <si>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</si>
  <si>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</si>
  <si>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</si>
  <si>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</si>
  <si>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</si>
  <si>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</si>
  <si>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</si>
  <si>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</si>
  <si>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</si>
  <si>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</si>
  <si>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</si>
  <si>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</si>
  <si>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</si>
  <si>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</si>
  <si>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</si>
  <si>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</si>
  <si>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</si>
  <si>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</si>
  <si>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</si>
  <si>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</si>
  <si>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</si>
  <si>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</si>
  <si>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</si>
  <si>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</si>
  <si>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</si>
  <si>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</si>
  <si>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</si>
  <si>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</si>
  <si>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</si>
  <si>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</si>
  <si>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</si>
  <si>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</si>
  <si>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</si>
  <si>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</si>
  <si>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</si>
  <si>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</si>
  <si>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</si>
  <si>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</si>
  <si>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</si>
  <si>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</si>
  <si>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</si>
  <si>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</si>
  <si>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</si>
  <si>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</si>
  <si>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</si>
  <si>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</si>
  <si>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</si>
  <si>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</si>
  <si>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</si>
  <si>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</si>
  <si>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</si>
  <si>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</si>
  <si>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</si>
  <si>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</si>
  <si>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</si>
  <si>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</si>
  <si>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</si>
  <si>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</si>
  <si>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</si>
  <si>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</si>
  <si>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</si>
  <si>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</si>
  <si>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</si>
  <si>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</si>
  <si>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</si>
  <si>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</si>
  <si>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</si>
  <si>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</si>
  <si>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</si>
  <si>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</si>
  <si>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</si>
  <si>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</si>
  <si>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</si>
  <si>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</si>
  <si>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</si>
  <si>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</si>
  <si>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</si>
  <si>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</si>
  <si>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</si>
  <si>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</si>
  <si>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</si>
  <si>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</si>
  <si>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</si>
  <si>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</si>
  <si>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</si>
  <si>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</si>
  <si>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</si>
  <si>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</si>
  <si>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</si>
  <si>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</si>
  <si>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</si>
  <si>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</si>
  <si>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</si>
  <si>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</si>
  <si>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</si>
  <si>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</si>
  <si>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</si>
  <si>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</si>
  <si>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</si>
  <si>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</si>
  <si>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</si>
  <si>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</si>
  <si>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</si>
  <si>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</si>
  <si>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</si>
  <si>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</si>
  <si>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</si>
  <si>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</si>
  <si>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</si>
  <si>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</si>
  <si>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</si>
  <si>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</si>
  <si>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</si>
  <si>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</si>
  <si>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</si>
  <si>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</si>
  <si>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</si>
  <si>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</si>
  <si>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</si>
  <si>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</si>
  <si>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</si>
  <si>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</si>
  <si>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</si>
  <si>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</si>
  <si>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</si>
  <si>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</si>
  <si>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</si>
  <si>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</si>
  <si>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</si>
  <si>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</si>
  <si>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</si>
  <si>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</si>
  <si>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</si>
  <si>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</si>
  <si>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</si>
  <si>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</si>
  <si>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</si>
  <si>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</si>
  <si>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</si>
  <si>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</si>
  <si>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</si>
  <si>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</si>
  <si>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</si>
  <si>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</si>
  <si>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</si>
  <si>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</si>
  <si>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</si>
  <si>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</si>
  <si>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</si>
  <si>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</si>
  <si>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</si>
  <si>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</si>
  <si>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</si>
  <si>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</si>
  <si>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</si>
  <si>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</si>
  <si>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</si>
  <si>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</si>
  <si>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</si>
  <si>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</si>
  <si>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</si>
  <si>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</si>
  <si>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</si>
  <si>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</si>
  <si>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</si>
  <si>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</si>
  <si>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</si>
  <si>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</si>
  <si>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</si>
  <si>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</si>
  <si>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</si>
  <si>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</si>
  <si>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</si>
  <si>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</si>
  <si>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</si>
  <si>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</si>
  <si>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</si>
  <si>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</si>
  <si>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</si>
  <si>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</si>
  <si>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</si>
  <si>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</si>
  <si>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</si>
  <si>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</si>
  <si>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</si>
  <si>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</si>
  <si>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</si>
  <si>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</si>
  <si>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</si>
  <si>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</si>
  <si>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</si>
  <si>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</si>
  <si>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</si>
  <si>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</si>
  <si>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</si>
  <si>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</si>
  <si>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</si>
  <si>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</si>
  <si>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</si>
  <si>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</si>
  <si>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</si>
  <si>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</si>
  <si>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</si>
  <si>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</si>
  <si>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</si>
  <si>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</si>
  <si>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</si>
  <si>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</si>
  <si>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</si>
  <si>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</si>
  <si>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</si>
  <si>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</si>
  <si>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</si>
  <si>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</si>
  <si>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</si>
  <si>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</si>
  <si>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</si>
  <si>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</si>
  <si>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</si>
  <si>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</si>
  <si>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</si>
  <si>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</si>
  <si>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</si>
  <si>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</si>
  <si>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</si>
  <si>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</si>
  <si>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</si>
  <si>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</si>
  <si>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</si>
  <si>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</si>
  <si>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</si>
  <si>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</si>
  <si>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</si>
  <si>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</si>
  <si>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</si>
  <si>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</si>
  <si>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</si>
  <si>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</si>
  <si>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</si>
  <si>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</si>
  <si>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</si>
  <si>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</si>
  <si>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</si>
  <si>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</si>
  <si>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</si>
  <si>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</si>
  <si>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</si>
  <si>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</si>
  <si>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</si>
  <si>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</si>
  <si>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</si>
  <si>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</si>
  <si>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</si>
  <si>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</si>
  <si>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</si>
  <si>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</si>
  <si>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</si>
  <si>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</si>
  <si>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</si>
  <si>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</si>
  <si>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</si>
  <si>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</si>
  <si>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</si>
  <si>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</si>
  <si>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</si>
  <si>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</si>
  <si>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</si>
  <si>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</si>
  <si>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</si>
  <si>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</si>
  <si>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</si>
  <si>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</si>
  <si>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</si>
  <si>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</si>
  <si>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</si>
  <si>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</si>
  <si>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</si>
  <si>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</si>
  <si>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</si>
  <si>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</si>
  <si>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</si>
  <si>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</si>
  <si>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</si>
  <si>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</si>
  <si>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</si>
  <si>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</si>
  <si>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</si>
  <si>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</si>
  <si>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</si>
  <si>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</si>
  <si>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</si>
  <si>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</si>
  <si>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</si>
  <si>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</si>
  <si>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</si>
  <si>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</si>
  <si>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</si>
  <si>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</si>
  <si>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</si>
  <si>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</si>
  <si>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</si>
  <si>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</si>
  <si>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</si>
  <si>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</si>
  <si>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</si>
  <si>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</si>
  <si>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</si>
  <si>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</si>
  <si>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</si>
  <si>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</si>
  <si>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</si>
  <si>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</si>
  <si>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</si>
  <si>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</si>
  <si>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</si>
  <si>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</si>
  <si>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</si>
  <si>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</si>
  <si>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</si>
  <si>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</si>
  <si>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</si>
  <si>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</si>
  <si>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</si>
  <si>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</si>
  <si>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</si>
  <si>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</si>
  <si>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</si>
  <si>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</si>
  <si>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</si>
  <si>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</si>
  <si>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</si>
  <si>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</si>
  <si>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</si>
  <si>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</si>
  <si>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</si>
  <si>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</si>
  <si>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</si>
  <si>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</si>
  <si>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</si>
  <si>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</si>
  <si>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</si>
  <si>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</si>
  <si>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</si>
  <si>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</si>
  <si>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</si>
  <si>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</si>
  <si>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</si>
  <si>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</si>
  <si>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</si>
  <si>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</si>
  <si>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</si>
  <si>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</si>
  <si>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</si>
  <si>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</si>
  <si>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</si>
  <si>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</si>
  <si>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</si>
  <si>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</si>
  <si>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</si>
  <si>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</si>
  <si>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</si>
  <si>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</si>
  <si>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</si>
  <si>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</si>
  <si>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</si>
  <si>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</si>
  <si>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</si>
  <si>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</si>
  <si>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</si>
  <si>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</si>
  <si>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</si>
  <si>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</si>
  <si>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</si>
  <si>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</si>
  <si>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</si>
  <si>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</si>
  <si>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</si>
  <si>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</si>
  <si>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</si>
  <si>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</si>
  <si>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</si>
  <si>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</si>
  <si>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</si>
  <si>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</si>
  <si>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</si>
  <si>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</si>
  <si>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</si>
  <si>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</si>
  <si>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</si>
  <si>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</si>
  <si>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</si>
  <si>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</si>
  <si>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</si>
  <si>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</si>
  <si>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</si>
  <si>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</si>
  <si>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</si>
  <si>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</si>
  <si>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</si>
  <si>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</si>
  <si>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</si>
  <si>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</si>
  <si>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</si>
  <si>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</si>
  <si>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</si>
  <si>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</si>
  <si>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</si>
  <si>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</si>
  <si>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</si>
  <si>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</si>
  <si>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</si>
  <si>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</si>
  <si>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</si>
  <si>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</si>
  <si>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</si>
  <si>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</si>
  <si>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</si>
  <si>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</si>
  <si>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</si>
  <si>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</si>
  <si>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</si>
  <si>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</si>
  <si>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</si>
  <si>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</si>
  <si>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</si>
  <si>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</si>
  <si>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</si>
  <si>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</si>
  <si>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</si>
  <si>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</si>
  <si>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</si>
  <si>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</si>
  <si>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</si>
  <si>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</si>
  <si>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</si>
  <si>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</si>
  <si>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</si>
  <si>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</si>
  <si>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</si>
  <si>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</si>
  <si>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</si>
  <si>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</si>
  <si>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</si>
  <si>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</si>
  <si>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</si>
  <si>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</si>
  <si>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</si>
  <si>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</si>
  <si>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</si>
  <si>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</si>
  <si>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</si>
  <si>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</si>
  <si>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</si>
  <si>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</si>
  <si>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</si>
  <si>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</si>
  <si>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</si>
  <si>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</si>
  <si>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</si>
  <si>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</si>
  <si>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</si>
  <si>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</si>
  <si>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</si>
  <si>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</si>
  <si>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</si>
  <si>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</si>
  <si>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</si>
  <si>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</si>
  <si>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</si>
  <si>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</si>
  <si>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</si>
  <si>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</si>
  <si>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</si>
  <si>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</si>
  <si>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</si>
  <si>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</si>
  <si>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</si>
  <si>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</si>
  <si>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</si>
  <si>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</si>
  <si>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</si>
  <si>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</si>
  <si>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</si>
  <si>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</si>
  <si>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</si>
  <si>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</si>
  <si>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</si>
  <si>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</si>
  <si>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</si>
  <si>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</si>
  <si>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</si>
  <si>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</si>
  <si>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</si>
  <si>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</si>
  <si>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</si>
  <si>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</si>
  <si>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</si>
  <si>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</si>
  <si>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</si>
  <si>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</si>
  <si>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</si>
  <si>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</si>
  <si>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</si>
  <si>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</si>
  <si>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</si>
  <si>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</si>
  <si>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</si>
  <si>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</si>
  <si>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</si>
  <si>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</si>
  <si>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</si>
  <si>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</si>
  <si>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</si>
  <si>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</si>
  <si>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</si>
  <si>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</si>
  <si>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</si>
  <si>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</si>
  <si>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</si>
  <si>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</si>
  <si>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</si>
  <si>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</si>
  <si>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</si>
  <si>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</si>
  <si>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</si>
  <si>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</si>
  <si>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</si>
  <si>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</si>
  <si>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</si>
  <si>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</si>
  <si>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</si>
  <si>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</si>
  <si>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</si>
  <si>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</si>
  <si>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</si>
  <si>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</si>
  <si>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</si>
  <si>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</si>
  <si>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</si>
  <si>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</si>
  <si>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</si>
  <si>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</si>
  <si>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</si>
  <si>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</si>
  <si>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</si>
  <si>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</si>
  <si>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</si>
  <si>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</si>
  <si>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</si>
  <si>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</si>
  <si>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</si>
  <si>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</si>
  <si>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</si>
  <si>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</si>
  <si>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</si>
  <si>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</si>
  <si>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</si>
  <si>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</si>
  <si>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</si>
  <si>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</si>
  <si>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</si>
  <si>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</si>
  <si>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</si>
  <si>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</si>
  <si>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</si>
  <si>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</si>
  <si>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</si>
  <si>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</si>
  <si>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</si>
  <si>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</si>
  <si>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</si>
  <si>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</si>
  <si>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</si>
  <si>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</si>
  <si>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</si>
  <si>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</si>
  <si>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</si>
  <si>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</si>
  <si>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</si>
  <si>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</si>
  <si>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</si>
  <si>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</si>
  <si>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</si>
  <si>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</si>
  <si>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</si>
  <si>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</si>
  <si>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</si>
  <si>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</si>
  <si>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</si>
  <si>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</si>
  <si>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</si>
  <si>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</si>
  <si>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</si>
  <si>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</si>
  <si>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</si>
  <si>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</si>
  <si>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</si>
  <si>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</si>
  <si>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</si>
  <si>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</si>
  <si>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</si>
  <si>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</si>
  <si>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</si>
  <si>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</si>
  <si>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</si>
  <si>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</si>
  <si>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</si>
  <si>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</si>
  <si>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</si>
  <si>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</si>
  <si>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</si>
  <si>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</si>
  <si>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</si>
  <si>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</si>
  <si>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</si>
  <si>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</si>
  <si>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</si>
  <si>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</si>
  <si>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</si>
  <si>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</si>
  <si>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</si>
  <si>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</si>
  <si>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</si>
  <si>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</si>
  <si>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</si>
  <si>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</si>
  <si>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</si>
  <si>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</si>
  <si>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</si>
  <si>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</si>
  <si>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</si>
  <si>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</si>
  <si>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</si>
  <si>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</si>
  <si>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</si>
  <si>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</si>
  <si>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</si>
  <si>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</si>
  <si>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</si>
  <si>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</si>
  <si>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</si>
  <si>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</si>
  <si>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</si>
  <si>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</si>
  <si>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</si>
  <si>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</si>
  <si>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</si>
  <si>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</si>
  <si>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</si>
  <si>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</si>
  <si>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</si>
  <si>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</si>
  <si>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</si>
  <si>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</si>
  <si>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</si>
  <si>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</si>
  <si>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</si>
  <si>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</si>
  <si>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</si>
  <si>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</si>
  <si>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</si>
  <si>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</si>
  <si>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</si>
  <si>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</si>
  <si>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</si>
  <si>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</si>
  <si>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</si>
  <si>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</si>
  <si>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</si>
  <si>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</si>
  <si>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</si>
  <si>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</si>
  <si>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</si>
  <si>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</si>
  <si>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</si>
  <si>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</si>
  <si>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</si>
  <si>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</si>
  <si>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</si>
  <si>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</si>
  <si>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</si>
  <si>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</si>
  <si>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</si>
  <si>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</si>
  <si>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</si>
  <si>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</si>
  <si>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</si>
  <si>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</si>
  <si>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</si>
  <si>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</si>
  <si>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</si>
  <si>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</si>
  <si>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</si>
  <si>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</si>
  <si>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</si>
  <si>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</si>
  <si>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</si>
  <si>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</si>
  <si>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</si>
  <si>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</si>
  <si>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</si>
  <si>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</si>
  <si>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</si>
  <si>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</si>
  <si>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</si>
  <si>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</si>
  <si>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</si>
  <si>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</si>
  <si>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</si>
  <si>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</si>
  <si>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</si>
  <si>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</si>
  <si>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</si>
  <si>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</si>
  <si>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</si>
  <si>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</si>
  <si>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</si>
  <si>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</si>
  <si>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</si>
  <si>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</si>
  <si>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</si>
  <si>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</si>
  <si>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</si>
  <si>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</si>
  <si>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</si>
  <si>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</si>
  <si>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</si>
  <si>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</si>
  <si>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</si>
  <si>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</si>
  <si>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</si>
  <si>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</si>
  <si>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</si>
  <si>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</si>
  <si>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</si>
  <si>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</si>
  <si>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</si>
  <si>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</si>
  <si>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</si>
  <si>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</si>
  <si>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</si>
  <si>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</si>
  <si>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</si>
  <si>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</si>
  <si>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</si>
  <si>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</si>
  <si>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</si>
  <si>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</si>
  <si>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</si>
  <si>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</si>
  <si>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</si>
  <si>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</si>
  <si>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</si>
  <si>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</si>
  <si>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</si>
  <si>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</si>
  <si>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</si>
  <si>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</si>
  <si>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</si>
  <si>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</si>
  <si>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</si>
  <si>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</si>
  <si>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</si>
  <si>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</si>
  <si>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</si>
  <si>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</si>
  <si>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</si>
  <si>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</si>
  <si>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</si>
  <si>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</si>
  <si>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</si>
  <si>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</si>
  <si>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</si>
  <si>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</si>
  <si>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</si>
  <si>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</si>
  <si>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</si>
  <si>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</si>
  <si>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</si>
  <si>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</si>
  <si>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</si>
  <si>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</si>
  <si>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</si>
  <si>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</si>
  <si>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</si>
  <si>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</si>
  <si>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</si>
  <si>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</si>
  <si>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</si>
  <si>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</si>
  <si>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</si>
  <si>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</si>
  <si>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</si>
  <si>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</si>
  <si>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</si>
  <si>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</si>
  <si>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</si>
  <si>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</si>
  <si>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</si>
  <si>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</si>
  <si>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</si>
  <si>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</si>
  <si>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</si>
  <si>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</si>
  <si>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</si>
  <si>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</si>
  <si>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</si>
  <si>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</si>
  <si>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</si>
  <si>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</si>
  <si>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</si>
  <si>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</si>
  <si>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</si>
  <si>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</si>
  <si>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</si>
  <si>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</si>
  <si>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</si>
  <si>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</si>
  <si>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</si>
  <si>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</si>
  <si>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</si>
  <si>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</si>
  <si>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</si>
  <si>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</si>
  <si>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</si>
  <si>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</si>
  <si>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</si>
  <si>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</si>
  <si>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</si>
  <si>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</si>
  <si>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</si>
  <si>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</si>
  <si>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</si>
  <si>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</si>
  <si>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</si>
  <si>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</si>
  <si>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</si>
  <si>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</si>
  <si>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</si>
  <si>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</si>
  <si>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</si>
  <si>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</si>
  <si>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</si>
  <si>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</si>
  <si>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</si>
  <si>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</si>
  <si>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</si>
  <si>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</si>
  <si>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</si>
  <si>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</si>
  <si>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</si>
  <si>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</si>
  <si>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</si>
  <si>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</si>
  <si>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</si>
  <si>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</si>
  <si>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</si>
  <si>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</si>
  <si>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</si>
  <si>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</si>
  <si>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</si>
  <si>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</si>
  <si>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</si>
  <si>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</si>
  <si>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</si>
  <si>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</si>
  <si>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</si>
  <si>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</si>
  <si>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</si>
  <si>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</si>
  <si>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</si>
  <si>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</si>
  <si>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</si>
  <si>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</si>
  <si>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</si>
  <si>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</si>
  <si>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</si>
  <si>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</si>
  <si>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</si>
  <si>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</si>
  <si>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</si>
  <si>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</si>
  <si>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</si>
  <si>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</si>
  <si>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</si>
  <si>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</si>
  <si>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</si>
  <si>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</si>
  <si>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</si>
  <si>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</si>
  <si>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</si>
  <si>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</si>
  <si>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</si>
  <si>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</si>
  <si>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</si>
  <si>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</si>
  <si>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</si>
  <si>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</si>
  <si>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</si>
  <si>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</si>
  <si>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</si>
  <si>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</si>
  <si>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</si>
  <si>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</si>
  <si>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</si>
  <si>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</si>
  <si>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</si>
  <si>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</si>
  <si>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</si>
  <si>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</si>
  <si>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</si>
  <si>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</si>
  <si>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</si>
  <si>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</si>
  <si>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</si>
  <si>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</si>
  <si>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</si>
  <si>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</si>
  <si>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</si>
  <si>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</si>
  <si>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</si>
  <si>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</si>
  <si>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</si>
  <si>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</si>
  <si>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</si>
  <si>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</si>
  <si>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</si>
  <si>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</si>
  <si>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</si>
  <si>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</si>
  <si>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</si>
  <si>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</si>
  <si>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</si>
  <si>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</si>
  <si>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</si>
  <si>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</si>
  <si>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</si>
  <si>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</si>
  <si>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</si>
  <si>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</si>
  <si>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</si>
  <si>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</si>
  <si>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</si>
  <si>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</si>
  <si>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</si>
  <si>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</si>
  <si>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</si>
  <si>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</si>
  <si>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</si>
  <si>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</si>
  <si>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</si>
  <si>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</si>
  <si>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</si>
  <si>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</si>
  <si>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</si>
  <si>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</si>
  <si>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</si>
  <si>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</si>
  <si>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</si>
  <si>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</si>
  <si>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</si>
  <si>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</si>
  <si>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</si>
  <si>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</si>
  <si>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</si>
  <si>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</si>
  <si>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</si>
  <si>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</si>
  <si>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</si>
  <si>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</si>
  <si>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</si>
  <si>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</si>
  <si>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</si>
  <si>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</si>
  <si>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</si>
  <si>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</si>
  <si>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</si>
  <si>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</si>
  <si>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</si>
  <si>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</si>
  <si>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</si>
  <si>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</si>
  <si>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</si>
  <si>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</si>
  <si>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</si>
  <si>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</si>
  <si>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</si>
  <si>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</si>
  <si>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</si>
  <si>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</si>
  <si>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</si>
  <si>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</si>
  <si>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</si>
  <si>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</si>
  <si>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</si>
  <si>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</si>
  <si>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</si>
  <si>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</si>
  <si>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</si>
  <si>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</si>
  <si>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</si>
  <si>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</si>
  <si>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</si>
  <si>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</si>
  <si>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</si>
  <si>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</si>
  <si>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</si>
  <si>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</si>
  <si>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</si>
  <si>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</si>
  <si>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</si>
  <si>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</si>
  <si>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</si>
  <si>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</si>
  <si>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</si>
  <si>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</si>
  <si>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</si>
  <si>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</si>
  <si>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</si>
  <si>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</si>
  <si>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</si>
  <si>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</si>
  <si>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</si>
  <si>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</si>
  <si>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</si>
  <si>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</si>
  <si>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</si>
  <si>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</si>
  <si>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</si>
  <si>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</si>
  <si>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</si>
  <si>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</si>
  <si>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</si>
  <si>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</si>
  <si>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</si>
  <si>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</si>
  <si>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</si>
  <si>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</si>
  <si>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</si>
  <si>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</si>
  <si>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</si>
  <si>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</si>
  <si>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</si>
  <si>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</si>
  <si>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</si>
  <si>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</si>
  <si>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</si>
  <si>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</si>
  <si>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</si>
  <si>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</si>
  <si>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</si>
  <si>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</si>
  <si>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</si>
  <si>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</si>
  <si>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</si>
  <si>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</si>
  <si>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</si>
  <si>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</si>
  <si>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</si>
  <si>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</si>
  <si>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</si>
  <si>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</si>
  <si>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</si>
  <si>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</si>
  <si>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</si>
  <si>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</si>
  <si>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</si>
  <si>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</si>
  <si>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</si>
  <si>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</si>
  <si>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</si>
  <si>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</si>
  <si>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</si>
  <si>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</si>
  <si>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</si>
  <si>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</si>
  <si>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</si>
  <si>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</si>
  <si>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</si>
  <si>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</si>
  <si>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</si>
  <si>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</si>
  <si>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</si>
  <si>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</si>
  <si>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</si>
  <si>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</si>
  <si>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</si>
  <si>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</si>
  <si>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</si>
  <si>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</si>
  <si>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</si>
  <si>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</si>
  <si>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</si>
  <si>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</si>
  <si>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</si>
  <si>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</si>
  <si>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</si>
  <si>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</si>
  <si>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</si>
  <si>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</si>
  <si>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</si>
  <si>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</si>
  <si>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</si>
  <si>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</si>
  <si>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</si>
  <si>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</si>
  <si>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</si>
  <si>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</si>
  <si>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</si>
  <si>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</si>
  <si>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</si>
  <si>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</si>
  <si>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</si>
  <si>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</si>
  <si>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</si>
  <si>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</si>
  <si>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</si>
  <si>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</si>
  <si>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</si>
  <si>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</si>
  <si>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</si>
  <si>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</si>
  <si>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</si>
  <si>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</si>
  <si>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</si>
  <si>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</si>
  <si>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</si>
  <si>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</si>
  <si>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</si>
  <si>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</si>
  <si>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</si>
  <si>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</si>
  <si>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</si>
  <si>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</si>
  <si>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</si>
  <si>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</si>
  <si>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</si>
  <si>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</si>
  <si>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</si>
  <si>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</si>
  <si>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</si>
  <si>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</si>
  <si>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</si>
  <si>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</si>
  <si>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</si>
  <si>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</si>
  <si>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</si>
  <si>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</si>
  <si>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</si>
  <si>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</si>
  <si>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</si>
  <si>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</si>
  <si>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</si>
  <si>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</si>
  <si>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</si>
  <si>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</si>
  <si>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</si>
  <si>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</si>
  <si>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</si>
  <si>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</si>
  <si>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</si>
  <si>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</si>
  <si>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</si>
  <si>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</si>
  <si>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</si>
  <si>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</si>
  <si>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</si>
  <si>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</si>
  <si>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</si>
  <si>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</si>
  <si>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</si>
  <si>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</si>
  <si>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</si>
  <si>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</si>
  <si>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</si>
  <si>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</si>
  <si>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</si>
  <si>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</si>
  <si>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</si>
  <si>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</si>
  <si>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</si>
  <si>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</si>
  <si>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</si>
  <si>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</si>
  <si>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</si>
  <si>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</si>
  <si>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</si>
  <si>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</si>
  <si>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</si>
  <si>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</si>
  <si>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</si>
  <si>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</si>
  <si>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</si>
  <si>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</si>
  <si>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</si>
  <si>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</si>
  <si>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</si>
  <si>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</si>
  <si>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</si>
  <si>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</si>
  <si>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</si>
  <si>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</si>
  <si>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</si>
  <si>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</si>
  <si>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</si>
  <si>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</si>
  <si>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</si>
  <si>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</si>
  <si>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</si>
  <si>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</si>
  <si>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</si>
  <si>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</si>
  <si>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</si>
  <si>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</si>
  <si>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</si>
  <si>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</si>
  <si>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</si>
  <si>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</si>
  <si>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</si>
  <si>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</si>
  <si>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</si>
  <si>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</si>
  <si>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</si>
  <si>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</si>
  <si>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</si>
  <si>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</si>
  <si>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</si>
  <si>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</si>
  <si>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</si>
  <si>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</si>
  <si>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</si>
  <si>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</si>
  <si>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</si>
  <si>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</si>
  <si>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</si>
  <si>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</si>
  <si>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</si>
  <si>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</si>
  <si>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</si>
  <si>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</si>
  <si>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</si>
  <si>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</si>
  <si>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</si>
  <si>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</si>
  <si>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</si>
  <si>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</si>
  <si>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</si>
  <si>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</si>
  <si>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</si>
  <si>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</si>
  <si>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</si>
  <si>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</si>
  <si>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</si>
  <si>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</si>
  <si>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</si>
  <si>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</si>
  <si>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</si>
  <si>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</si>
  <si>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</si>
  <si>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</si>
  <si>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</si>
  <si>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</si>
  <si>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</si>
  <si>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</si>
  <si>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</si>
  <si>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</si>
  <si>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</si>
  <si>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</si>
  <si>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</si>
  <si>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</si>
  <si>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</si>
  <si>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</si>
  <si>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</si>
  <si>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</si>
  <si>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</si>
  <si>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</si>
  <si>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</si>
  <si>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</si>
  <si>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</si>
  <si>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</si>
  <si>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</si>
  <si>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</si>
  <si>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</si>
  <si>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</si>
  <si>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</si>
  <si>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</si>
  <si>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</si>
  <si>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</si>
  <si>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</si>
  <si>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</si>
  <si>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</si>
  <si>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</si>
  <si>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</si>
  <si>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</si>
  <si>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</si>
  <si>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</si>
  <si>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</si>
  <si>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</si>
  <si>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</si>
  <si>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</si>
  <si>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</si>
  <si>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</si>
  <si>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</si>
  <si>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</si>
  <si>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</si>
  <si>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</si>
  <si>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</si>
  <si>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</si>
  <si>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</si>
  <si>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</si>
  <si>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</si>
  <si>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</si>
  <si>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</si>
  <si>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</si>
  <si>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</si>
  <si>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</si>
  <si>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</si>
  <si>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</si>
  <si>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</si>
  <si>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</si>
  <si>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</si>
  <si>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</si>
  <si>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</si>
  <si>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</si>
  <si>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</si>
  <si>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</si>
  <si>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</si>
  <si>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</si>
  <si>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</si>
  <si>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</si>
  <si>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</si>
  <si>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</si>
  <si>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</si>
  <si>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</si>
  <si>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</si>
  <si>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</si>
  <si>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</si>
  <si>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</si>
  <si>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</si>
  <si>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</si>
  <si>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</si>
  <si>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</si>
  <si>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</si>
  <si>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</si>
  <si>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</si>
  <si>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</si>
  <si>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</si>
  <si>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</si>
  <si>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</si>
  <si>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</si>
  <si>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</si>
  <si>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</si>
  <si>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</si>
  <si>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</si>
  <si>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</si>
  <si>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</si>
  <si>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</si>
  <si>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</si>
  <si>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</si>
  <si>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</si>
  <si>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</si>
  <si>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</si>
  <si>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</si>
  <si>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</si>
  <si>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</si>
  <si>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</si>
  <si>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</si>
  <si>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</si>
  <si>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</si>
  <si>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</si>
  <si>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</si>
  <si>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</si>
  <si>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</si>
  <si>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</si>
  <si>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</si>
  <si>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</si>
  <si>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</si>
  <si>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</si>
  <si>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</si>
  <si>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</si>
  <si>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</si>
  <si>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</si>
  <si>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</si>
  <si>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</si>
  <si>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</si>
  <si>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</si>
  <si>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</si>
  <si>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</si>
  <si>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</si>
  <si>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</si>
  <si>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</si>
  <si>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</si>
  <si>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</si>
  <si>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</si>
  <si>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</si>
  <si>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</si>
  <si>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</si>
  <si>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</si>
  <si>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</si>
  <si>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</si>
  <si>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</si>
  <si>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</si>
  <si>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</si>
  <si>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</si>
  <si>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</si>
  <si>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</si>
  <si>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</si>
  <si>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</si>
  <si>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</si>
  <si>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</si>
  <si>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</si>
  <si>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</si>
  <si>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</si>
  <si>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</si>
  <si>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</si>
  <si>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</si>
  <si>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</si>
  <si>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</si>
  <si>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</si>
  <si>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</si>
  <si>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</si>
  <si>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</si>
  <si>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</si>
  <si>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</si>
  <si>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</si>
  <si>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</si>
  <si>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</si>
  <si>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</si>
  <si>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</si>
  <si>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</si>
  <si>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</si>
  <si>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</si>
  <si>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</si>
  <si>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</si>
  <si>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</si>
  <si>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</si>
  <si>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</si>
  <si>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</si>
  <si>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</si>
  <si>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</si>
  <si>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</si>
  <si>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</si>
  <si>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</si>
  <si>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</si>
  <si>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</si>
  <si>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</si>
  <si>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</si>
  <si>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</si>
  <si>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</si>
  <si>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</si>
  <si>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</si>
  <si>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</si>
  <si>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</si>
  <si>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</si>
  <si>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</si>
  <si>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</si>
  <si>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</si>
  <si>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</si>
  <si>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</si>
  <si>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</si>
  <si>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</si>
  <si>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</si>
  <si>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</si>
  <si>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</si>
  <si>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</si>
  <si>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</si>
  <si>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</si>
  <si>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</si>
  <si>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</si>
  <si>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</si>
  <si>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</si>
  <si>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</si>
  <si>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</si>
  <si>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</si>
  <si>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</si>
  <si>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</si>
  <si>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</si>
  <si>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</si>
  <si>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</si>
  <si>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</si>
  <si>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</si>
  <si>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</si>
  <si>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</si>
  <si>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</si>
  <si>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</si>
  <si>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</si>
  <si>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</si>
  <si>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</si>
  <si>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</si>
  <si>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</si>
  <si>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</si>
  <si>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</si>
  <si>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</si>
  <si>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</si>
  <si>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</si>
  <si>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</si>
  <si>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</si>
  <si>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</si>
  <si>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</si>
  <si>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</si>
  <si>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</si>
  <si>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</si>
  <si>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</si>
  <si>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</si>
  <si>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</si>
  <si>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</si>
  <si>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</si>
  <si>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</si>
  <si>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</si>
  <si>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</si>
  <si>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</si>
  <si>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</si>
  <si>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</si>
  <si>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</si>
  <si>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</si>
  <si>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</si>
  <si>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</si>
  <si>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</si>
  <si>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</si>
  <si>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</si>
  <si>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</si>
  <si>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</si>
  <si>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</si>
  <si>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</si>
  <si>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</si>
  <si>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</si>
  <si>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</si>
  <si>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</si>
  <si>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</si>
  <si>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</si>
  <si>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</si>
  <si>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</si>
  <si>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</si>
  <si>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</si>
  <si>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</si>
  <si>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</si>
  <si>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</si>
  <si>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</si>
  <si>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</si>
  <si>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</si>
  <si>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</si>
  <si>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</si>
  <si>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</si>
  <si>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</si>
  <si>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</si>
  <si>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</si>
  <si>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</si>
  <si>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</si>
  <si>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</si>
  <si>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</si>
  <si>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</si>
  <si>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</si>
  <si>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</si>
  <si>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</si>
  <si>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</si>
  <si>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</si>
  <si>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</si>
  <si>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</si>
  <si>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</si>
  <si>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</si>
  <si>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</si>
  <si>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</si>
  <si>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</si>
  <si>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</si>
  <si>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</si>
  <si>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</si>
  <si>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</si>
  <si>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</si>
  <si>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</si>
  <si>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</si>
  <si>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</si>
  <si>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</si>
  <si>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</si>
  <si>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</si>
  <si>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</si>
  <si>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</si>
  <si>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</si>
  <si>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</si>
  <si>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</si>
  <si>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</si>
  <si>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</si>
  <si>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</si>
  <si>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</si>
  <si>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</si>
  <si>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</si>
  <si>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</si>
  <si>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</si>
  <si>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</si>
  <si>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</si>
  <si>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</si>
  <si>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</si>
  <si>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</si>
  <si>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</si>
  <si>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</si>
  <si>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</si>
  <si>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</si>
  <si>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</si>
  <si>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</si>
  <si>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</si>
  <si>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</si>
  <si>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</si>
  <si>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</si>
  <si>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</si>
  <si>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</si>
  <si>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</si>
  <si>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</si>
  <si>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</si>
  <si>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</si>
  <si>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</si>
  <si>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</si>
  <si>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</si>
  <si>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</si>
  <si>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</si>
  <si>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</si>
  <si>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</si>
  <si>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</si>
  <si>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</si>
  <si>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</si>
  <si>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</si>
  <si>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</si>
  <si>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</si>
  <si>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</si>
  <si>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</si>
  <si>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</si>
  <si>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</si>
  <si>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</si>
  <si>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</si>
  <si>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</si>
  <si>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</si>
  <si>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</si>
  <si>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</si>
  <si>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</si>
  <si>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</si>
  <si>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</si>
  <si>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</si>
  <si>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</si>
  <si>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</si>
  <si>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</si>
  <si>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</si>
  <si>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</si>
  <si>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</si>
  <si>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</si>
  <si>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</si>
  <si>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</si>
  <si>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</si>
  <si>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</si>
  <si>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</si>
  <si>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</si>
  <si>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</si>
  <si>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</si>
  <si>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</si>
  <si>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</si>
  <si>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</si>
  <si>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</si>
  <si>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</si>
  <si>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</si>
  <si>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</si>
  <si>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</si>
  <si>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</si>
  <si>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</si>
  <si>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</si>
  <si>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</si>
  <si>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</si>
  <si>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</si>
  <si>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</si>
  <si>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</si>
  <si>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</si>
  <si>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</si>
  <si>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</si>
  <si>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</si>
  <si>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</si>
  <si>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</si>
  <si>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</si>
  <si>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</si>
  <si>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</si>
  <si>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</si>
  <si>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</si>
  <si>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</si>
  <si>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</si>
  <si>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</si>
  <si>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</si>
  <si>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</si>
  <si>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</si>
  <si>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</si>
  <si>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</si>
  <si>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</si>
  <si>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</si>
  <si>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</si>
  <si>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</si>
  <si>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</si>
  <si>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</si>
  <si>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</si>
  <si>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</si>
  <si>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</si>
  <si>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</si>
  <si>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</si>
  <si>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</si>
  <si>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</si>
  <si>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</si>
  <si>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</si>
  <si>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</si>
  <si>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</si>
  <si>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</si>
  <si>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</si>
  <si>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</si>
  <si>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</si>
  <si>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</si>
  <si>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</si>
  <si>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</si>
  <si>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</si>
  <si>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</si>
  <si>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</si>
  <si>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</si>
  <si>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</si>
  <si>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</si>
  <si>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</si>
  <si>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</si>
  <si>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</si>
  <si>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</si>
  <si>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</si>
  <si>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</si>
  <si>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</si>
  <si>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</si>
  <si>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</si>
  <si>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</si>
  <si>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</si>
  <si>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</si>
  <si>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</si>
  <si>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</si>
  <si>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</si>
  <si>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</si>
  <si>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</si>
  <si>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</si>
  <si>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</si>
  <si>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</si>
  <si>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</si>
  <si>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</si>
  <si>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</si>
  <si>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</si>
  <si>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</si>
  <si>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</si>
  <si>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</si>
  <si>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</si>
  <si>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</si>
  <si>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</si>
  <si>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</si>
  <si>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</si>
  <si>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</si>
  <si>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</si>
  <si>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</si>
  <si>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</si>
  <si>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</si>
  <si>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</si>
  <si>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</si>
  <si>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</si>
  <si>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</si>
  <si>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</si>
  <si>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</si>
  <si>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</si>
  <si>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</si>
  <si>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</si>
  <si>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</si>
  <si>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</si>
  <si>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</si>
  <si>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</si>
  <si>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</si>
  <si>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</si>
  <si>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</si>
  <si>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</si>
  <si>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</si>
  <si>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</si>
  <si>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</si>
  <si>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</si>
  <si>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</si>
  <si>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</si>
  <si>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</si>
  <si>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</si>
  <si>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</si>
  <si>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</si>
  <si>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</si>
  <si>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</si>
  <si>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</si>
  <si>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</si>
  <si>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</si>
  <si>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</si>
  <si>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</si>
  <si>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</si>
  <si>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</si>
  <si>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</si>
  <si>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</si>
  <si>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</si>
  <si>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</si>
  <si>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</si>
  <si>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</si>
  <si>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</si>
  <si>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</si>
  <si>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</si>
  <si>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</si>
  <si>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</si>
  <si>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</si>
  <si>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</si>
  <si>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</si>
  <si>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</si>
  <si>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</si>
  <si>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</si>
  <si>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</si>
  <si>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</si>
  <si>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</si>
  <si>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</si>
  <si>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</si>
  <si>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</si>
  <si>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</si>
  <si>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</si>
  <si>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</si>
  <si>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</si>
  <si>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</si>
  <si>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</si>
  <si>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</si>
  <si>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</si>
  <si>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</si>
  <si>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</si>
  <si>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</si>
  <si>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</si>
  <si>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</si>
  <si>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</si>
  <si>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</si>
  <si>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</si>
  <si>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</si>
  <si>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</si>
  <si>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</si>
  <si>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</si>
  <si>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</si>
  <si>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</si>
  <si>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</si>
  <si>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</si>
  <si>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</si>
  <si>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</si>
  <si>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</si>
  <si>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</si>
  <si>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</si>
  <si>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</si>
  <si>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</si>
  <si>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</si>
  <si>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</si>
  <si>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</si>
  <si>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</si>
  <si>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</si>
  <si>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</si>
  <si>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</si>
  <si>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</si>
  <si>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</si>
  <si>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</si>
  <si>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</si>
  <si>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</si>
  <si>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</si>
  <si>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</si>
  <si>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</si>
  <si>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</si>
  <si>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</si>
  <si>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</si>
  <si>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</si>
  <si>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</si>
  <si>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</si>
  <si>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</si>
  <si>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</si>
  <si>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</si>
  <si>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</si>
  <si>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</si>
  <si>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</si>
  <si>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</si>
  <si>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</si>
  <si>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</si>
  <si>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</si>
  <si>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</si>
  <si>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</si>
  <si>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</si>
  <si>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</si>
  <si>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</si>
  <si>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</si>
  <si>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</si>
  <si>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</si>
  <si>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</si>
  <si>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</si>
  <si>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</si>
  <si>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</si>
  <si>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</si>
  <si>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</si>
  <si>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</si>
  <si>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</si>
  <si>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</si>
  <si>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</si>
  <si>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</si>
  <si>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</si>
  <si>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</si>
  <si>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</si>
  <si>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</si>
  <si>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</si>
  <si>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</si>
  <si>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</si>
  <si>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</si>
  <si>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</si>
  <si>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</si>
  <si>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</si>
  <si>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</si>
  <si>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</si>
  <si>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</si>
  <si>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</si>
  <si>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</si>
  <si>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</si>
  <si>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</si>
  <si>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</si>
  <si>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</si>
  <si>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</si>
  <si>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</si>
  <si>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</si>
  <si>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</si>
  <si>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</si>
  <si>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</si>
  <si>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</si>
  <si>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</si>
  <si>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</si>
  <si>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</si>
  <si>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</si>
  <si>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</si>
  <si>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</si>
  <si>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</si>
  <si>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</si>
  <si>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</si>
  <si>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</si>
  <si>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</si>
  <si>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</si>
  <si>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</si>
  <si>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</si>
  <si>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</si>
  <si>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</si>
  <si>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</si>
  <si>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</si>
  <si>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</si>
  <si>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</si>
  <si>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</si>
  <si>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</si>
  <si>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</si>
  <si>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</si>
  <si>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</si>
  <si>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</si>
  <si>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</si>
  <si>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</si>
  <si>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</si>
  <si>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</si>
  <si>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</si>
  <si>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</si>
  <si>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</si>
  <si>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</si>
  <si>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</si>
  <si>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</si>
  <si>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</si>
  <si>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</si>
  <si>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</si>
  <si>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</si>
  <si>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</si>
  <si>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</si>
  <si>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</si>
  <si>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</si>
  <si>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</si>
  <si>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</si>
  <si>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</si>
  <si>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</si>
  <si>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</si>
  <si>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</si>
  <si>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</si>
  <si>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</si>
  <si>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</si>
  <si>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</si>
  <si>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</si>
  <si>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</si>
  <si>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</si>
  <si>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</si>
  <si>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</si>
  <si>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</si>
  <si>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</si>
  <si>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</si>
  <si>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</si>
  <si>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</si>
  <si>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</si>
  <si>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</si>
  <si>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</si>
  <si>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</si>
  <si>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</si>
  <si>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</si>
  <si>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</si>
  <si>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</si>
  <si>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</si>
  <si>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</si>
  <si>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</si>
  <si>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</si>
  <si>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</si>
  <si>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</si>
  <si>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</si>
  <si>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</si>
  <si>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</si>
  <si>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</si>
  <si>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</si>
  <si>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</si>
  <si>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</si>
  <si>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</si>
  <si>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</si>
  <si>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</si>
  <si>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</si>
  <si>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</si>
  <si>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</si>
  <si>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</si>
  <si>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</si>
  <si>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</si>
  <si>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</si>
  <si>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</si>
  <si>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</si>
  <si>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</si>
  <si>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</si>
  <si>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</si>
  <si>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</si>
  <si>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</si>
  <si>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</si>
  <si>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</si>
  <si>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</si>
  <si>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</si>
  <si>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</si>
  <si>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</si>
  <si>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</si>
  <si>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</si>
  <si>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</si>
  <si>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</si>
  <si>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</si>
  <si>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</si>
  <si>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</si>
  <si>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</si>
  <si>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</si>
  <si>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</si>
  <si>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</si>
  <si>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</si>
  <si>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</si>
  <si>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</si>
  <si>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</si>
  <si>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</si>
  <si>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</si>
  <si>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</si>
  <si>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</si>
  <si>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</si>
  <si>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</si>
  <si>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</si>
  <si>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</si>
  <si>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</si>
  <si>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</si>
  <si>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</si>
  <si>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</si>
  <si>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</si>
  <si>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</si>
  <si>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</si>
  <si>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</si>
  <si>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</si>
  <si>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</si>
  <si>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</si>
  <si>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</si>
  <si>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</si>
  <si>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</si>
  <si>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</si>
  <si>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</si>
  <si>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</si>
  <si>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</si>
  <si>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</si>
  <si>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</si>
  <si>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</si>
  <si>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</si>
  <si>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</si>
  <si>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</si>
  <si>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</si>
  <si>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</si>
  <si>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</si>
  <si>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</si>
  <si>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</si>
  <si>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</si>
  <si>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</si>
  <si>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</si>
  <si>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</si>
  <si>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</si>
  <si>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</si>
  <si>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</si>
  <si>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</si>
  <si>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</si>
  <si>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</si>
  <si>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</si>
  <si>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</si>
  <si>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</si>
  <si>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</si>
  <si>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</si>
  <si>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</si>
  <si>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</si>
  <si>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</si>
  <si>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</si>
  <si>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</si>
  <si>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</si>
  <si>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</si>
  <si>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</si>
  <si>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</si>
  <si>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</si>
  <si>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</si>
  <si>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</si>
  <si>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</si>
  <si>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</si>
  <si>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</si>
  <si>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</si>
  <si>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</si>
  <si>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</si>
  <si>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</si>
  <si>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</si>
  <si>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</si>
  <si>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</si>
  <si>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</si>
  <si>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</si>
  <si>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</si>
  <si>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</si>
  <si>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</si>
  <si>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</si>
  <si>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</si>
  <si>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</si>
  <si>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</si>
  <si>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</si>
  <si>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</si>
  <si>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</si>
  <si>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</si>
  <si>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</si>
  <si>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</si>
  <si>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</si>
  <si>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</si>
  <si>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</si>
  <si>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</si>
  <si>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</si>
  <si>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</si>
  <si>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</si>
  <si>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</si>
  <si>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</si>
  <si>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</si>
  <si>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</si>
  <si>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</si>
  <si>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</si>
  <si>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</si>
  <si>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</si>
  <si>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</si>
  <si>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</si>
  <si>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</si>
  <si>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</si>
  <si>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</si>
  <si>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</si>
  <si>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</si>
  <si>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</si>
  <si>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</si>
  <si>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</si>
  <si>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</si>
  <si>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</si>
  <si>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</si>
  <si>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</si>
  <si>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</si>
  <si>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</si>
  <si>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</si>
  <si>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</si>
  <si>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</si>
  <si>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</si>
  <si>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</si>
  <si>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</si>
  <si>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</si>
  <si>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</si>
  <si>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</si>
  <si>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</si>
  <si>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</si>
  <si>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</si>
  <si>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</si>
  <si>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</si>
  <si>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</si>
  <si>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</si>
  <si>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</si>
  <si>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</si>
  <si>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</si>
  <si>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</si>
  <si>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</si>
  <si>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</si>
  <si>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</si>
  <si>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</si>
  <si>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</si>
  <si>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</si>
  <si>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</si>
  <si>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</si>
  <si>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</si>
  <si>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</si>
  <si>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</si>
  <si>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</si>
  <si>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</si>
  <si>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</si>
  <si>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</si>
  <si>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</si>
  <si>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</si>
  <si>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</si>
  <si>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</si>
  <si>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</si>
  <si>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</si>
  <si>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</si>
  <si>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</si>
  <si>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</si>
  <si>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</si>
  <si>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</si>
  <si>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</si>
  <si>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</si>
  <si>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</si>
  <si>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</si>
  <si>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</si>
  <si>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</si>
  <si>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</si>
  <si>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</si>
  <si>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</si>
  <si>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</si>
  <si>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</si>
  <si>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</si>
  <si>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</si>
  <si>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</si>
  <si>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</si>
  <si>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</si>
  <si>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</si>
  <si>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</si>
  <si>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</si>
  <si>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</si>
  <si>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</si>
  <si>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</si>
  <si>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</si>
  <si>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</si>
  <si>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</si>
  <si>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</si>
  <si>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</si>
  <si>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</si>
  <si>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</si>
  <si>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</si>
  <si>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</si>
  <si>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</si>
  <si>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</si>
  <si>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</si>
  <si>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</si>
  <si>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</si>
  <si>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</si>
  <si>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</si>
  <si>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</si>
  <si>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</si>
  <si>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</si>
  <si>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</si>
  <si>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</si>
  <si>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</si>
  <si>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</si>
  <si>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</si>
  <si>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</si>
  <si>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</si>
  <si>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</si>
  <si>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</si>
  <si>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</si>
  <si>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</si>
  <si>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</si>
  <si>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</si>
  <si>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</si>
  <si>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</si>
  <si>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</si>
  <si>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</si>
  <si>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</si>
  <si>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</si>
  <si>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</si>
  <si>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</si>
  <si>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</si>
  <si>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</si>
  <si>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</si>
  <si>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</si>
  <si>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</si>
  <si>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</si>
  <si>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</si>
  <si>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</si>
  <si>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</si>
  <si>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</si>
  <si>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</si>
  <si>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</si>
  <si>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</si>
  <si>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</si>
  <si>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</si>
  <si>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</si>
  <si>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</si>
  <si>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</si>
  <si>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</si>
  <si>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</si>
  <si>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</si>
  <si>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</si>
  <si>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</si>
  <si>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</si>
  <si>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</si>
  <si>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</si>
  <si>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</si>
  <si>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</si>
  <si>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</si>
  <si>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</si>
  <si>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</si>
  <si>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</si>
  <si>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</si>
  <si>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</si>
  <si>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</si>
  <si>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</si>
  <si>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</si>
  <si>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</si>
  <si>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</si>
  <si>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</si>
  <si>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</si>
  <si>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</si>
  <si>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</si>
  <si>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</si>
  <si>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</si>
  <si>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</si>
  <si>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</si>
  <si>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</si>
  <si>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</si>
  <si>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</si>
  <si>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</si>
  <si>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</si>
  <si>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</si>
  <si>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</si>
  <si>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</si>
  <si>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</si>
  <si>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</si>
  <si>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</si>
  <si>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</si>
  <si>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</si>
  <si>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</si>
  <si>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</si>
  <si>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</si>
  <si>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</si>
  <si>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</si>
  <si>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</si>
  <si>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</si>
  <si>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</si>
  <si>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</si>
  <si>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</si>
  <si>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</si>
  <si>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</si>
  <si>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</si>
  <si>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</si>
  <si>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</si>
  <si>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</si>
  <si>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</si>
  <si>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</si>
  <si>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</si>
  <si>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</si>
  <si>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</si>
  <si>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</si>
  <si>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</si>
  <si>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</si>
  <si>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</si>
  <si>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</si>
  <si>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</si>
  <si>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</si>
  <si>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</si>
  <si>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</si>
  <si>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</si>
  <si>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</si>
  <si>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</si>
  <si>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</si>
  <si>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</si>
  <si>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</si>
  <si>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</si>
  <si>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</si>
  <si>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</si>
  <si>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</si>
  <si>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</si>
  <si>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</si>
  <si>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</si>
  <si>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</si>
  <si>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</si>
  <si>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</si>
  <si>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</si>
  <si>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</si>
  <si>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</si>
  <si>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</si>
  <si>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</si>
  <si>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</si>
  <si>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</si>
  <si>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</si>
  <si>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</si>
  <si>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</si>
  <si>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</si>
  <si>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</si>
  <si>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</si>
  <si>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</si>
  <si>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</si>
  <si>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</si>
  <si>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</si>
  <si>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</si>
  <si>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</si>
  <si>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</si>
  <si>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</si>
  <si>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</si>
  <si>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</si>
  <si>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</si>
  <si>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</si>
  <si>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</si>
  <si>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</si>
  <si>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</si>
  <si>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</si>
  <si>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</si>
  <si>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</si>
  <si>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</si>
  <si>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</si>
  <si>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</si>
  <si>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</si>
  <si>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</si>
  <si>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</si>
  <si>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</si>
  <si>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</si>
  <si>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</si>
  <si>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</si>
  <si>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</si>
  <si>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</si>
  <si>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</si>
  <si>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</si>
  <si>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</si>
  <si>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</si>
  <si>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</si>
  <si>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</si>
  <si>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</si>
  <si>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</si>
  <si>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</si>
  <si>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</si>
  <si>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</si>
  <si>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</si>
  <si>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</si>
  <si>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</si>
  <si>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</si>
  <si>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</si>
  <si>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</si>
  <si>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</si>
  <si>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</si>
  <si>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</si>
  <si>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</si>
  <si>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</si>
  <si>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</si>
  <si>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</si>
  <si>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</si>
  <si>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</si>
  <si>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</si>
  <si>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</si>
  <si>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</si>
  <si>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</si>
  <si>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</si>
  <si>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</si>
  <si>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</si>
  <si>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</si>
  <si>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</si>
  <si>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</si>
  <si>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</si>
  <si>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</si>
  <si>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</si>
  <si>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</si>
  <si>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</si>
  <si>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</si>
  <si>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</si>
  <si>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</si>
  <si>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</si>
  <si>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</si>
  <si>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</si>
  <si>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</si>
  <si>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</si>
  <si>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</si>
  <si>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</si>
  <si>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</si>
  <si>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</si>
  <si>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</si>
  <si>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</si>
  <si>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</si>
  <si>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</si>
  <si>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</si>
  <si>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</si>
  <si>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</si>
  <si>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</si>
  <si>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</si>
  <si>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</si>
  <si>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</si>
  <si>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</si>
  <si>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</si>
  <si>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</si>
  <si>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</si>
  <si>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</si>
  <si>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</si>
  <si>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</si>
  <si>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</si>
  <si>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</si>
  <si>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</si>
  <si>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</si>
  <si>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</si>
  <si>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</si>
  <si>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</si>
  <si>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</si>
  <si>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</si>
  <si>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</si>
  <si>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</si>
  <si>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</si>
  <si>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</si>
  <si>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</si>
  <si>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</si>
  <si>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</si>
  <si>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</si>
  <si>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</si>
  <si>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</si>
  <si>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</si>
  <si>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</si>
  <si>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</si>
  <si>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</si>
  <si>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</si>
  <si>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</si>
  <si>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</si>
  <si>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</si>
  <si>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</si>
  <si>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</si>
  <si>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</si>
  <si>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</si>
  <si>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</si>
  <si>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</si>
  <si>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</si>
  <si>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</si>
  <si>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</si>
  <si>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</si>
  <si>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</si>
  <si>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</si>
  <si>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</si>
  <si>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</si>
  <si>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</si>
  <si>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</si>
  <si>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</si>
  <si>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</si>
  <si>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</si>
  <si>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</si>
  <si>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</si>
  <si>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</si>
  <si>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</si>
  <si>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</si>
  <si>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</si>
  <si>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</si>
  <si>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</si>
  <si>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</si>
  <si>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</si>
  <si>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</si>
  <si>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</si>
  <si>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</si>
  <si>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</si>
  <si>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</si>
  <si>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</si>
  <si>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</si>
  <si>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</si>
  <si>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</si>
  <si>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</si>
  <si>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</si>
  <si>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</si>
  <si>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</si>
  <si>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</si>
  <si>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</si>
  <si>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</si>
  <si>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</si>
  <si>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</si>
  <si>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</si>
  <si>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</si>
  <si>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</si>
  <si>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</si>
  <si>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</si>
  <si>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</si>
  <si>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</si>
  <si>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</si>
  <si>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</si>
  <si>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</si>
  <si>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</si>
  <si>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</si>
  <si>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</si>
  <si>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</si>
  <si>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</si>
  <si>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</si>
  <si>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</si>
  <si>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</si>
  <si>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</si>
  <si>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</si>
  <si>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</si>
  <si>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</si>
  <si>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</si>
  <si>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</si>
  <si>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</si>
  <si>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</si>
  <si>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</si>
  <si>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</si>
  <si>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</si>
  <si>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</si>
  <si>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</si>
  <si>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</si>
  <si>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</si>
  <si>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</si>
  <si>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</si>
  <si>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</si>
  <si>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</si>
  <si>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</si>
  <si>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</si>
  <si>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</si>
  <si>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</si>
  <si>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</si>
  <si>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</si>
  <si>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</si>
  <si>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</si>
  <si>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</si>
  <si>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</si>
  <si>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</si>
  <si>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</si>
  <si>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</si>
  <si>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</si>
  <si>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</si>
  <si>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</si>
  <si>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</si>
  <si>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</si>
  <si>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</si>
  <si>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</si>
  <si>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</si>
  <si>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</si>
  <si>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</si>
  <si>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</si>
  <si>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</si>
  <si>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</si>
  <si>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</si>
  <si>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</si>
  <si>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</si>
  <si>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</si>
  <si>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</si>
  <si>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</si>
  <si>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</si>
  <si>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</si>
  <si>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</si>
  <si>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</si>
  <si>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</si>
  <si>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</si>
  <si>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</si>
  <si>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</si>
  <si>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</si>
  <si>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</si>
  <si>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</si>
  <si>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</si>
  <si>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</si>
  <si>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</si>
  <si>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</si>
  <si>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</si>
  <si>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</si>
  <si>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</si>
  <si>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</si>
  <si>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</si>
  <si>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</si>
  <si>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</si>
  <si>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</si>
  <si>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</si>
  <si>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</si>
  <si>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</si>
  <si>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</si>
  <si>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</si>
  <si>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</si>
  <si>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</si>
  <si>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</si>
  <si>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</si>
  <si>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</si>
  <si>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</si>
  <si>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</si>
  <si>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</si>
  <si>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</si>
  <si>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</si>
  <si>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</si>
  <si>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</si>
  <si>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</si>
  <si>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</si>
  <si>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</si>
  <si>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</si>
  <si>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</si>
  <si>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</si>
  <si>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</si>
  <si>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</si>
  <si>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</si>
  <si>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</si>
  <si>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</si>
  <si>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</si>
  <si>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</si>
  <si>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</si>
  <si>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</si>
  <si>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</si>
  <si>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</si>
  <si>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</si>
  <si>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</si>
  <si>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</si>
  <si>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</si>
  <si>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</si>
  <si>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</si>
  <si>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</si>
  <si>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</si>
  <si>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</si>
  <si>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</si>
  <si>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</si>
  <si>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</si>
  <si>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</si>
  <si>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</si>
  <si>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</si>
  <si>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</si>
  <si>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</si>
  <si>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</si>
  <si>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</si>
  <si>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</si>
  <si>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</si>
  <si>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</si>
  <si>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</si>
  <si>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</si>
  <si>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</si>
  <si>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</si>
  <si>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</si>
  <si>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</si>
  <si>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</si>
  <si>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</si>
  <si>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</si>
  <si>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</si>
  <si>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</si>
  <si>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</si>
  <si>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</si>
  <si>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</si>
  <si>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</si>
  <si>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</si>
  <si>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</si>
  <si>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</si>
  <si>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</si>
  <si>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</si>
  <si>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</si>
  <si>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</si>
  <si>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</si>
  <si>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</si>
  <si>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</si>
  <si>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</si>
  <si>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</si>
  <si>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</si>
  <si>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</si>
  <si>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</si>
  <si>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</si>
  <si>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</si>
  <si>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</si>
  <si>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</si>
  <si>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</si>
  <si>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</si>
  <si>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</si>
  <si>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</si>
  <si>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</si>
  <si>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</si>
  <si>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</si>
  <si>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</si>
  <si>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</si>
  <si>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</si>
  <si>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</si>
  <si>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</si>
  <si>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</si>
  <si>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</si>
  <si>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</si>
  <si>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</si>
  <si>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</si>
  <si>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</si>
  <si>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</si>
  <si>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</si>
  <si>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</si>
  <si>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</si>
  <si>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</si>
  <si>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</si>
  <si>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</si>
  <si>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</si>
  <si>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</si>
  <si>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</si>
  <si>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</si>
  <si>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</si>
  <si>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</si>
  <si>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</si>
  <si>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</si>
  <si>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</si>
  <si>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</si>
  <si>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</si>
  <si>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</si>
  <si>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</si>
  <si>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</si>
  <si>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</si>
  <si>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</si>
  <si>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</si>
  <si>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</si>
  <si>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</si>
  <si>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</si>
  <si>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</si>
  <si>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</si>
  <si>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</si>
  <si>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</si>
  <si>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</si>
  <si>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</si>
  <si>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</si>
  <si>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</si>
  <si>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</si>
  <si>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</si>
  <si>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</si>
  <si>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</si>
  <si>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</si>
  <si>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</si>
  <si>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</si>
  <si>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</si>
  <si>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</si>
  <si>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</si>
  <si>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</si>
  <si>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</si>
  <si>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</si>
  <si>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</si>
  <si>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</si>
  <si>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</si>
  <si>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</si>
  <si>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</si>
  <si>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</si>
  <si>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</si>
  <si>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</si>
  <si>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</si>
  <si>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</si>
  <si>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</si>
  <si>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</si>
  <si>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</si>
  <si>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</si>
  <si>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</si>
  <si>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</si>
  <si>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</si>
  <si>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</si>
  <si>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</si>
  <si>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</si>
  <si>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</si>
  <si>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</si>
  <si>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</si>
  <si>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</si>
  <si>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</si>
  <si>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</si>
  <si>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</si>
  <si>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</si>
  <si>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</si>
  <si>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</si>
  <si>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</si>
  <si>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</si>
  <si>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</si>
  <si>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</si>
  <si>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</si>
  <si>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</si>
  <si>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</si>
  <si>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</si>
  <si>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</si>
  <si>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</si>
  <si>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</si>
  <si>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</si>
  <si>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</si>
  <si>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</si>
  <si>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</si>
  <si>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</si>
  <si>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</si>
  <si>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</si>
  <si>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</si>
  <si>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</si>
  <si>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</si>
  <si>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</si>
  <si>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</si>
  <si>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</si>
  <si>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</si>
  <si>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</si>
  <si>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</si>
  <si>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</si>
  <si>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</si>
  <si>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</si>
  <si>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</si>
  <si>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</si>
  <si>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</si>
  <si>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</si>
  <si>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</si>
  <si>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</si>
  <si>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</si>
  <si>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</si>
  <si>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</si>
  <si>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</si>
  <si>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</si>
  <si>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</si>
  <si>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</si>
  <si>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</si>
  <si>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</si>
  <si>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</si>
  <si>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</si>
  <si>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</si>
  <si>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</si>
  <si>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</si>
  <si>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</si>
  <si>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</si>
  <si>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</si>
  <si>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</si>
  <si>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</si>
  <si>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</si>
  <si>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</si>
  <si>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</si>
  <si>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</si>
  <si>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</si>
  <si>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</si>
  <si>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</si>
  <si>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</si>
  <si>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</si>
  <si>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</si>
  <si>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</si>
  <si>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</si>
  <si>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</si>
  <si>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</si>
  <si>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</si>
  <si>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</si>
  <si>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</si>
  <si>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</si>
  <si>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</si>
  <si>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</si>
  <si>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</si>
  <si>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</si>
  <si>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</si>
  <si>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</si>
  <si>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</si>
  <si>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</si>
  <si>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</si>
  <si>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</si>
  <si>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</si>
  <si>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</si>
  <si>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</si>
  <si>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</si>
  <si>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</si>
  <si>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</si>
  <si>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</si>
  <si>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</si>
  <si>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</si>
  <si>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</si>
  <si>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</si>
  <si>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</si>
  <si>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</si>
  <si>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</si>
  <si>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</si>
  <si>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</si>
  <si>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</si>
  <si>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</si>
  <si>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</si>
  <si>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</si>
  <si>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</si>
  <si>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</si>
  <si>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</si>
  <si>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</si>
  <si>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</si>
  <si>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</si>
  <si>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</si>
  <si>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</si>
  <si>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</si>
  <si>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</si>
  <si>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</si>
  <si>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</si>
  <si>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</si>
  <si>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</si>
  <si>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</si>
  <si>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</si>
  <si>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</si>
  <si>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</si>
  <si>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</si>
  <si>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</si>
  <si>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</si>
  <si>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</si>
  <si>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</si>
  <si>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</si>
  <si>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</si>
  <si>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</si>
  <si>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</si>
  <si>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</si>
  <si>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</si>
  <si>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</si>
  <si>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</si>
  <si>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</si>
  <si>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</si>
  <si>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</si>
  <si>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</si>
  <si>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</si>
  <si>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</si>
  <si>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</si>
  <si>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</si>
  <si>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</si>
  <si>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</si>
  <si>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</si>
  <si>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</si>
  <si>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</si>
  <si>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</si>
  <si>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</si>
  <si>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</si>
  <si>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</si>
  <si>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</si>
  <si>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</si>
  <si>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</si>
  <si>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</si>
  <si>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</si>
  <si>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</si>
  <si>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</si>
  <si>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</si>
  <si>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</si>
  <si>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</si>
  <si>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</si>
  <si>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</si>
  <si>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</si>
  <si>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</si>
  <si>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</si>
  <si>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</si>
  <si>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</si>
  <si>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</si>
  <si>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</si>
  <si>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</si>
  <si>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</si>
  <si>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</si>
  <si>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</si>
  <si>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</si>
  <si>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</si>
  <si>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</si>
  <si>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</si>
  <si>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</si>
  <si>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</si>
  <si>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</si>
  <si>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</si>
  <si>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</si>
  <si>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</si>
  <si>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</si>
  <si>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</si>
  <si>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</si>
  <si>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</si>
  <si>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</si>
  <si>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</si>
  <si>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</si>
  <si>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</si>
  <si>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</si>
  <si>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</si>
  <si>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</si>
  <si>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</si>
  <si>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</si>
  <si>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</si>
  <si>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</si>
  <si>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</si>
  <si>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</si>
  <si>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</si>
  <si>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</si>
  <si>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</si>
  <si>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</si>
  <si>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</si>
  <si>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</si>
  <si>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</si>
  <si>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</si>
  <si>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</si>
  <si>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</si>
  <si>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</si>
  <si>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</si>
  <si>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</si>
  <si>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</si>
  <si>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</si>
  <si>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</si>
  <si>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</si>
  <si>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</si>
  <si>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</si>
  <si>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</si>
  <si>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</si>
  <si>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</si>
  <si>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</si>
  <si>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</si>
  <si>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</si>
  <si>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</si>
  <si>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</si>
  <si>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</si>
  <si>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</si>
  <si>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</si>
  <si>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</si>
  <si>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</si>
  <si>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</si>
  <si>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</si>
  <si>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</si>
  <si>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</si>
  <si>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</si>
  <si>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</si>
  <si>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</si>
  <si>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</si>
  <si>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</si>
  <si>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</si>
  <si>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</si>
  <si>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</si>
  <si>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</si>
  <si>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</si>
  <si>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</si>
  <si>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</si>
  <si>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</si>
  <si>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</si>
  <si>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</si>
  <si>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</si>
  <si>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</si>
  <si>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</si>
  <si>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</si>
  <si>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</si>
  <si>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</si>
  <si>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</si>
  <si>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</si>
  <si>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</si>
  <si>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</si>
  <si>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</si>
  <si>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</si>
  <si>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</si>
  <si>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</si>
  <si>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</si>
  <si>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</si>
  <si>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</si>
  <si>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</si>
  <si>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</si>
  <si>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</si>
  <si>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</si>
  <si>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</si>
  <si>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</si>
  <si>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</si>
  <si>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</si>
  <si>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</si>
  <si>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</si>
  <si>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</si>
  <si>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</si>
  <si>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</si>
  <si>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</si>
  <si>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</si>
  <si>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</si>
  <si>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</si>
  <si>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</si>
  <si>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</si>
  <si>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</si>
  <si>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</si>
  <si>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</si>
  <si>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</si>
  <si>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</si>
  <si>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</si>
  <si>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</si>
  <si>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</si>
  <si>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</si>
  <si>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</si>
  <si>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</si>
  <si>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</si>
  <si>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</si>
  <si>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</si>
  <si>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</si>
  <si>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</si>
  <si>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</si>
  <si>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</si>
  <si>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</si>
  <si>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</si>
  <si>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</si>
  <si>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</si>
  <si>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</si>
  <si>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</si>
  <si>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</si>
  <si>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</si>
  <si>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</si>
  <si>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</si>
  <si>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</si>
  <si>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</si>
  <si>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</si>
  <si>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</si>
  <si>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</si>
  <si>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</si>
  <si>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</si>
  <si>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</si>
  <si>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</si>
  <si>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</si>
  <si>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</si>
  <si>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</si>
  <si>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</si>
  <si>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</si>
  <si>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</si>
  <si>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</si>
  <si>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</si>
  <si>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</si>
  <si>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</si>
  <si>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</si>
  <si>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</si>
  <si>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</si>
  <si>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</si>
  <si>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</si>
  <si>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</si>
  <si>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</si>
  <si>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</si>
  <si>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</si>
  <si>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</si>
  <si>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</si>
  <si>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</si>
  <si>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</si>
  <si>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</si>
  <si>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</si>
  <si>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</si>
  <si>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</si>
  <si>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</si>
  <si>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</si>
  <si>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</si>
  <si>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</si>
  <si>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</si>
  <si>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</si>
  <si>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</si>
  <si>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</si>
  <si>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</si>
  <si>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</si>
  <si>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</si>
  <si>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</si>
  <si>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</si>
  <si>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</si>
  <si>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</si>
  <si>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</si>
  <si>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</si>
  <si>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</si>
  <si>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</si>
  <si>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</si>
  <si>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</si>
  <si>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</si>
  <si>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</si>
  <si>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</si>
  <si>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</si>
  <si>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</si>
  <si>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</si>
  <si>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</si>
  <si>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</si>
  <si>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</si>
  <si>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</si>
  <si>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</si>
  <si>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</si>
  <si>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</si>
  <si>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</si>
  <si>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</si>
  <si>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</si>
  <si>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</si>
  <si>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</si>
  <si>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</si>
  <si>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</si>
  <si>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</si>
  <si>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</si>
  <si>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</si>
  <si>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</si>
  <si>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</si>
  <si>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</si>
  <si>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</si>
  <si>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</si>
  <si>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</si>
  <si>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</si>
  <si>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</si>
  <si>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</si>
  <si>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</si>
  <si>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</si>
  <si>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</si>
  <si>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</si>
  <si>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</si>
  <si>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</si>
  <si>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</si>
  <si>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</si>
  <si>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</si>
  <si>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</si>
  <si>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</si>
  <si>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</si>
  <si>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</si>
  <si>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</si>
  <si>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</si>
  <si>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</si>
  <si>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</si>
  <si>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</si>
  <si>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</si>
  <si>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</si>
  <si>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</si>
  <si>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</si>
  <si>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</si>
  <si>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</si>
  <si>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</si>
  <si>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</si>
  <si>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</si>
  <si>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</si>
  <si>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</si>
  <si>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</si>
  <si>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</si>
  <si>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</si>
  <si>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</si>
  <si>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</si>
  <si>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</si>
  <si>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</si>
  <si>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</si>
  <si>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</si>
  <si>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</si>
  <si>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</si>
  <si>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</si>
  <si>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</si>
  <si>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</si>
  <si>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</si>
  <si>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</si>
  <si>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</si>
  <si>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</si>
  <si>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</si>
  <si>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</si>
  <si>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</si>
  <si>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</si>
  <si>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</si>
  <si>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</si>
  <si>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</si>
  <si>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</si>
  <si>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</si>
  <si>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</si>
  <si>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</si>
  <si>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</si>
  <si>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</si>
  <si>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</si>
  <si>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</si>
  <si>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</si>
  <si>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</si>
  <si>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</si>
  <si>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</si>
  <si>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</si>
  <si>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</si>
  <si>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</si>
  <si>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</si>
  <si>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</si>
  <si>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</si>
  <si>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</si>
  <si>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</si>
  <si>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</si>
  <si>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</si>
  <si>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</si>
  <si>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</si>
  <si>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</si>
  <si>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</si>
  <si>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</si>
  <si>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</si>
  <si>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</si>
  <si>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</si>
  <si>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</si>
  <si>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</si>
  <si>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</si>
  <si>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</si>
  <si>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</si>
  <si>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</si>
  <si>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</si>
  <si>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</si>
  <si>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</si>
  <si>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</si>
  <si>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</si>
  <si>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</si>
  <si>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</si>
  <si>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</si>
  <si>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</si>
  <si>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</si>
  <si>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</si>
  <si>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</si>
  <si>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</si>
  <si>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</si>
  <si>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</si>
  <si>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</si>
  <si>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</si>
  <si>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</si>
  <si>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</si>
  <si>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</si>
  <si>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</si>
  <si>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</si>
  <si>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</si>
  <si>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</si>
  <si>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</si>
  <si>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</si>
  <si>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</si>
  <si>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</si>
  <si>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</si>
  <si>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</si>
  <si>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</si>
  <si>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</si>
  <si>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</si>
  <si>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</si>
  <si>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</si>
  <si>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</si>
  <si>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</si>
  <si>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</si>
  <si>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</si>
  <si>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</si>
  <si>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</si>
  <si>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</si>
  <si>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</si>
  <si>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</si>
  <si>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</si>
  <si>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</si>
  <si>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</si>
  <si>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</si>
  <si>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</si>
  <si>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</si>
  <si>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</si>
  <si>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</si>
  <si>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</si>
  <si>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</si>
  <si>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</si>
  <si>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</si>
  <si>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</si>
  <si>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</si>
  <si>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</si>
  <si>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</si>
  <si>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</si>
  <si>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</si>
  <si>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</si>
  <si>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</si>
  <si>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</si>
  <si>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</si>
  <si>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</si>
  <si>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</si>
  <si>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</si>
  <si>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</si>
  <si>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</si>
  <si>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</si>
  <si>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</si>
  <si>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</si>
  <si>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</si>
  <si>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</si>
  <si>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</si>
  <si>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</si>
  <si>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</si>
  <si>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</si>
  <si>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</si>
  <si>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</si>
  <si>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</si>
  <si>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</si>
  <si>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</si>
  <si>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</si>
  <si>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</si>
  <si>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</si>
  <si>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</si>
  <si>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</si>
  <si>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</si>
  <si>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</si>
  <si>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</si>
  <si>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</si>
  <si>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</si>
  <si>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</si>
  <si>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</si>
  <si>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</si>
  <si>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</si>
  <si>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</si>
  <si>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</si>
  <si>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</si>
  <si>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</si>
  <si>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</si>
  <si>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</si>
  <si>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</si>
  <si>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</si>
  <si>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</si>
  <si>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</si>
  <si>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</si>
  <si>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</si>
  <si>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</si>
  <si>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</si>
  <si>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</si>
  <si>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</si>
  <si>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</si>
  <si>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</si>
  <si>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</si>
  <si>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</si>
  <si>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</si>
  <si>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</si>
  <si>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</si>
  <si>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</si>
  <si>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</si>
  <si>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</si>
  <si>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</si>
  <si>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</si>
  <si>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</si>
  <si>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</si>
  <si>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</si>
  <si>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</si>
  <si>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</si>
  <si>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</si>
  <si>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</si>
  <si>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</si>
  <si>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</si>
  <si>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</si>
  <si>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</si>
  <si>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</si>
  <si>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</si>
  <si>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</si>
  <si>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</si>
  <si>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</si>
  <si>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</si>
  <si>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</si>
  <si>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</si>
  <si>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</si>
  <si>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</si>
  <si>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</si>
  <si>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</si>
  <si>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</si>
  <si>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</si>
  <si>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</si>
  <si>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</si>
  <si>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</si>
  <si>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</si>
  <si>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</si>
  <si>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</si>
  <si>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</si>
  <si>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</si>
  <si>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</si>
  <si>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</si>
  <si>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</si>
  <si>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</si>
  <si>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</si>
  <si>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</si>
  <si>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</si>
  <si>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</si>
  <si>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</si>
  <si>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</si>
  <si>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</si>
  <si>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</si>
  <si>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</si>
  <si>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</si>
  <si>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</si>
  <si>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</si>
  <si>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</si>
  <si>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</si>
  <si>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</si>
  <si>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</si>
  <si>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</si>
  <si>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</si>
  <si>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</si>
  <si>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</si>
  <si>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</si>
  <si>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</si>
  <si>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</si>
  <si>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</si>
  <si>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</si>
  <si>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</si>
  <si>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</si>
  <si>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</si>
  <si>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</si>
  <si>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</si>
  <si>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</si>
  <si>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</si>
  <si>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</si>
  <si>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</si>
  <si>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</si>
  <si>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</si>
  <si>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</si>
  <si>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</si>
  <si>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</si>
  <si>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</si>
  <si>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</si>
  <si>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</si>
  <si>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</si>
  <si>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</si>
  <si>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</si>
  <si>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</si>
  <si>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</si>
  <si>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</si>
  <si>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</si>
  <si>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</si>
  <si>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</si>
  <si>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</si>
  <si>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</si>
  <si>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</si>
  <si>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</si>
  <si>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</si>
  <si>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</si>
  <si>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</si>
  <si>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</si>
  <si>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</si>
  <si>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</si>
  <si>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</si>
  <si>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</si>
  <si>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</si>
  <si>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</si>
  <si>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</si>
  <si>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</si>
  <si>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</si>
  <si>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</si>
  <si>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</si>
  <si>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</si>
  <si>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</si>
  <si>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</si>
  <si>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</si>
  <si>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</si>
  <si>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</si>
  <si>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</si>
  <si>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</si>
  <si>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</si>
  <si>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</si>
  <si>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</si>
  <si>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</si>
  <si>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</si>
  <si>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</si>
  <si>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</si>
  <si>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</si>
  <si>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</si>
  <si>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</si>
  <si>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</si>
  <si>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</si>
  <si>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</si>
  <si>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</si>
  <si>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</si>
  <si>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</si>
  <si>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</si>
  <si>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</si>
  <si>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</si>
  <si>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</si>
  <si>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</si>
  <si>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</si>
  <si>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</si>
  <si>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</si>
  <si>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</si>
  <si>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</si>
  <si>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</si>
  <si>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</si>
  <si>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</si>
  <si>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</si>
  <si>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</si>
  <si>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</si>
  <si>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</si>
  <si>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</si>
  <si>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</si>
  <si>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</si>
  <si>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</si>
  <si>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</si>
  <si>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</si>
  <si>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</si>
  <si>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</si>
  <si>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</si>
  <si>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</si>
  <si>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</si>
  <si>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</si>
  <si>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</si>
  <si>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</si>
  <si>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</si>
  <si>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</si>
  <si>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</si>
  <si>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</si>
  <si>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</si>
  <si>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</si>
  <si>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</si>
  <si>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</si>
  <si>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</si>
  <si>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</si>
  <si>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</si>
  <si>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</si>
  <si>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</si>
  <si>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</si>
  <si>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</si>
  <si>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</si>
  <si>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</si>
  <si>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</si>
  <si>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</si>
  <si>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</si>
  <si>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</si>
  <si>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</si>
  <si>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</si>
  <si>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</si>
  <si>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</si>
  <si>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</si>
  <si>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</si>
  <si>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</si>
  <si>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</si>
  <si>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</si>
  <si>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</si>
  <si>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</si>
  <si>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</si>
  <si>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</si>
  <si>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</si>
  <si>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</si>
  <si>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</si>
  <si>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</si>
  <si>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</si>
  <si>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</si>
  <si>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</si>
  <si>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</si>
  <si>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</si>
  <si>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</si>
  <si>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</si>
  <si>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</si>
  <si>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</si>
  <si>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</si>
  <si>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</si>
  <si>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</si>
  <si>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</si>
  <si>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</si>
  <si>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</si>
  <si>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</si>
  <si>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</si>
  <si>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</si>
  <si>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</si>
  <si>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</si>
  <si>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</si>
  <si>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</si>
  <si>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</si>
  <si>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</si>
  <si>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</si>
  <si>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</si>
  <si>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</si>
  <si>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</si>
  <si>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</si>
  <si>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</si>
  <si>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</si>
  <si>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</si>
  <si>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</si>
  <si>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</si>
  <si>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</si>
  <si>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</si>
  <si>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</si>
  <si>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</si>
  <si>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</si>
  <si>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</si>
  <si>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</si>
  <si>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</si>
  <si>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</si>
  <si>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</si>
  <si>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</si>
  <si>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</si>
  <si>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</si>
  <si>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</si>
  <si>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</si>
  <si>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</si>
  <si>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</si>
  <si>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</si>
  <si>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</si>
  <si>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</si>
  <si>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</si>
  <si>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</si>
  <si>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</si>
  <si>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</si>
  <si>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</si>
  <si>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</si>
  <si>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</si>
  <si>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</si>
  <si>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</si>
  <si>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</si>
  <si>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</si>
  <si>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</si>
  <si>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</si>
  <si>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</si>
  <si>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</si>
  <si>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</si>
  <si>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</si>
  <si>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</si>
  <si>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</si>
  <si>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</si>
  <si>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</si>
  <si>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</si>
  <si>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</si>
  <si>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</si>
  <si>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</si>
  <si>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</si>
  <si>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</si>
  <si>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</si>
  <si>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</si>
  <si>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</si>
  <si>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</si>
  <si>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</si>
  <si>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</si>
  <si>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</si>
  <si>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</si>
  <si>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</si>
  <si>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</si>
  <si>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</si>
  <si>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</si>
  <si>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</si>
  <si>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</si>
  <si>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</si>
  <si>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</si>
  <si>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</si>
  <si>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</si>
  <si>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</si>
  <si>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</si>
  <si>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</si>
  <si>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</si>
  <si>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</si>
  <si>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</si>
  <si>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</si>
  <si>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</si>
  <si>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</si>
  <si>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</si>
  <si>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</si>
  <si>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</si>
  <si>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</si>
  <si>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</si>
  <si>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</si>
  <si>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</si>
  <si>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</si>
  <si>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</si>
  <si>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</si>
  <si>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</si>
  <si>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</si>
  <si>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</si>
  <si>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</si>
  <si>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</si>
  <si>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</si>
  <si>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</si>
  <si>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</si>
  <si>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</si>
  <si>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</si>
  <si>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</si>
  <si>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</si>
  <si>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</si>
  <si>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</si>
  <si>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</si>
  <si>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</si>
  <si>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</si>
  <si>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</si>
  <si>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</si>
  <si>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</si>
  <si>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</si>
  <si>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</si>
  <si>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</si>
  <si>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</si>
  <si>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</si>
  <si>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</si>
  <si>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</si>
  <si>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</si>
  <si>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</si>
  <si>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</si>
  <si>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</si>
  <si>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</si>
  <si>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</si>
  <si>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</si>
  <si>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</si>
  <si>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</si>
  <si>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</si>
  <si>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</si>
  <si>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</si>
  <si>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</si>
  <si>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</si>
  <si>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</si>
  <si>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</si>
  <si>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</si>
  <si>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</si>
  <si>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</si>
  <si>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</si>
  <si>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</si>
  <si>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</si>
  <si>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</si>
  <si>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</si>
  <si>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</si>
  <si>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</si>
  <si>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</si>
  <si>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</si>
  <si>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</si>
  <si>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</si>
  <si>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</si>
  <si>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</si>
  <si>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</si>
  <si>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</si>
  <si>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</si>
  <si>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</si>
  <si>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</si>
  <si>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</si>
  <si>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</si>
  <si>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</si>
  <si>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</si>
  <si>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</si>
  <si>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</si>
  <si>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</si>
  <si>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</si>
  <si>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</si>
  <si>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</si>
  <si>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</si>
  <si>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</si>
  <si>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</si>
  <si>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</si>
  <si>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</si>
  <si>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</si>
  <si>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</si>
  <si>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</si>
  <si>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</si>
  <si>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</si>
  <si>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</si>
  <si>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</si>
  <si>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</si>
  <si>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</si>
  <si>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</si>
  <si>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</si>
  <si>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</si>
  <si>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</si>
  <si>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</si>
  <si>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</si>
  <si>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</si>
  <si>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</si>
  <si>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</si>
  <si>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</si>
  <si>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</si>
  <si>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</si>
  <si>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</si>
  <si>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</si>
  <si>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</si>
  <si>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</si>
  <si>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</si>
  <si>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</si>
  <si>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</si>
  <si>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</si>
  <si>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</si>
  <si>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</si>
  <si>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</si>
  <si>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</si>
  <si>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</si>
  <si>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</si>
  <si>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</si>
  <si>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</si>
  <si>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</si>
  <si>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</si>
  <si>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</si>
  <si>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</si>
  <si>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</si>
  <si>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</si>
  <si>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</si>
  <si>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</si>
  <si>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</si>
  <si>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</si>
  <si>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</si>
  <si>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</si>
  <si>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</si>
  <si>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</si>
  <si>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</si>
  <si>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</si>
  <si>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</si>
  <si>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</si>
  <si>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</si>
  <si>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</si>
  <si>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</si>
  <si>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</si>
  <si>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</si>
  <si>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</si>
  <si>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</si>
  <si>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</si>
  <si>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</si>
  <si>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</si>
  <si>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</si>
  <si>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</si>
  <si>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</si>
  <si>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</si>
  <si>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</si>
  <si>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</si>
  <si>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</si>
  <si>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</si>
  <si>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</si>
  <si>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</si>
  <si>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</si>
  <si>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</si>
  <si>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</si>
  <si>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</si>
  <si>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</si>
  <si>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</si>
  <si>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</si>
  <si>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</si>
  <si>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</si>
  <si>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</si>
  <si>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</si>
  <si>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</si>
  <si>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</si>
  <si>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</si>
  <si>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</si>
  <si>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</si>
  <si>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</si>
  <si>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</si>
  <si>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</si>
  <si>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</si>
  <si>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</si>
  <si>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</si>
  <si>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</si>
  <si>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</si>
  <si>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</si>
  <si>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</si>
  <si>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</si>
  <si>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</si>
  <si>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</si>
  <si>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</si>
  <si>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</si>
  <si>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</si>
  <si>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</si>
  <si>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</si>
  <si>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</si>
  <si>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</si>
  <si>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</si>
  <si>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</si>
  <si>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</si>
  <si>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</si>
  <si>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</si>
  <si>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</si>
  <si>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</si>
  <si>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</si>
  <si>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</si>
  <si>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</si>
  <si>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</si>
  <si>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</si>
  <si>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</si>
  <si>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</si>
  <si>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</si>
  <si>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</si>
  <si>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</si>
  <si>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</si>
  <si>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</si>
  <si>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</si>
  <si>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</si>
  <si>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</si>
  <si>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</si>
  <si>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</si>
  <si>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</si>
  <si>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</si>
  <si>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</si>
  <si>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</si>
  <si>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</si>
  <si>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</si>
  <si>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</si>
  <si>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</si>
  <si>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</si>
  <si>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</si>
  <si>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</si>
  <si>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</si>
  <si>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</si>
  <si>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</si>
  <si>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</si>
  <si>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</si>
  <si>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</si>
  <si>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</si>
  <si>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</si>
  <si>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</si>
  <si>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</si>
  <si>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</si>
  <si>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</si>
  <si>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</si>
  <si>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</si>
  <si>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</si>
  <si>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</si>
  <si>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</si>
  <si>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</si>
  <si>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</si>
  <si>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</si>
  <si>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</si>
  <si>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</si>
  <si>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</si>
  <si>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</si>
  <si>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</si>
  <si>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</si>
  <si>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</si>
  <si>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</si>
  <si>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</si>
  <si>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</si>
  <si>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</si>
  <si>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</si>
  <si>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</si>
  <si>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</si>
  <si>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</si>
  <si>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</si>
  <si>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</si>
  <si>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</si>
  <si>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</si>
  <si>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</si>
  <si>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</si>
  <si>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</si>
  <si>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</si>
  <si>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</si>
  <si>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</si>
  <si>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</si>
  <si>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</si>
  <si>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</si>
  <si>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</si>
  <si>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</si>
  <si>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</si>
  <si>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</si>
  <si>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</si>
  <si>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</si>
  <si>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</si>
  <si>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</si>
  <si>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</si>
  <si>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</si>
  <si>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</si>
  <si>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</si>
  <si>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</si>
  <si>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</si>
  <si>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</si>
  <si>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</si>
  <si>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</si>
  <si>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</si>
  <si>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</si>
  <si>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</si>
  <si>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</si>
  <si>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</si>
  <si>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</si>
  <si>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</si>
  <si>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</si>
  <si>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</si>
  <si>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</si>
  <si>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</si>
  <si>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</si>
  <si>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</si>
  <si>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</si>
  <si>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</si>
  <si>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</si>
  <si>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</si>
  <si>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</si>
  <si>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</si>
  <si>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</si>
  <si>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</si>
  <si>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</si>
  <si>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</si>
  <si>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</si>
  <si>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</si>
  <si>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</si>
  <si>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</si>
  <si>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</si>
  <si>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</si>
  <si>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</si>
  <si>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</si>
  <si>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</si>
  <si>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</si>
  <si>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</si>
  <si>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</si>
  <si>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</si>
  <si>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</si>
  <si>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</si>
  <si>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</si>
  <si>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</si>
  <si>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</si>
  <si>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</si>
  <si>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</si>
  <si>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</si>
  <si>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</si>
  <si>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</si>
  <si>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</si>
  <si>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</si>
  <si>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</si>
  <si>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</si>
  <si>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</si>
  <si>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</si>
  <si>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</si>
  <si>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</si>
  <si>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</si>
  <si>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</si>
  <si>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</si>
  <si>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</si>
  <si>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</si>
  <si>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</si>
  <si>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</si>
  <si>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</si>
  <si>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</si>
  <si>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</si>
  <si>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</si>
  <si>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</si>
  <si>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</si>
  <si>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</si>
  <si>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</si>
  <si>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</si>
  <si>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</si>
  <si>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</si>
  <si>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</si>
  <si>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</si>
  <si>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</si>
  <si>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</si>
  <si>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</si>
  <si>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</si>
  <si>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</si>
  <si>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</si>
  <si>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</si>
  <si>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</si>
  <si>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</si>
  <si>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</si>
  <si>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</si>
  <si>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</si>
  <si>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</si>
  <si>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</si>
  <si>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</si>
  <si>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</si>
  <si>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</si>
  <si>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</si>
  <si>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</si>
  <si>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</si>
  <si>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</si>
  <si>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</si>
  <si>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</si>
  <si>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</si>
  <si>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</si>
  <si>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</si>
  <si>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</si>
  <si>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</si>
  <si>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</si>
  <si>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</si>
  <si>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</si>
  <si>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</si>
  <si>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</si>
  <si>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</si>
  <si>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</si>
  <si>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</si>
  <si>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</si>
  <si>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</si>
  <si>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</si>
  <si>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</si>
  <si>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</si>
  <si>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</si>
  <si>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</si>
  <si>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</si>
  <si>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</si>
  <si>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</si>
  <si>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</si>
  <si>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</si>
  <si>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</si>
  <si>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</si>
  <si>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</si>
  <si>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</si>
  <si>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</si>
  <si>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</si>
  <si>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</si>
  <si>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</si>
  <si>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</si>
  <si>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</si>
  <si>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</si>
  <si>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</si>
  <si>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</si>
  <si>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</si>
  <si>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</si>
  <si>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</si>
  <si>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</si>
  <si>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</si>
  <si>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</si>
  <si>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</si>
  <si>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</si>
  <si>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</si>
  <si>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</si>
  <si>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</si>
  <si>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</si>
  <si>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</si>
  <si>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</si>
  <si>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</si>
  <si>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</si>
  <si>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</si>
  <si>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</si>
  <si>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</si>
  <si>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</si>
  <si>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</si>
  <si>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</si>
  <si>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</si>
  <si>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</si>
  <si>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</si>
  <si>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</si>
  <si>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</si>
  <si>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</si>
  <si>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</si>
  <si>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</si>
  <si>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</si>
  <si>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</si>
  <si>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</si>
  <si>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</si>
  <si>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</si>
  <si>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</si>
  <si>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</si>
  <si>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</si>
  <si>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</si>
  <si>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</si>
  <si>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</si>
  <si>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</si>
  <si>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</si>
  <si>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</si>
  <si>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</si>
  <si>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</si>
  <si>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</si>
  <si>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</si>
  <si>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</si>
  <si>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</si>
  <si>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</si>
  <si>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</si>
  <si>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</si>
  <si>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</si>
  <si>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</si>
  <si>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</si>
  <si>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</si>
  <si>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</si>
  <si>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</si>
  <si>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</si>
  <si>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</si>
  <si>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</si>
  <si>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</si>
  <si>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</si>
  <si>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</si>
  <si>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</si>
  <si>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</si>
  <si>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</si>
  <si>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</si>
  <si>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</si>
  <si>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</si>
  <si>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</si>
  <si>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</si>
  <si>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</si>
  <si>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</si>
  <si>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</si>
  <si>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</si>
  <si>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</si>
  <si>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</si>
  <si>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</si>
  <si>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</si>
  <si>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</si>
  <si>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</si>
  <si>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</si>
  <si>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</si>
  <si>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</si>
  <si>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</si>
  <si>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</si>
  <si>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</si>
  <si>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</si>
  <si>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</si>
  <si>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</si>
  <si>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</si>
  <si>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</si>
  <si>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</si>
  <si>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</si>
  <si>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</si>
  <si>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</si>
  <si>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</si>
  <si>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</si>
  <si>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</si>
  <si>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</si>
  <si>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</si>
  <si>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</si>
  <si>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</si>
  <si>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</si>
  <si>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</si>
  <si>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</si>
  <si>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</si>
  <si>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</si>
  <si>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</si>
  <si>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</si>
  <si>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</si>
  <si>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</si>
  <si>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</si>
  <si>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</si>
  <si>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</si>
  <si>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</si>
  <si>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</si>
  <si>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</si>
  <si>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</si>
  <si>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</si>
  <si>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</si>
  <si>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</si>
  <si>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</si>
  <si>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</si>
  <si>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</si>
  <si>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</si>
  <si>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</si>
  <si>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</si>
  <si>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</si>
  <si>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</si>
  <si>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</si>
  <si>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</si>
  <si>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</si>
  <si>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</si>
  <si>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</si>
  <si>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</si>
  <si>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</si>
  <si>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</si>
  <si>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</si>
  <si>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</si>
  <si>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</si>
  <si>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</si>
  <si>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</si>
  <si>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</si>
  <si>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</si>
  <si>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</si>
  <si>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</si>
  <si>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</si>
  <si>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</si>
  <si>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</si>
  <si>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</si>
  <si>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</si>
  <si>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</si>
  <si>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</si>
  <si>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</si>
  <si>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</si>
  <si>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</si>
  <si>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</si>
  <si>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</si>
  <si>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</si>
  <si>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</si>
  <si>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</si>
  <si>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</si>
  <si>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</si>
  <si>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</si>
  <si>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</si>
  <si>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</si>
  <si>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</si>
  <si>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</si>
  <si>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</si>
  <si>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</si>
  <si>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</si>
  <si>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</si>
  <si>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</si>
  <si>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</si>
  <si>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</si>
  <si>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</si>
  <si>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</si>
  <si>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</si>
  <si>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</si>
  <si>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</si>
  <si>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</si>
  <si>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</si>
  <si>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</si>
  <si>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</si>
  <si>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</si>
  <si>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</si>
  <si>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</si>
  <si>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</si>
  <si>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</si>
  <si>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</si>
  <si>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</si>
  <si>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</si>
  <si>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</si>
  <si>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</si>
  <si>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</si>
  <si>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</si>
  <si>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</si>
  <si>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</si>
  <si>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</si>
  <si>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</si>
  <si>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</si>
  <si>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</si>
  <si>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</si>
  <si>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</si>
  <si>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</si>
  <si>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</si>
  <si>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</si>
  <si>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</si>
  <si>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</si>
  <si>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</si>
  <si>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</si>
  <si>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</si>
  <si>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</si>
  <si>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</si>
  <si>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</si>
  <si>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</si>
  <si>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</si>
  <si>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</si>
  <si>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</si>
  <si>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</si>
  <si>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</si>
  <si>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</si>
  <si>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</si>
  <si>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</si>
  <si>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</si>
  <si>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</si>
  <si>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</si>
  <si>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</si>
  <si>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</si>
  <si>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</si>
  <si>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</si>
  <si>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</si>
  <si>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</si>
  <si>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</si>
  <si>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</si>
  <si>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</si>
  <si>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</si>
  <si>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</si>
  <si>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</si>
  <si>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</si>
  <si>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</si>
  <si>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</si>
  <si>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</si>
  <si>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</si>
  <si>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</si>
  <si>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</si>
  <si>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</si>
  <si>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</si>
  <si>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</si>
  <si>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</si>
  <si>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</si>
  <si>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</si>
  <si>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</si>
  <si>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</si>
  <si>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</si>
  <si>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</si>
  <si>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</si>
  <si>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</si>
  <si>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</si>
  <si>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</si>
  <si>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</si>
  <si>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</si>
  <si>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</si>
  <si>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</si>
  <si>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</si>
  <si>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</si>
  <si>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</si>
  <si>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</si>
  <si>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</si>
  <si>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</si>
  <si>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</si>
  <si>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</si>
  <si>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</si>
  <si>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</si>
  <si>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</si>
  <si>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</si>
  <si>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</si>
  <si>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</si>
  <si>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</si>
  <si>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</si>
  <si>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</si>
  <si>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</si>
  <si>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</si>
  <si>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</si>
  <si>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</si>
  <si>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</si>
  <si>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</si>
  <si>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</si>
  <si>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</si>
  <si>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</si>
  <si>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</si>
  <si>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</si>
  <si>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</si>
  <si>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</si>
  <si>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</si>
  <si>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</si>
  <si>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</si>
  <si>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</si>
  <si>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</si>
  <si>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</si>
  <si>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</si>
  <si>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</si>
  <si>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</si>
  <si>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</si>
  <si>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</si>
  <si>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</si>
  <si>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</si>
  <si>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</si>
  <si>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</si>
  <si>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</si>
  <si>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</si>
  <si>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</si>
  <si>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</si>
  <si>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</si>
  <si>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</si>
  <si>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</si>
  <si>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</si>
  <si>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</si>
  <si>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</si>
  <si>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</si>
  <si>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</si>
  <si>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</si>
  <si>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</si>
  <si>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</si>
  <si>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</si>
  <si>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</si>
  <si>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</si>
  <si>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</si>
  <si>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</si>
  <si>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</si>
  <si>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</si>
  <si>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</si>
  <si>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</si>
  <si>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</si>
  <si>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</si>
  <si>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</si>
  <si>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</si>
  <si>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</si>
  <si>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</si>
  <si>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</si>
  <si>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</si>
  <si>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</si>
  <si>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</si>
  <si>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</si>
  <si>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</si>
  <si>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</si>
  <si>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</si>
  <si>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</si>
  <si>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</si>
  <si>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</si>
  <si>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</si>
  <si>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</si>
  <si>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</si>
  <si>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</si>
  <si>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</si>
  <si>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</si>
  <si>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</si>
  <si>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</si>
  <si>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</si>
  <si>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</si>
  <si>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</si>
  <si>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</si>
  <si>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</si>
  <si>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</si>
  <si>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</si>
  <si>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</si>
  <si>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</si>
  <si>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</si>
  <si>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</si>
  <si>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</si>
  <si>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</si>
  <si>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</si>
  <si>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</si>
  <si>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</si>
  <si>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</si>
  <si>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</si>
  <si>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</si>
  <si>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</si>
  <si>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</si>
  <si>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</si>
  <si>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</si>
  <si>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</si>
  <si>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</si>
  <si>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</si>
  <si>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</si>
  <si>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</si>
  <si>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</si>
  <si>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</si>
  <si>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</si>
  <si>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</si>
  <si>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</si>
  <si>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</si>
  <si>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</si>
  <si>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</si>
  <si>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</si>
  <si>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</si>
  <si>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</si>
  <si>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</si>
  <si>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</si>
  <si>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</si>
  <si>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</si>
  <si>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</si>
  <si>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</si>
  <si>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</si>
  <si>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</si>
  <si>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</si>
  <si>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</si>
  <si>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</si>
  <si>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</si>
  <si>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</si>
  <si>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</si>
  <si>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</si>
  <si>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</si>
  <si>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</si>
  <si>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</si>
  <si>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</si>
  <si>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</si>
  <si>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</si>
  <si>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</si>
  <si>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</si>
  <si>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</si>
  <si>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</si>
  <si>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</si>
  <si>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</si>
  <si>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</si>
  <si>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</si>
  <si>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</si>
  <si>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</si>
  <si>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</si>
  <si>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</si>
  <si>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</si>
  <si>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</si>
  <si>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</si>
  <si>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</si>
  <si>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</si>
  <si>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</si>
  <si>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</si>
  <si>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</si>
  <si>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</si>
  <si>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</si>
  <si>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</si>
  <si>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</si>
  <si>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</si>
  <si>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</si>
  <si>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</si>
  <si>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</si>
  <si>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</si>
  <si>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</si>
  <si>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</si>
  <si>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</si>
  <si>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</si>
  <si>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</si>
  <si>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</si>
  <si>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</si>
  <si>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</si>
  <si>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</si>
  <si>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</si>
  <si>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</si>
  <si>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</si>
  <si>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</si>
  <si>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</si>
  <si>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</si>
  <si>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</si>
  <si>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</si>
  <si>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</si>
  <si>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</si>
  <si>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</si>
  <si>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</si>
  <si>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</si>
  <si>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</si>
  <si>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</si>
  <si>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</si>
  <si>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</si>
  <si>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</si>
  <si>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</si>
  <si>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</si>
  <si>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</si>
  <si>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</si>
  <si>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</si>
  <si>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</si>
  <si>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</si>
  <si>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</si>
  <si>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</si>
  <si>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</si>
  <si>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</si>
  <si>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</si>
  <si>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</si>
  <si>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</si>
  <si>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</si>
  <si>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</si>
  <si>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</si>
  <si>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</si>
  <si>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</si>
  <si>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</si>
  <si>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</si>
  <si>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</si>
  <si>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</si>
  <si>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</si>
  <si>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</si>
  <si>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</si>
  <si>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</si>
  <si>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</si>
  <si>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</si>
  <si>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</si>
  <si>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</si>
  <si>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</si>
  <si>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</si>
  <si>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</si>
  <si>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</si>
  <si>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</si>
  <si>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</si>
  <si>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</si>
  <si>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</si>
  <si>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</si>
  <si>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</si>
  <si>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</si>
  <si>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</si>
  <si>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</si>
  <si>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</si>
  <si>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</si>
  <si>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</si>
  <si>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</si>
  <si>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</si>
  <si>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</si>
  <si>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</si>
  <si>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</si>
  <si>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</si>
  <si>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</si>
  <si>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</si>
  <si>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</si>
  <si>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</si>
  <si>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</si>
  <si>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</si>
  <si>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</si>
  <si>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</si>
  <si>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</si>
  <si>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</si>
  <si>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</si>
  <si>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</si>
  <si>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</si>
  <si>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</si>
  <si>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</si>
  <si>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</si>
  <si>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</si>
  <si>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</si>
  <si>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</si>
  <si>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</si>
  <si>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</si>
  <si>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</si>
  <si>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</si>
  <si>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</si>
  <si>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</si>
  <si>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</si>
  <si>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</si>
  <si>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</si>
  <si>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</si>
  <si>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</si>
  <si>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</si>
  <si>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</si>
  <si>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</si>
  <si>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</si>
  <si>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</si>
  <si>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</si>
  <si>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</si>
  <si>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</si>
  <si>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</si>
  <si>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</si>
  <si>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</si>
  <si>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</si>
  <si>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</si>
  <si>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</si>
  <si>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</si>
  <si>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</si>
  <si>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</si>
  <si>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</si>
  <si>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</si>
  <si>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</si>
  <si>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</si>
  <si>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</si>
  <si>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</si>
  <si>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</si>
  <si>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</si>
  <si>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</si>
  <si>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</si>
  <si>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</si>
  <si>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</si>
  <si>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</si>
  <si>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</si>
  <si>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</si>
  <si>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</si>
  <si>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</si>
  <si>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</si>
  <si>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</si>
  <si>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</si>
  <si>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</si>
  <si>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</si>
  <si>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</si>
  <si>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</si>
  <si>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</si>
  <si>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</si>
  <si>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</si>
  <si>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</si>
  <si>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</si>
  <si>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</si>
  <si>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</si>
  <si>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</si>
  <si>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</si>
  <si>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</si>
  <si>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</si>
  <si>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</si>
  <si>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</si>
  <si>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</si>
  <si>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</si>
  <si>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</si>
  <si>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</si>
  <si>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</si>
  <si>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</si>
  <si>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</si>
  <si>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</si>
  <si>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</si>
  <si>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</si>
  <si>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</si>
  <si>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</si>
  <si>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</si>
  <si>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</si>
  <si>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</si>
  <si>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</si>
  <si>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</si>
  <si>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</si>
  <si>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</si>
  <si>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</si>
  <si>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</si>
  <si>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</si>
  <si>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</si>
  <si>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</si>
  <si>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</si>
  <si>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</si>
  <si>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</si>
  <si>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</si>
  <si>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</si>
  <si>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</si>
  <si>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</si>
  <si>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</si>
  <si>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</si>
  <si>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</si>
  <si>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</si>
  <si>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</si>
  <si>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</si>
  <si>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</si>
  <si>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</si>
  <si>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</si>
  <si>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</si>
  <si>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</si>
  <si>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</si>
  <si>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</si>
  <si>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</si>
  <si>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</si>
  <si>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</si>
  <si>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</si>
  <si>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</si>
  <si>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</si>
  <si>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</si>
  <si>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</si>
  <si>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</si>
  <si>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</si>
  <si>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</si>
  <si>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</si>
  <si>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</si>
  <si>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</si>
  <si>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</si>
  <si>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</si>
  <si>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</si>
  <si>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</si>
  <si>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</si>
  <si>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</si>
  <si>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</si>
  <si>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</si>
  <si>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</si>
  <si>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</si>
  <si>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</si>
  <si>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</si>
  <si>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</si>
  <si>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</si>
  <si>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</si>
  <si>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</si>
  <si>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</si>
  <si>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</si>
  <si>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</si>
  <si>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</si>
  <si>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</si>
  <si>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</si>
  <si>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</si>
  <si>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</si>
  <si>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</si>
  <si>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</si>
  <si>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</si>
  <si>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</si>
  <si>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</si>
  <si>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</si>
  <si>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</si>
  <si>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</si>
  <si>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</si>
  <si>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</si>
  <si>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</si>
  <si>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</si>
  <si>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</si>
  <si>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</si>
  <si>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</si>
  <si>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</si>
  <si>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</si>
  <si>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</si>
  <si>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</si>
  <si>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</si>
  <si>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</si>
  <si>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</si>
  <si>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</si>
  <si>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</si>
  <si>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</si>
  <si>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</si>
  <si>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</si>
  <si>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</si>
  <si>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</si>
  <si>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</si>
  <si>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</si>
  <si>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</si>
  <si>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</si>
  <si>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</si>
  <si>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</si>
  <si>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</si>
  <si>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</si>
  <si>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</si>
  <si>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</si>
  <si>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</si>
  <si>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</si>
  <si>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</si>
  <si>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</si>
  <si>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</si>
  <si>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</si>
  <si>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</si>
  <si>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</si>
  <si>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</si>
  <si>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</si>
  <si>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</si>
  <si>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</si>
  <si>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</si>
  <si>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</si>
  <si>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</si>
  <si>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</si>
  <si>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</si>
  <si>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</si>
  <si>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</si>
  <si>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</si>
  <si>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</si>
  <si>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</si>
  <si>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</si>
  <si>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</si>
  <si>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</si>
  <si>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</si>
  <si>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</si>
  <si>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</si>
  <si>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</si>
  <si>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</si>
  <si>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</si>
  <si>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</si>
  <si>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</si>
  <si>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</si>
  <si>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</si>
  <si>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</si>
  <si>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</si>
  <si>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</si>
  <si>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</si>
  <si>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</si>
  <si>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</si>
  <si>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</si>
  <si>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</si>
  <si>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</si>
  <si>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</si>
  <si>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</si>
  <si>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</si>
  <si>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</si>
  <si>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</si>
  <si>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</si>
  <si>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</si>
  <si>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</si>
  <si>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</si>
  <si>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</si>
  <si>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</si>
  <si>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</si>
  <si>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</si>
  <si>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</si>
  <si>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</si>
  <si>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</si>
  <si>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</si>
  <si>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</si>
  <si>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</si>
  <si>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</si>
  <si>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</si>
  <si>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</si>
  <si>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</si>
  <si>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</si>
  <si>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</si>
  <si>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</si>
  <si>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</si>
  <si>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</si>
  <si>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</si>
  <si>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</si>
  <si>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</si>
  <si>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</si>
  <si>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</si>
  <si>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</si>
  <si>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</si>
  <si>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</si>
  <si>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</si>
  <si>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</si>
  <si>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</si>
  <si>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</si>
  <si>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</si>
  <si>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</si>
  <si>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</si>
  <si>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</si>
  <si>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</si>
  <si>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</si>
  <si>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</si>
  <si>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</si>
  <si>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</si>
  <si>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</si>
  <si>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</si>
  <si>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</si>
  <si>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</si>
  <si>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</si>
  <si>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</si>
  <si>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</si>
  <si>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</si>
  <si>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</si>
  <si>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</si>
  <si>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</si>
  <si>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</si>
  <si>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</si>
  <si>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</si>
  <si>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</si>
  <si>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</si>
  <si>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</si>
  <si>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</si>
  <si>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</si>
  <si>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</si>
  <si>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</si>
  <si>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</si>
  <si>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</si>
  <si>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</si>
  <si>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</si>
  <si>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</si>
  <si>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</si>
  <si>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</si>
  <si>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</si>
  <si>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</si>
  <si>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</si>
  <si>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</si>
  <si>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</si>
  <si>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</si>
  <si>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</si>
  <si>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</si>
  <si>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</si>
  <si>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</si>
  <si>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</si>
  <si>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</si>
  <si>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</si>
  <si>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</si>
  <si>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</si>
  <si>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</si>
  <si>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</si>
  <si>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</si>
  <si>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</si>
  <si>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</si>
  <si>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</si>
  <si>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</si>
  <si>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</si>
  <si>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</si>
  <si>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</si>
  <si>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</si>
  <si>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</si>
  <si>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</si>
  <si>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</si>
  <si>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</si>
  <si>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</si>
  <si>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</si>
  <si>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</si>
  <si>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</si>
  <si>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</si>
  <si>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</si>
  <si>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</si>
  <si>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</si>
  <si>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</si>
  <si>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</si>
  <si>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</si>
  <si>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</si>
  <si>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</si>
  <si>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</si>
  <si>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</si>
  <si>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</si>
  <si>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</si>
  <si>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</si>
  <si>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</si>
  <si>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</si>
  <si>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</si>
  <si>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</si>
  <si>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</si>
  <si>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</si>
  <si>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</si>
  <si>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</si>
  <si>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</si>
  <si>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</si>
  <si>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</si>
  <si>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</si>
  <si>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</si>
  <si>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</si>
  <si>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</si>
  <si>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</si>
  <si>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</si>
  <si>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</si>
  <si>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</si>
  <si>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</si>
  <si>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</si>
  <si>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</si>
  <si>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</si>
  <si>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</si>
  <si>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</si>
  <si>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</si>
  <si>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</si>
  <si>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</si>
  <si>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</si>
  <si>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</si>
  <si>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</si>
  <si>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</si>
  <si>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</si>
  <si>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</si>
  <si>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</si>
  <si>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</si>
  <si>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</si>
  <si>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</si>
  <si>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</si>
  <si>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</si>
  <si>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</si>
  <si>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</si>
  <si>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</si>
  <si>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</si>
  <si>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</si>
  <si>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</si>
  <si>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</si>
  <si>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</si>
  <si>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</si>
  <si>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</si>
  <si>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</si>
  <si>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</si>
  <si>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</si>
  <si>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</si>
  <si>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</si>
  <si>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</si>
  <si>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</si>
  <si>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</si>
  <si>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</si>
  <si>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</si>
  <si>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</si>
  <si>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</si>
  <si>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</si>
  <si>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</si>
  <si>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</si>
  <si>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</si>
  <si>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</si>
  <si>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</si>
  <si>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</si>
  <si>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</si>
  <si>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</si>
  <si>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</si>
  <si>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</si>
  <si>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</si>
  <si>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</si>
  <si>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</si>
  <si>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</si>
  <si>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</si>
  <si>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</si>
  <si>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</si>
  <si>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</si>
  <si>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</si>
  <si>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</si>
  <si>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</si>
  <si>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</si>
  <si>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</si>
  <si>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</si>
  <si>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</si>
  <si>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</si>
  <si>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</si>
  <si>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</si>
  <si>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</si>
  <si>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</si>
  <si>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</si>
  <si>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</si>
  <si>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</si>
  <si>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</si>
  <si>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</si>
  <si>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</si>
  <si>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</si>
  <si>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</si>
  <si>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</si>
  <si>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</si>
  <si>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</si>
  <si>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</si>
  <si>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</si>
  <si>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</si>
  <si>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</si>
  <si>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</si>
  <si>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</si>
  <si>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</si>
  <si>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</si>
  <si>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</si>
  <si>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</si>
  <si>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</si>
  <si>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</si>
  <si>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</si>
  <si>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</si>
  <si>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</si>
  <si>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</si>
  <si>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</si>
  <si>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</si>
  <si>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</si>
  <si>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</si>
  <si>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</si>
  <si>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</si>
  <si>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</si>
  <si>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</si>
  <si>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</si>
  <si>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</si>
  <si>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</si>
  <si>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</si>
  <si>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</si>
  <si>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</si>
  <si>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</si>
  <si>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</si>
  <si>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</si>
  <si>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</si>
  <si>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</si>
  <si>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</si>
  <si>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</si>
  <si>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</si>
  <si>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</si>
  <si>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</si>
  <si>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</si>
  <si>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</si>
  <si>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</si>
  <si>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</si>
  <si>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</si>
  <si>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</si>
  <si>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</si>
  <si>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</si>
  <si>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</si>
  <si>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</si>
  <si>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</si>
  <si>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</si>
  <si>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</si>
  <si>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</si>
  <si>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</si>
  <si>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</si>
  <si>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</si>
  <si>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</si>
  <si>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</si>
  <si>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</si>
  <si>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</si>
  <si>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</si>
  <si>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</si>
  <si>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</si>
  <si>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</si>
  <si>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</si>
  <si>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</si>
  <si>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</si>
  <si>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</si>
  <si>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</si>
  <si>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</si>
  <si>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</si>
  <si>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</si>
  <si>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</si>
  <si>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</si>
  <si>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</si>
  <si>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</si>
  <si>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</si>
  <si>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</si>
  <si>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</si>
  <si>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</si>
  <si>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</si>
  <si>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</si>
  <si>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</si>
  <si>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</si>
  <si>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</si>
  <si>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</si>
  <si>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</si>
  <si>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</si>
  <si>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</si>
  <si>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</si>
  <si>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</si>
  <si>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</si>
  <si>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</si>
  <si>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</si>
  <si>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</si>
  <si>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</si>
  <si>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</si>
  <si>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</si>
  <si>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</si>
  <si>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</si>
  <si>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</si>
  <si>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</si>
  <si>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</si>
  <si>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</si>
  <si>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</si>
  <si>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</si>
  <si>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</si>
  <si>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</si>
  <si>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</si>
  <si>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</si>
  <si>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</si>
  <si>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</si>
  <si>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</si>
  <si>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</si>
  <si>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</si>
  <si>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</si>
  <si>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</si>
  <si>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</si>
  <si>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</si>
  <si>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</si>
  <si>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</si>
  <si>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</si>
  <si>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</si>
  <si>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</si>
  <si>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</si>
  <si>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</si>
  <si>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</si>
  <si>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</si>
  <si>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</si>
  <si>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</si>
  <si>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</si>
  <si>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</si>
  <si>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</si>
  <si>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</si>
  <si>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</si>
  <si>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</si>
  <si>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</si>
  <si>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</si>
  <si>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</si>
  <si>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</si>
  <si>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</si>
  <si>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</si>
  <si>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</si>
  <si>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</si>
  <si>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</si>
  <si>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</si>
  <si>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</si>
  <si>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</si>
  <si>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</si>
  <si>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</si>
  <si>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</si>
  <si>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</si>
  <si>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</si>
  <si>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</si>
  <si>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</si>
  <si>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</si>
  <si>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</si>
  <si>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</si>
  <si>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</si>
  <si>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</si>
  <si>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</si>
  <si>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</si>
  <si>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</si>
  <si>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</si>
  <si>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</si>
  <si>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</si>
  <si>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</si>
  <si>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</si>
  <si>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</si>
  <si>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</si>
  <si>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</si>
  <si>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</si>
  <si>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</si>
  <si>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</si>
  <si>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</si>
  <si>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</si>
  <si>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</si>
  <si>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</si>
  <si>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</si>
  <si>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</si>
  <si>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</si>
  <si>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</si>
  <si>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</si>
  <si>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</si>
  <si>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</si>
  <si>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</si>
  <si>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</si>
  <si>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</si>
  <si>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</si>
  <si>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</si>
  <si>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</si>
  <si>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</si>
  <si>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</si>
  <si>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</si>
  <si>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</si>
  <si>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</si>
  <si>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</si>
  <si>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</si>
  <si>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</si>
  <si>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</si>
  <si>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</si>
  <si>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</si>
  <si>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</si>
  <si>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</si>
  <si>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</si>
  <si>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</si>
  <si>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</si>
  <si>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</si>
  <si>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</si>
  <si>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</si>
  <si>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</si>
  <si>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</si>
  <si>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</si>
  <si>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</si>
  <si>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</si>
  <si>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</si>
  <si>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</si>
  <si>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</si>
  <si>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</si>
  <si>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</si>
  <si>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</si>
  <si>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</si>
  <si>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</si>
  <si>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</si>
  <si>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</si>
  <si>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</si>
  <si>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</si>
  <si>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</si>
  <si>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</si>
  <si>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</si>
  <si>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</si>
  <si>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</si>
  <si>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</si>
  <si>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</si>
  <si>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</si>
  <si>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</si>
  <si>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</si>
  <si>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</si>
  <si>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</si>
  <si>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</si>
  <si>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</si>
  <si>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</si>
  <si>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</si>
  <si>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</si>
  <si>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</si>
  <si>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</si>
  <si>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</si>
  <si>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</si>
  <si>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</si>
  <si>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</si>
  <si>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</si>
  <si>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</si>
  <si>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</si>
  <si>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</si>
  <si>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</si>
  <si>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</si>
  <si>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</si>
  <si>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</si>
  <si>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</si>
  <si>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</si>
  <si>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</si>
  <si>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</si>
  <si>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</si>
  <si>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</si>
  <si>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</si>
  <si>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</si>
  <si>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</si>
  <si>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</si>
  <si>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</si>
  <si>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</si>
  <si>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</si>
  <si>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</si>
  <si>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</si>
  <si>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</si>
  <si>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</si>
  <si>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</si>
  <si>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</si>
  <si>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</si>
  <si>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</si>
  <si>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</si>
  <si>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</si>
  <si>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</si>
  <si>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</si>
  <si>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</si>
  <si>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</si>
  <si>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</si>
  <si>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</si>
  <si>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</si>
  <si>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</si>
  <si>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</si>
  <si>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</si>
  <si>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</si>
  <si>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</si>
  <si>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</si>
  <si>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</si>
  <si>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</si>
  <si>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</si>
  <si>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</si>
  <si>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</si>
  <si>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</si>
  <si>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</si>
  <si>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</si>
  <si>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</si>
  <si>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</si>
  <si>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</si>
  <si>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</si>
  <si>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</si>
  <si>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</si>
  <si>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</si>
  <si>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</si>
  <si>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</si>
  <si>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</si>
  <si>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</si>
  <si>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</si>
  <si>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</si>
  <si>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</si>
  <si>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</si>
  <si>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</si>
  <si>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</si>
  <si>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</si>
  <si>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</si>
  <si>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</si>
  <si>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</si>
  <si>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</si>
  <si>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</si>
  <si>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</si>
  <si>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</si>
  <si>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</si>
  <si>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</si>
  <si>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</si>
  <si>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</si>
  <si>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</si>
  <si>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</si>
  <si>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</si>
  <si>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</si>
  <si>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</si>
  <si>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</si>
  <si>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</si>
  <si>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</si>
  <si>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</si>
  <si>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</si>
  <si>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</si>
  <si>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</si>
  <si>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</si>
  <si>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</si>
  <si>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Arabica</t>
  </si>
  <si>
    <t>Excelsa</t>
  </si>
  <si>
    <t>Liberica</t>
  </si>
  <si>
    <t>Robusta</t>
  </si>
  <si>
    <t>Anni (Order Date)</t>
  </si>
  <si>
    <t>Mesi (Order Date)</t>
  </si>
  <si>
    <t>Somma di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</si>
</sst>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7" formatCode="dd\-mmm\-yyyy"/>
    <numFmt numFmtId="168" formatCode="0.0\ &quot;kg&quot;"/>
    <numFmt numFmtId="169" formatCode="[$$-409]#,##0.00"/>
    <numFmt numFmtId="170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0" fillId="0" borderId="0" xfId="0" applyNumberFormat="1"/>
    <xf numFmtId="169" fontId="0" fillId="0" borderId="0" xfId="0" applyNumberFormat="1"/>
    <xf numFmtId="0" fontId="0" fillId="0" borderId="0" xfId="0" pivotButton="1"/>
    <xf numFmtId="3" fontId="0" fillId="0" borderId="0" xfId="0" applyNumberFormat="1"/>
    <xf numFmtId="170" fontId="0" fillId="0" borderId="0" xfId="0" applyNumberFormat="1"/>
  </cellXfs>
  <cellStyles count="1">
    <cellStyle name="Normale" xfId="0" builtinId="0"/>
  </cellStyles>
  <dxfs count="33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F7F7F7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rgb="FFF7F7F7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rgb="FFF7F7F7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7F7F7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ill>
        <patternFill>
          <fgColor rgb="FFFFA7F9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 val="0"/>
        <i val="0"/>
        <color theme="1"/>
      </font>
      <fill>
        <patternFill>
          <bgColor rgb="FFFFEBDB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9" formatCode="[$$-409]#,##0.00"/>
    </dxf>
    <dxf>
      <numFmt numFmtId="169" formatCode="[$$-409]#,##0.00"/>
    </dxf>
    <dxf>
      <numFmt numFmtId="168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5" defaultTableStyle="TableStyleMedium2" defaultPivotStyle="PivotStyleMedium9">
    <tableStyle name="SlicerStyleLight2 2" pivot="0" table="0" count="10" xr9:uid="{B09AC864-1AF3-6142-8C5E-306CA1D28676}">
      <tableStyleElement type="wholeTable" dxfId="7"/>
      <tableStyleElement type="headerRow" dxfId="6"/>
    </tableStyle>
    <tableStyle name="stile 2" pivot="0" table="0" count="9" xr9:uid="{0A6A7DA1-0AAB-BC4C-A4EB-E208098AC7BC}">
      <tableStyleElement type="wholeTable" dxfId="3"/>
      <tableStyleElement type="headerRow" dxfId="2"/>
    </tableStyle>
    <tableStyle name="stile 22" pivot="0" table="0" count="10" xr9:uid="{203342A4-927D-7741-8CF3-872242877329}">
      <tableStyleElement type="wholeTable" dxfId="1"/>
      <tableStyleElement type="headerRow" dxfId="0"/>
    </tableStyle>
    <tableStyle name="Stile personale" pivot="0" table="0" count="21" xr9:uid="{445D165C-8BE2-9049-A1FF-5F715D0BAD9C}">
      <tableStyleElement type="wholeTable" dxfId="20"/>
      <tableStyleElement type="headerRow" dxfId="19"/>
      <tableStyleElement type="totalRow" dxfId="12"/>
      <tableStyleElement type="firstColumn" dxfId="18"/>
      <tableStyleElement type="lastColumn" dxfId="13"/>
      <tableStyleElement type="firstRowStripe" dxfId="15"/>
      <tableStyleElement type="secondRowStripe" dxfId="14"/>
      <tableStyleElement type="firstColumnStripe" dxfId="17"/>
      <tableStyleElement type="secondColumnStripe" dxfId="16"/>
      <tableStyleElement type="firstHeaderCell" dxfId="11"/>
      <tableStyleElement type="lastHeaderCell" dxfId="10"/>
      <tableStyleElement type="firstTotalCell" dxfId="9"/>
      <tableStyleElement type="lastTotalCell" dxfId="8"/>
    </tableStyle>
    <tableStyle name="TimeSlicerStyleDark2 2" pivot="0" table="0" count="10" xr9:uid="{78414047-6164-9D42-BE50-BA434A05D20C}">
      <tableStyleElement type="wholeTable" dxfId="5"/>
      <tableStyleElement type="headerRow" dxfId="4"/>
    </tableStyle>
  </tableStyles>
  <colors>
    <mruColors>
      <color rgb="FFF7F7F7"/>
      <color rgb="FFB3CDE3"/>
      <color rgb="FF6BAED6"/>
      <color rgb="FF377EB8"/>
      <color rgb="FFE7298A"/>
      <color rgb="FF7570B3"/>
      <color rgb="FFD95F02"/>
      <color rgb="FF1B9E77"/>
      <color rgb="FFFFEBDB"/>
      <color rgb="FFFFA7F9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tile 22">
        <x14:slicerStyle name="SlicerStyleLight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tile 2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tile personale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 tint="0.59999389629810485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/>
              </stop>
              <stop position="1">
                <color theme="5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stile 2">
        <x15:timelineStyle name="stil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  <x15:timelineStyle name="TimeSlicerStyleDark2 2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[coffeeOrdersDashboard.xlsx]TotalSales!TotalSales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dLbl>
      </c:pivotFmt>
      <c:pivotFmt>
        <c:idx val="8"/>
        <c:spPr>
          <a:ln w="28575" cap="rnd">
            <a:solidFill>
              <a:srgbClr val="1B9E7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D95F0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7570B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E7298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1B9E77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EB-624D-B7AD-3F2E76E2684C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D95F0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EB-624D-B7AD-3F2E76E2684C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EB-624D-B7AD-3F2E76E2684C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E7298A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EB-624D-B7AD-3F2E76E26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50272"/>
        <c:axId val="593188064"/>
      </c:lineChart>
      <c:catAx>
        <c:axId val="8884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593188064"/>
        <c:crosses val="autoZero"/>
        <c:auto val="1"/>
        <c:lblAlgn val="ctr"/>
        <c:lblOffset val="100"/>
        <c:noMultiLvlLbl val="0"/>
      </c:catAx>
      <c:valAx>
        <c:axId val="5931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8884502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7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[coffeeOrdersDashboard.xlsx]CountryBarChart!TotalSales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77EB8"/>
          </a:solidFill>
          <a:ln>
            <a:noFill/>
          </a:ln>
          <a:effectLst/>
        </c:spPr>
      </c:pivotFmt>
      <c:pivotFmt>
        <c:idx val="6"/>
        <c:spPr>
          <a:solidFill>
            <a:srgbClr val="6BAED6"/>
          </a:solidFill>
          <a:ln>
            <a:noFill/>
          </a:ln>
          <a:effectLst/>
        </c:spPr>
      </c:pivotFmt>
      <c:pivotFmt>
        <c:idx val="7"/>
        <c:spPr>
          <a:solidFill>
            <a:srgbClr val="B3CDE3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CDE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BA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377EB8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GB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5-AB4C-8B2E-7CFE3A8A4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087647"/>
        <c:axId val="2011512592"/>
      </c:barChart>
      <c:catAx>
        <c:axId val="7708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2011512592"/>
        <c:crosses val="autoZero"/>
        <c:auto val="1"/>
        <c:lblAlgn val="ctr"/>
        <c:lblOffset val="100"/>
        <c:noMultiLvlLbl val="0"/>
      </c:catAx>
      <c:valAx>
        <c:axId val="20115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7708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7F7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it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[coffeeOrdersDashboard.xlsx]totalSalesOverall!TotalSales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Overall</a:t>
            </a:r>
            <a:r>
              <a:rPr lang="en-US" b="1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G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totalSalesOverall!$C$3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totalSalesOverall!$A$4:$B$47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totalSalesOverall!$C$4:$C$47</c:f>
              <c:numCache>
                <c:formatCode>#,##0</c:formatCode>
                <c:ptCount val="44"/>
                <c:pt idx="0">
                  <c:v>828.9849999999999</c:v>
                </c:pt>
                <c:pt idx="1">
                  <c:v>987.40499999999997</c:v>
                </c:pt>
                <c:pt idx="2">
                  <c:v>1021.1399999999998</c:v>
                </c:pt>
                <c:pt idx="3">
                  <c:v>1680.7499999999998</c:v>
                </c:pt>
                <c:pt idx="4">
                  <c:v>398.565</c:v>
                </c:pt>
                <c:pt idx="5">
                  <c:v>1384.6799999999998</c:v>
                </c:pt>
                <c:pt idx="6">
                  <c:v>1004.135</c:v>
                </c:pt>
                <c:pt idx="7">
                  <c:v>706.34500000000003</c:v>
                </c:pt>
                <c:pt idx="8">
                  <c:v>1277.0199999999998</c:v>
                </c:pt>
                <c:pt idx="9">
                  <c:v>884.96999999999991</c:v>
                </c:pt>
                <c:pt idx="10">
                  <c:v>823.38499999999988</c:v>
                </c:pt>
                <c:pt idx="11">
                  <c:v>1189.7849999999999</c:v>
                </c:pt>
                <c:pt idx="12">
                  <c:v>566.94999999999993</c:v>
                </c:pt>
                <c:pt idx="13">
                  <c:v>1798.3399999999997</c:v>
                </c:pt>
                <c:pt idx="14">
                  <c:v>914.78999999999985</c:v>
                </c:pt>
                <c:pt idx="15">
                  <c:v>761.80999999999983</c:v>
                </c:pt>
                <c:pt idx="16">
                  <c:v>939.35500000000013</c:v>
                </c:pt>
                <c:pt idx="17">
                  <c:v>1438.4399999999998</c:v>
                </c:pt>
                <c:pt idx="18">
                  <c:v>1308.9449999999999</c:v>
                </c:pt>
                <c:pt idx="19">
                  <c:v>300.39999999999998</c:v>
                </c:pt>
                <c:pt idx="20">
                  <c:v>713.05</c:v>
                </c:pt>
                <c:pt idx="21">
                  <c:v>1514.7049999999999</c:v>
                </c:pt>
                <c:pt idx="22">
                  <c:v>1108.865</c:v>
                </c:pt>
                <c:pt idx="23">
                  <c:v>751.89499999999975</c:v>
                </c:pt>
                <c:pt idx="24">
                  <c:v>837.68499999999995</c:v>
                </c:pt>
                <c:pt idx="25">
                  <c:v>958.82999999999981</c:v>
                </c:pt>
                <c:pt idx="26">
                  <c:v>1544.64</c:v>
                </c:pt>
                <c:pt idx="27">
                  <c:v>1005.5849999999998</c:v>
                </c:pt>
                <c:pt idx="28">
                  <c:v>907.69</c:v>
                </c:pt>
                <c:pt idx="29">
                  <c:v>864.52999999999986</c:v>
                </c:pt>
                <c:pt idx="30">
                  <c:v>763.1049999999999</c:v>
                </c:pt>
                <c:pt idx="31">
                  <c:v>1075.9100000000001</c:v>
                </c:pt>
                <c:pt idx="32">
                  <c:v>1643.5749999999998</c:v>
                </c:pt>
                <c:pt idx="33">
                  <c:v>1400.3999999999996</c:v>
                </c:pt>
                <c:pt idx="34">
                  <c:v>1616.1799999999998</c:v>
                </c:pt>
                <c:pt idx="35">
                  <c:v>1147.98</c:v>
                </c:pt>
                <c:pt idx="36">
                  <c:v>1269.4149999999995</c:v>
                </c:pt>
                <c:pt idx="37">
                  <c:v>393.63</c:v>
                </c:pt>
                <c:pt idx="38">
                  <c:v>1315.2049999999999</c:v>
                </c:pt>
                <c:pt idx="39">
                  <c:v>776.44999999999993</c:v>
                </c:pt>
                <c:pt idx="40">
                  <c:v>1002.37</c:v>
                </c:pt>
                <c:pt idx="41">
                  <c:v>1155.3899999999996</c:v>
                </c:pt>
                <c:pt idx="42">
                  <c:v>906.73</c:v>
                </c:pt>
                <c:pt idx="43">
                  <c:v>244.24499999999998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8-1747-AD21-674B2E58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02064"/>
        <c:axId val="1990403776"/>
      </c:lineChart>
      <c:catAx>
        <c:axId val="19904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1990403776"/>
        <c:crosses val="autoZero"/>
        <c:auto val="1"/>
        <c:lblAlgn val="ctr"/>
        <c:lblOffset val="100"/>
        <c:noMultiLvlLbl val="0"/>
      </c:catAx>
      <c:valAx>
        <c:axId val="19904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GB"/>
          </a:p>
        </c:txPr>
        <c:crossAx val="19904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7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G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21</xdr:col>
      <xdr:colOff>0</xdr:colOff>
      <xdr:row>4</xdr:row>
      <xdr:rowOff>50800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BFCCC875-08B4-0321-8CA8-FC943BE34D0A}"/>
            </a:ext>
          </a:extLst>
        </xdr:cNvPr>
        <xdr:cNvSpPr/>
      </xdr:nvSpPr>
      <xdr:spPr>
        <a:xfrm>
          <a:off x="152400" y="76200"/>
          <a:ext cx="16497300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IT" sz="2800"/>
            <a:t>COFFEE</a:t>
          </a:r>
          <a:r>
            <a:rPr lang="it-IT" sz="2800" baseline="0"/>
            <a:t> SALES DASHBOARD</a:t>
          </a:r>
          <a:endParaRPr lang="it-IT" sz="2800"/>
        </a:p>
      </xdr:txBody>
    </xdr:sp>
    <xdr:clientData/>
  </xdr:twoCellAnchor>
  <xdr:twoCellAnchor editAs="oneCell">
    <xdr:from>
      <xdr:col>1</xdr:col>
      <xdr:colOff>15748</xdr:colOff>
      <xdr:row>4</xdr:row>
      <xdr:rowOff>165100</xdr:rowOff>
    </xdr:from>
    <xdr:to>
      <xdr:col>13</xdr:col>
      <xdr:colOff>815848</xdr:colOff>
      <xdr:row>12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FDC38000-F01C-BD46-ABD2-419E18FC02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59" y="828322"/>
              <a:ext cx="10790767" cy="1415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</xdr:col>
      <xdr:colOff>26811</xdr:colOff>
      <xdr:row>16</xdr:row>
      <xdr:rowOff>155221</xdr:rowOff>
    </xdr:from>
    <xdr:to>
      <xdr:col>14</xdr:col>
      <xdr:colOff>1410</xdr:colOff>
      <xdr:row>44</xdr:row>
      <xdr:rowOff>81844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B98FB3-F08F-0A4B-8060-173C9FD11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155222</xdr:colOff>
      <xdr:row>8</xdr:row>
      <xdr:rowOff>135469</xdr:rowOff>
    </xdr:from>
    <xdr:to>
      <xdr:col>20</xdr:col>
      <xdr:colOff>790222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Loyalty Card">
              <a:extLst>
                <a:ext uri="{FF2B5EF4-FFF2-40B4-BE49-F238E27FC236}">
                  <a16:creationId xmlns:a16="http://schemas.microsoft.com/office/drawing/2014/main" id="{56CEC3C6-ADFE-EA48-B2E4-3737CC512A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9555" y="1588913"/>
              <a:ext cx="5630334" cy="6547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141112</xdr:colOff>
      <xdr:row>4</xdr:row>
      <xdr:rowOff>162277</xdr:rowOff>
    </xdr:from>
    <xdr:to>
      <xdr:col>20</xdr:col>
      <xdr:colOff>776112</xdr:colOff>
      <xdr:row>8</xdr:row>
      <xdr:rowOff>56444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16D796E6-04E3-CE47-92AE-0D8733D8A9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5445" y="825499"/>
              <a:ext cx="5630334" cy="684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419099</xdr:colOff>
      <xdr:row>12</xdr:row>
      <xdr:rowOff>104423</xdr:rowOff>
    </xdr:from>
    <xdr:to>
      <xdr:col>14</xdr:col>
      <xdr:colOff>0</xdr:colOff>
      <xdr:row>16</xdr:row>
      <xdr:rowOff>98778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">
              <a:extLst>
                <a:ext uri="{FF2B5EF4-FFF2-40B4-BE49-F238E27FC236}">
                  <a16:creationId xmlns:a16="http://schemas.microsoft.com/office/drawing/2014/main" id="{226F51F0-4186-BB47-927E-C4ED33A190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5543" y="2348090"/>
              <a:ext cx="5408790" cy="784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14</xdr:col>
      <xdr:colOff>186266</xdr:colOff>
      <xdr:row>28</xdr:row>
      <xdr:rowOff>134055</xdr:rowOff>
    </xdr:from>
    <xdr:to>
      <xdr:col>20</xdr:col>
      <xdr:colOff>804334</xdr:colOff>
      <xdr:row>44</xdr:row>
      <xdr:rowOff>70556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4636CD-1A6D-3B48-A1F5-1652BD580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172157</xdr:colOff>
      <xdr:row>12</xdr:row>
      <xdr:rowOff>136877</xdr:rowOff>
    </xdr:from>
    <xdr:to>
      <xdr:col>20</xdr:col>
      <xdr:colOff>818444</xdr:colOff>
      <xdr:row>27</xdr:row>
      <xdr:rowOff>126999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471473F-7B6A-5646-B25B-A3A36F53E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28222</xdr:colOff>
      <xdr:row>12</xdr:row>
      <xdr:rowOff>84666</xdr:rowOff>
    </xdr:from>
    <xdr:to>
      <xdr:col>7</xdr:col>
      <xdr:colOff>324556</xdr:colOff>
      <xdr:row>16</xdr:row>
      <xdr:rowOff>84667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ountry">
              <a:extLst>
                <a:ext uri="{FF2B5EF4-FFF2-40B4-BE49-F238E27FC236}">
                  <a16:creationId xmlns:a16="http://schemas.microsoft.com/office/drawing/2014/main" id="{6884B497-A927-C142-B401-EFCC6FE3D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333" y="2328333"/>
              <a:ext cx="5291667" cy="790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Teruzzi" refreshedDate="45564.963039120368" createdVersion="8" refreshedVersion="8" minRefreshableVersion="3" recordCount="1000" xr:uid="{ADA7B0BD-5705-A245-B60A-41D79699D528}">
  <cacheSource type="worksheet">
    <worksheetSource name="Orders"/>
  </cacheSource>
  <cacheFields count="18">
    <cacheField name="Order ID" numFmtId="0">
      <sharedItems/>
    </cacheField>
    <cacheField name="Order Date" numFmtId="167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8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9">
      <sharedItems containsSemiMixedTypes="0" containsString="0" containsNumber="1" minValue="2.6849999999999996" maxValue="36.454999999999998"/>
    </cacheField>
    <cacheField name="Sales" numFmtId="169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i (Order Date)" numFmtId="0" databaseField="0">
      <fieldGroup base="1">
        <rangePr groupBy="months" startDate="2019-01-02T00:00:00" endDate="2022-08-20T00:00:00"/>
        <groupItems count="14">
          <s v="&lt;02/01/201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0/08/2022"/>
        </groupItems>
      </fieldGroup>
    </cacheField>
    <cacheField name="Anni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2301599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F1976-471D-4F4F-9A59-9EF50C18BB20}" name="TotalSales" cacheId="45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7">
  <location ref="A3:F48" firstHeaderRow="1" firstDataRow="2" firstDataCol="2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ma di Sales" fld="12" baseField="0" baseItem="0" numFmtId="3"/>
  </dataFields>
  <chartFormats count="8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8FB58-DF0E-1347-8907-F8F9E4359AC5}" name="TotalSales" cacheId="45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11">
  <location ref="A3:B6" firstHeaderRow="1" firstDataRow="1" firstDataCol="1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ma di Sales" fld="12" baseField="0" baseItem="0" numFmtId="170"/>
  </dataFields>
  <chartFormats count="6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FE9AD-BAF1-1041-B999-27BD3D93DC0A}" name="TotalSales" cacheId="45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16">
  <location ref="A3:C47" firstHeaderRow="1" firstDataRow="1" firstDataCol="2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Items count="1">
    <i/>
  </colItems>
  <dataFields count="1">
    <dataField name="Somma di Sales" fld="12" baseField="0" baseItem="0" numFmtId="3"/>
  </dataFields>
  <chartFormats count="1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Loyalty_Card" xr10:uid="{D22FF47E-F1D7-4644-B547-FF8CD83EA7BC}" sourceName="Loyalty Card">
  <pivotTables>
    <pivotTable tabId="18" name="TotalSales"/>
    <pivotTable tabId="20" name="TotalSales"/>
    <pivotTable tabId="24" name="TotalSales"/>
  </pivotTables>
  <data>
    <tabular pivotCacheId="1230159976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ize" xr10:uid="{8B3D8BCC-291F-364D-B75A-5010EE87A9EE}" sourceName="Size">
  <pivotTables>
    <pivotTable tabId="18" name="TotalSales"/>
    <pivotTable tabId="20" name="TotalSales"/>
    <pivotTable tabId="24" name="TotalSales"/>
  </pivotTables>
  <data>
    <tabular pivotCacheId="1230159976">
      <items count="4"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oast_Type_Name" xr10:uid="{ECD37CB6-B7A0-7A40-A42E-F8D183312B35}" sourceName="Roast Type Name">
  <pivotTables>
    <pivotTable tabId="18" name="TotalSales"/>
    <pivotTable tabId="20" name="TotalSales"/>
    <pivotTable tabId="24" name="TotalSales"/>
  </pivotTables>
  <data>
    <tabular pivotCacheId="1230159976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untry" xr10:uid="{396A76B4-02EE-174E-9C23-C081CC107804}" sourceName="Country">
  <pivotTables>
    <pivotTable tabId="18" name="TotalSales"/>
    <pivotTable tabId="24" name="TotalSales"/>
  </pivotTables>
  <data>
    <tabular pivotCacheId="1230159976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FF918149-D7BC-884C-88E3-C38709A64EB0}" cache="FiltroDati_Loyalty_Card" caption="Loyalty Card" columnCount="2" rowHeight="230716"/>
  <slicer name="Size" xr10:uid="{0B41BF6A-CCED-7A4B-B74D-C9DEC681E22A}" cache="FiltroDati_Size" caption="Size" columnCount="4" rowHeight="230716"/>
  <slicer name="Roast Type Name" xr10:uid="{1711EBEF-870B-0048-94C8-1D48AD437FCE}" cache="FiltroDati_Roast_Type_Name" caption="Roast Type Name" columnCount="3" rowHeight="230716"/>
  <slicer name="Country" xr10:uid="{60273287-4991-E147-85BB-2DA67F16556B}" cache="FiltroDati_Country" caption="Country" columnCount="3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8BCB4-C40A-E14E-93E4-B10E61664344}" name="Orders" displayName="Orders" ref="A1:P1001" totalsRowShown="0" headerRowDxfId="22">
  <autoFilter ref="A1:P1001" xr:uid="{6318BCB4-C40A-E14E-93E4-B10E61664344}"/>
  <tableColumns count="16">
    <tableColumn id="1" xr3:uid="{B644FEB0-37B5-1348-94B2-97351FE9F8AA}" name="Order ID" dataDxfId="32"/>
    <tableColumn id="2" xr3:uid="{179E5B03-E51F-EB4A-973F-47542CC81A6D}" name="Order Date" dataDxfId="31"/>
    <tableColumn id="3" xr3:uid="{78E374B9-36A0-A845-BCC0-06B2FE70B475}" name="Customer ID" dataDxfId="30"/>
    <tableColumn id="4" xr3:uid="{48DC92D4-5D31-5D4C-A2E1-4AC06A807954}" name="Product ID"/>
    <tableColumn id="5" xr3:uid="{90FC4396-04B7-7A40-8D97-B770AB688C87}" name="Quantity" dataDxfId="29"/>
    <tableColumn id="6" xr3:uid="{8A4B8479-D0C8-DA42-9C1D-7EDFB6240AC8}" name="Customer Name" dataDxfId="28">
      <calculatedColumnFormula>_xlfn.XLOOKUP(C2,customers!$A$1:$A$1001,customers!$B$1:$B$1001,,0)</calculatedColumnFormula>
    </tableColumn>
    <tableColumn id="7" xr3:uid="{4F0BA915-656F-E34F-B1F7-9BA8833FFFB0}" name="Email" dataDxfId="27">
      <calculatedColumnFormula>IF(_xlfn.XLOOKUP(C2,customers!$A$1:$A$1001,customers!$C$1:$C$1001,,0)=0,"",_xlfn.XLOOKUP(C2,customers!$A$1:$A$1001,customers!$C$1:$C$1001,,0))</calculatedColumnFormula>
    </tableColumn>
    <tableColumn id="8" xr3:uid="{615BF448-6D0E-244E-9291-AFD3D5A53D0F}" name="Country" dataDxfId="26">
      <calculatedColumnFormula>_xlfn.XLOOKUP(C2,customers!$A$1:$A$1001,customers!$G$1:$G$1001,,0)</calculatedColumnFormula>
    </tableColumn>
    <tableColumn id="9" xr3:uid="{9CFF9D7A-7BF1-704A-9B83-39583F3ACE7F}" name="Coffee Type">
      <calculatedColumnFormula>INDEX(products!$A$1:$G$49,MATCH(orders!$D2,products!$A$1:$A$49,0),MATCH(orders!I$1,products!$A$1:$G$1,0))</calculatedColumnFormula>
    </tableColumn>
    <tableColumn id="10" xr3:uid="{AE85FF34-7289-E84B-82E6-E299BBB68627}" name="Roast Type">
      <calculatedColumnFormula>INDEX(products!$A$1:$G$49,MATCH(orders!$D2,products!$A$1:$A$49,0),MATCH(orders!J$1,products!$A$1:$G$1,0))</calculatedColumnFormula>
    </tableColumn>
    <tableColumn id="11" xr3:uid="{7BB55849-7B85-024F-9D10-F49D6952ED2B}" name="Size" dataDxfId="25">
      <calculatedColumnFormula>INDEX(products!$A$1:$G$49,MATCH(orders!$D2,products!$A$1:$A$49,0),MATCH(orders!K$1,products!$A$1:$G$1,0))</calculatedColumnFormula>
    </tableColumn>
    <tableColumn id="12" xr3:uid="{7EA15231-BA8B-C146-B6AC-90F9C3C30A37}" name="Unit Price" dataDxfId="24">
      <calculatedColumnFormula>INDEX(products!$A$1:$G$49,MATCH(orders!$D2,products!$A$1:$A$49,0),MATCH(orders!L$1,products!$A$1:$G$1,0))</calculatedColumnFormula>
    </tableColumn>
    <tableColumn id="13" xr3:uid="{6DA98E4F-42C6-8D47-9C68-D7E9BD47871E}" name="Sales" dataDxfId="23">
      <calculatedColumnFormula>L2*E2</calculatedColumnFormula>
    </tableColumn>
    <tableColumn id="14" xr3:uid="{35962951-0910-0345-A964-5677189F1DA8}" name="Coffee Type Name">
      <calculatedColumnFormula>IF(I2="Rob","Robusta",IF(I2="Exc","Excelsa",IF(I2="Ara","Arabica",IF(I2="Lib","Liberica",""))))</calculatedColumnFormula>
    </tableColumn>
    <tableColumn id="15" xr3:uid="{86FFAABC-A1B5-A048-B097-48A29497F46C}" name="Roast Type Name">
      <calculatedColumnFormula>IF(J2="M","Medium",IF(J2="L","Light",IF(J2="D","Dark","")))</calculatedColumnFormula>
    </tableColumn>
    <tableColumn id="16" xr3:uid="{9EC2FDB4-1A13-FA4B-9C72-C1871FCEF7D9}" name="Loyalty Card" dataDxfId="21">
      <calculatedColumnFormula>_xlfn.XLOOKUP(Orders[[#This Row],[Customer ID]],customers!$A$1:$A$1001,customers!$I$1:$I$1001,,0)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Order_Date" xr10:uid="{9EC8BDA3-430C-E149-B827-0E513968AE0D}" sourceName="Order Date">
  <pivotTables>
    <pivotTable tabId="18" name="TotalSales"/>
    <pivotTable tabId="20" name="TotalSales"/>
    <pivotTable tabId="24" name="TotalSales"/>
  </pivotTables>
  <state minimalRefreshVersion="6" lastRefreshVersion="6" pivotCacheId="1230159976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1503F921-3A69-FC43-A453-32174B4FB6F5}" cache="SequenzaTemporaleNativa_Order_Date" caption="Order Date" level="2" selectionLevel="2" scrollPosition="2021-01-02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G37" zoomScale="115" zoomScaleNormal="115" workbookViewId="0">
      <selection sqref="A1:P1"/>
    </sheetView>
  </sheetViews>
  <sheetFormatPr baseColWidth="10" defaultColWidth="8.83203125" defaultRowHeight="15" x14ac:dyDescent="0.2"/>
  <cols>
    <col min="1" max="1" width="16.5" bestFit="1" customWidth="1"/>
    <col min="2" max="2" width="12" customWidth="1"/>
    <col min="3" max="3" width="17.5" bestFit="1" customWidth="1"/>
    <col min="4" max="4" width="11.33203125" customWidth="1"/>
    <col min="5" max="5" width="10" customWidth="1"/>
    <col min="6" max="6" width="21.33203125" customWidth="1"/>
    <col min="7" max="7" width="28.83203125" customWidth="1"/>
    <col min="8" max="8" width="16" customWidth="1"/>
    <col min="9" max="9" width="12.5" customWidth="1"/>
    <col min="10" max="10" width="11.6640625" customWidth="1"/>
    <col min="11" max="11" width="6.1640625" customWidth="1"/>
    <col min="12" max="12" width="10.6640625" customWidth="1"/>
    <col min="13" max="13" width="11.83203125" customWidth="1"/>
    <col min="14" max="14" width="17.6640625" customWidth="1"/>
    <col min="15" max="15" width="16.83203125" customWidth="1"/>
    <col min="16" max="16" width="15" customWidth="1"/>
  </cols>
  <sheetData>
    <row r="1" spans="1:16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E1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2BB1-D9D9-404E-9438-B3232214A8A6}">
  <dimension ref="A3:F48"/>
  <sheetViews>
    <sheetView workbookViewId="0">
      <selection activeCell="A11" sqref="A11"/>
    </sheetView>
  </sheetViews>
  <sheetFormatPr baseColWidth="10" defaultRowHeight="15" x14ac:dyDescent="0.2"/>
  <cols>
    <col min="1" max="1" width="15.83203125" bestFit="1" customWidth="1"/>
    <col min="2" max="2" width="17.33203125" bestFit="1" customWidth="1"/>
    <col min="3" max="3" width="17.5" bestFit="1" customWidth="1"/>
    <col min="4" max="4" width="6.6640625" bestFit="1" customWidth="1"/>
    <col min="5" max="6" width="7.33203125" bestFit="1" customWidth="1"/>
  </cols>
  <sheetData>
    <row r="3" spans="1:6" x14ac:dyDescent="0.2">
      <c r="A3" s="6" t="s">
        <v>6220</v>
      </c>
      <c r="C3" s="6" t="s">
        <v>6196</v>
      </c>
    </row>
    <row r="4" spans="1:6" x14ac:dyDescent="0.2">
      <c r="A4" s="6" t="s">
        <v>6218</v>
      </c>
      <c r="B4" s="6" t="s">
        <v>6219</v>
      </c>
      <c r="C4" t="s">
        <v>6214</v>
      </c>
      <c r="D4" t="s">
        <v>6215</v>
      </c>
      <c r="E4" t="s">
        <v>6216</v>
      </c>
      <c r="F4" t="s">
        <v>6217</v>
      </c>
    </row>
    <row r="5" spans="1:6" x14ac:dyDescent="0.2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C70C-1CBC-5D4B-A6F7-B6DCCB6357CD}">
  <dimension ref="A3:B6"/>
  <sheetViews>
    <sheetView workbookViewId="0">
      <selection activeCell="M9" sqref="M9"/>
    </sheetView>
  </sheetViews>
  <sheetFormatPr baseColWidth="10" defaultRowHeight="15" x14ac:dyDescent="0.2"/>
  <cols>
    <col min="1" max="1" width="13.5" bestFit="1" customWidth="1"/>
    <col min="2" max="2" width="12.83203125" bestFit="1" customWidth="1"/>
    <col min="3" max="3" width="6.6640625" bestFit="1" customWidth="1"/>
    <col min="4" max="6" width="7.33203125" bestFit="1" customWidth="1"/>
  </cols>
  <sheetData>
    <row r="3" spans="1:2" x14ac:dyDescent="0.2">
      <c r="A3" s="6" t="s">
        <v>7</v>
      </c>
      <c r="B3" t="s">
        <v>6220</v>
      </c>
    </row>
    <row r="4" spans="1:2" x14ac:dyDescent="0.2">
      <c r="A4" t="s">
        <v>28</v>
      </c>
      <c r="B4" s="8">
        <v>2798.5050000000001</v>
      </c>
    </row>
    <row r="5" spans="1:2" x14ac:dyDescent="0.2">
      <c r="A5" t="s">
        <v>318</v>
      </c>
      <c r="B5" s="8">
        <v>6696.8649999999989</v>
      </c>
    </row>
    <row r="6" spans="1:2" x14ac:dyDescent="0.2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5F83-E555-8D41-8169-020D0717BC20}">
  <dimension ref="A3:C47"/>
  <sheetViews>
    <sheetView workbookViewId="0">
      <selection activeCell="A21" sqref="A21"/>
    </sheetView>
  </sheetViews>
  <sheetFormatPr baseColWidth="10" defaultRowHeight="15" x14ac:dyDescent="0.2"/>
  <cols>
    <col min="1" max="1" width="15.83203125" bestFit="1" customWidth="1"/>
    <col min="2" max="2" width="17.33203125" bestFit="1" customWidth="1"/>
    <col min="3" max="3" width="12.83203125" bestFit="1" customWidth="1"/>
    <col min="4" max="4" width="13.6640625" bestFit="1" customWidth="1"/>
    <col min="5" max="5" width="11.5" bestFit="1" customWidth="1"/>
    <col min="6" max="6" width="7.33203125" bestFit="1" customWidth="1"/>
  </cols>
  <sheetData>
    <row r="3" spans="1:3" x14ac:dyDescent="0.2">
      <c r="A3" s="6" t="s">
        <v>6218</v>
      </c>
      <c r="B3" s="6" t="s">
        <v>6219</v>
      </c>
      <c r="C3" t="s">
        <v>6220</v>
      </c>
    </row>
    <row r="4" spans="1:3" x14ac:dyDescent="0.2">
      <c r="A4" t="s">
        <v>6198</v>
      </c>
      <c r="B4" t="s">
        <v>6202</v>
      </c>
      <c r="C4" s="7">
        <v>828.9849999999999</v>
      </c>
    </row>
    <row r="5" spans="1:3" x14ac:dyDescent="0.2">
      <c r="B5" t="s">
        <v>6203</v>
      </c>
      <c r="C5" s="7">
        <v>987.40499999999997</v>
      </c>
    </row>
    <row r="6" spans="1:3" x14ac:dyDescent="0.2">
      <c r="B6" t="s">
        <v>6204</v>
      </c>
      <c r="C6" s="7">
        <v>1021.1399999999998</v>
      </c>
    </row>
    <row r="7" spans="1:3" x14ac:dyDescent="0.2">
      <c r="B7" t="s">
        <v>6205</v>
      </c>
      <c r="C7" s="7">
        <v>1680.7499999999998</v>
      </c>
    </row>
    <row r="8" spans="1:3" x14ac:dyDescent="0.2">
      <c r="B8" t="s">
        <v>6206</v>
      </c>
      <c r="C8" s="7">
        <v>398.565</v>
      </c>
    </row>
    <row r="9" spans="1:3" x14ac:dyDescent="0.2">
      <c r="B9" t="s">
        <v>6207</v>
      </c>
      <c r="C9" s="7">
        <v>1384.6799999999998</v>
      </c>
    </row>
    <row r="10" spans="1:3" x14ac:dyDescent="0.2">
      <c r="B10" t="s">
        <v>6208</v>
      </c>
      <c r="C10" s="7">
        <v>1004.135</v>
      </c>
    </row>
    <row r="11" spans="1:3" x14ac:dyDescent="0.2">
      <c r="B11" t="s">
        <v>6209</v>
      </c>
      <c r="C11" s="7">
        <v>706.34500000000003</v>
      </c>
    </row>
    <row r="12" spans="1:3" x14ac:dyDescent="0.2">
      <c r="B12" t="s">
        <v>6210</v>
      </c>
      <c r="C12" s="7">
        <v>1277.0199999999998</v>
      </c>
    </row>
    <row r="13" spans="1:3" x14ac:dyDescent="0.2">
      <c r="B13" t="s">
        <v>6211</v>
      </c>
      <c r="C13" s="7">
        <v>884.96999999999991</v>
      </c>
    </row>
    <row r="14" spans="1:3" x14ac:dyDescent="0.2">
      <c r="B14" t="s">
        <v>6212</v>
      </c>
      <c r="C14" s="7">
        <v>823.38499999999988</v>
      </c>
    </row>
    <row r="15" spans="1:3" x14ac:dyDescent="0.2">
      <c r="B15" t="s">
        <v>6213</v>
      </c>
      <c r="C15" s="7">
        <v>1189.7849999999999</v>
      </c>
    </row>
    <row r="16" spans="1:3" x14ac:dyDescent="0.2">
      <c r="A16" t="s">
        <v>6199</v>
      </c>
      <c r="B16" t="s">
        <v>6202</v>
      </c>
      <c r="C16" s="7">
        <v>566.94999999999993</v>
      </c>
    </row>
    <row r="17" spans="1:3" x14ac:dyDescent="0.2">
      <c r="B17" t="s">
        <v>6203</v>
      </c>
      <c r="C17" s="7">
        <v>1798.3399999999997</v>
      </c>
    </row>
    <row r="18" spans="1:3" x14ac:dyDescent="0.2">
      <c r="B18" t="s">
        <v>6204</v>
      </c>
      <c r="C18" s="7">
        <v>914.78999999999985</v>
      </c>
    </row>
    <row r="19" spans="1:3" x14ac:dyDescent="0.2">
      <c r="B19" t="s">
        <v>6205</v>
      </c>
      <c r="C19" s="7">
        <v>761.80999999999983</v>
      </c>
    </row>
    <row r="20" spans="1:3" x14ac:dyDescent="0.2">
      <c r="B20" t="s">
        <v>6206</v>
      </c>
      <c r="C20" s="7">
        <v>939.35500000000013</v>
      </c>
    </row>
    <row r="21" spans="1:3" x14ac:dyDescent="0.2">
      <c r="B21" t="s">
        <v>6207</v>
      </c>
      <c r="C21" s="7">
        <v>1438.4399999999998</v>
      </c>
    </row>
    <row r="22" spans="1:3" x14ac:dyDescent="0.2">
      <c r="B22" t="s">
        <v>6208</v>
      </c>
      <c r="C22" s="7">
        <v>1308.9449999999999</v>
      </c>
    </row>
    <row r="23" spans="1:3" x14ac:dyDescent="0.2">
      <c r="B23" t="s">
        <v>6209</v>
      </c>
      <c r="C23" s="7">
        <v>300.39999999999998</v>
      </c>
    </row>
    <row r="24" spans="1:3" x14ac:dyDescent="0.2">
      <c r="B24" t="s">
        <v>6210</v>
      </c>
      <c r="C24" s="7">
        <v>713.05</v>
      </c>
    </row>
    <row r="25" spans="1:3" x14ac:dyDescent="0.2">
      <c r="B25" t="s">
        <v>6211</v>
      </c>
      <c r="C25" s="7">
        <v>1514.7049999999999</v>
      </c>
    </row>
    <row r="26" spans="1:3" x14ac:dyDescent="0.2">
      <c r="B26" t="s">
        <v>6212</v>
      </c>
      <c r="C26" s="7">
        <v>1108.865</v>
      </c>
    </row>
    <row r="27" spans="1:3" x14ac:dyDescent="0.2">
      <c r="B27" t="s">
        <v>6213</v>
      </c>
      <c r="C27" s="7">
        <v>751.89499999999975</v>
      </c>
    </row>
    <row r="28" spans="1:3" x14ac:dyDescent="0.2">
      <c r="A28" t="s">
        <v>6200</v>
      </c>
      <c r="B28" t="s">
        <v>6202</v>
      </c>
      <c r="C28" s="7">
        <v>837.68499999999995</v>
      </c>
    </row>
    <row r="29" spans="1:3" x14ac:dyDescent="0.2">
      <c r="B29" t="s">
        <v>6203</v>
      </c>
      <c r="C29" s="7">
        <v>958.82999999999981</v>
      </c>
    </row>
    <row r="30" spans="1:3" x14ac:dyDescent="0.2">
      <c r="B30" t="s">
        <v>6204</v>
      </c>
      <c r="C30" s="7">
        <v>1544.64</v>
      </c>
    </row>
    <row r="31" spans="1:3" x14ac:dyDescent="0.2">
      <c r="B31" t="s">
        <v>6205</v>
      </c>
      <c r="C31" s="7">
        <v>1005.5849999999998</v>
      </c>
    </row>
    <row r="32" spans="1:3" x14ac:dyDescent="0.2">
      <c r="B32" t="s">
        <v>6206</v>
      </c>
      <c r="C32" s="7">
        <v>907.69</v>
      </c>
    </row>
    <row r="33" spans="1:3" x14ac:dyDescent="0.2">
      <c r="B33" t="s">
        <v>6207</v>
      </c>
      <c r="C33" s="7">
        <v>864.52999999999986</v>
      </c>
    </row>
    <row r="34" spans="1:3" x14ac:dyDescent="0.2">
      <c r="B34" t="s">
        <v>6208</v>
      </c>
      <c r="C34" s="7">
        <v>763.1049999999999</v>
      </c>
    </row>
    <row r="35" spans="1:3" x14ac:dyDescent="0.2">
      <c r="B35" t="s">
        <v>6209</v>
      </c>
      <c r="C35" s="7">
        <v>1075.9100000000001</v>
      </c>
    </row>
    <row r="36" spans="1:3" x14ac:dyDescent="0.2">
      <c r="B36" t="s">
        <v>6210</v>
      </c>
      <c r="C36" s="7">
        <v>1643.5749999999998</v>
      </c>
    </row>
    <row r="37" spans="1:3" x14ac:dyDescent="0.2">
      <c r="B37" t="s">
        <v>6211</v>
      </c>
      <c r="C37" s="7">
        <v>1400.3999999999996</v>
      </c>
    </row>
    <row r="38" spans="1:3" x14ac:dyDescent="0.2">
      <c r="B38" t="s">
        <v>6212</v>
      </c>
      <c r="C38" s="7">
        <v>1616.1799999999998</v>
      </c>
    </row>
    <row r="39" spans="1:3" x14ac:dyDescent="0.2">
      <c r="B39" t="s">
        <v>6213</v>
      </c>
      <c r="C39" s="7">
        <v>1147.98</v>
      </c>
    </row>
    <row r="40" spans="1:3" x14ac:dyDescent="0.2">
      <c r="A40" t="s">
        <v>6201</v>
      </c>
      <c r="B40" t="s">
        <v>6202</v>
      </c>
      <c r="C40" s="7">
        <v>1269.4149999999995</v>
      </c>
    </row>
    <row r="41" spans="1:3" x14ac:dyDescent="0.2">
      <c r="B41" t="s">
        <v>6203</v>
      </c>
      <c r="C41" s="7">
        <v>393.63</v>
      </c>
    </row>
    <row r="42" spans="1:3" x14ac:dyDescent="0.2">
      <c r="B42" t="s">
        <v>6204</v>
      </c>
      <c r="C42" s="7">
        <v>1315.2049999999999</v>
      </c>
    </row>
    <row r="43" spans="1:3" x14ac:dyDescent="0.2">
      <c r="B43" t="s">
        <v>6205</v>
      </c>
      <c r="C43" s="7">
        <v>776.44999999999993</v>
      </c>
    </row>
    <row r="44" spans="1:3" x14ac:dyDescent="0.2">
      <c r="B44" t="s">
        <v>6206</v>
      </c>
      <c r="C44" s="7">
        <v>1002.37</v>
      </c>
    </row>
    <row r="45" spans="1:3" x14ac:dyDescent="0.2">
      <c r="B45" t="s">
        <v>6207</v>
      </c>
      <c r="C45" s="7">
        <v>1155.3899999999996</v>
      </c>
    </row>
    <row r="46" spans="1:3" x14ac:dyDescent="0.2">
      <c r="B46" t="s">
        <v>6208</v>
      </c>
      <c r="C46" s="7">
        <v>906.73</v>
      </c>
    </row>
    <row r="47" spans="1:3" x14ac:dyDescent="0.2">
      <c r="B47" t="s">
        <v>6209</v>
      </c>
      <c r="C47" s="7">
        <v>244.24499999999998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1A6E-5D82-4845-A776-D5B4BBD0B816}">
  <dimension ref="A1"/>
  <sheetViews>
    <sheetView showGridLines="0" tabSelected="1" zoomScale="90" zoomScaleNormal="90" workbookViewId="0">
      <selection activeCell="X21" sqref="X21"/>
    </sheetView>
  </sheetViews>
  <sheetFormatPr baseColWidth="10" defaultRowHeight="15" x14ac:dyDescent="0.2"/>
  <cols>
    <col min="1" max="1" width="1.83203125" customWidth="1"/>
  </cols>
  <sheetData>
    <row r="1" ht="5" customHeight="1" x14ac:dyDescent="0.2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TotalSales</vt:lpstr>
      <vt:lpstr>CountryBarChart</vt:lpstr>
      <vt:lpstr>totalSalesOverall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Giorgia Teruzzi</cp:lastModifiedBy>
  <cp:revision/>
  <dcterms:created xsi:type="dcterms:W3CDTF">2022-11-26T09:51:45Z</dcterms:created>
  <dcterms:modified xsi:type="dcterms:W3CDTF">2024-09-30T19:39:32Z</dcterms:modified>
  <cp:category/>
  <cp:contentStatus/>
</cp:coreProperties>
</file>