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202300"/>
  <mc:AlternateContent xmlns:mc="http://schemas.openxmlformats.org/markup-compatibility/2006">
    <mc:Choice Requires="x15">
      <x15ac:absPath xmlns:x15ac="http://schemas.microsoft.com/office/spreadsheetml/2010/11/ac" url="C:\Users\Giorgi\Desktop\Job strategy 2\Data Analyst_BI\Excel\Excel_Data_Analytics_Course-main\8_Power_Pivot\"/>
    </mc:Choice>
  </mc:AlternateContent>
  <xr:revisionPtr revIDLastSave="0" documentId="13_ncr:1_{AB417F25-01EA-4A75-B8B9-263E7B54DAA8}" xr6:coauthVersionLast="47" xr6:coauthVersionMax="47" xr10:uidLastSave="{00000000-0000-0000-0000-000000000000}"/>
  <bookViews>
    <workbookView xWindow="120" yWindow="375" windowWidth="14010" windowHeight="15840" firstSheet="2" activeTab="3" xr2:uid="{6F716FE0-A4DF-418B-900B-3408E44BFC15}"/>
  </bookViews>
  <sheets>
    <sheet name="Skill_Job_Analysis" sheetId="18" r:id="rId1"/>
    <sheet name="Salary_Vs_Skills" sheetId="19" r:id="rId2"/>
    <sheet name="Salary_Analysis" sheetId="20" r:id="rId3"/>
    <sheet name="Skill_Salary_Analysis" sheetId="21" r:id="rId4"/>
  </sheets>
  <definedNames>
    <definedName name="Slicer_job_country1">#N/A</definedName>
    <definedName name="Slicer_job_title_short">#N/A</definedName>
  </definedNames>
  <calcPr calcId="191029"/>
  <pivotCaches>
    <pivotCache cacheId="85" r:id="rId5"/>
    <pivotCache cacheId="88" r:id="rId6"/>
    <pivotCache cacheId="91" r:id="rId7"/>
    <pivotCache cacheId="94" r:id="rId8"/>
  </pivotCaches>
  <extLst>
    <ext xmlns:x14="http://schemas.microsoft.com/office/spreadsheetml/2009/9/main" uri="{876F7934-8845-4945-9796-88D515C7AA90}">
      <x14:pivotCaches>
        <pivotCache cacheId="1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6e4bf7ca-6276-4bfc-865e-3ee0887f3d8f" name="data_jobs_salary" connection="Query - data_jobs_salary"/>
          <x15:modelTable id="data_jobs_skills_92655f18-57b9-4249-a17e-8dc3eb8ce086"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 i="19" l="1" a="1"/>
  <c r="E1" i="1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AD9BA8-331F-4321-BE1E-BAE7133E883E}" name="Query - data_jobs_salary" description="Connection to the 'data_jobs_salary' query in the workbook." type="100" refreshedVersion="8" minRefreshableVersion="5">
    <extLst>
      <ext xmlns:x15="http://schemas.microsoft.com/office/spreadsheetml/2010/11/main" uri="{DE250136-89BD-433C-8126-D09CA5730AF9}">
        <x15:connection id="444a7937-b288-4c92-8fc6-141744ab6bd5"/>
      </ext>
    </extLst>
  </connection>
  <connection id="2" xr16:uid="{B13A1B76-0BA8-4833-89BF-4785DEE69753}" name="Query - data_jobs_skills" description="Connection to the 'data_jobs_skills' query in the workbook." type="100" refreshedVersion="8" minRefreshableVersion="5">
    <extLst>
      <ext xmlns:x15="http://schemas.microsoft.com/office/spreadsheetml/2010/11/main" uri="{DE250136-89BD-433C-8126-D09CA5730AF9}">
        <x15:connection id="fe7dfa9b-0ee1-4bd3-b583-1529e99037db"/>
      </ext>
    </extLst>
  </connection>
  <connection id="3" xr16:uid="{0F06E3E9-AE81-4550-891C-17C1391D9C7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<sst xmlns="http://schemas.openxmlformats.org/spreadsheetml/2006/main" count="54" uniqueCount="27">
  <si>
    <t>Senior Data Scientist</t>
  </si>
  <si>
    <t>Data Engineer</t>
  </si>
  <si>
    <t>Senior Data Analyst</t>
  </si>
  <si>
    <t>Machine Learning Engineer</t>
  </si>
  <si>
    <t>Data Scientist</t>
  </si>
  <si>
    <t>Senior Data Engineer</t>
  </si>
  <si>
    <t>Data Analyst</t>
  </si>
  <si>
    <t>Software Engineer</t>
  </si>
  <si>
    <t>Business Analyst</t>
  </si>
  <si>
    <t>Row Labels</t>
  </si>
  <si>
    <t>Grand Total</t>
  </si>
  <si>
    <t>SQL</t>
  </si>
  <si>
    <t>Tableau</t>
  </si>
  <si>
    <t>Excel</t>
  </si>
  <si>
    <t>Word</t>
  </si>
  <si>
    <t>Powerpoint</t>
  </si>
  <si>
    <t>Power BI</t>
  </si>
  <si>
    <t>Skills Per Job</t>
  </si>
  <si>
    <t>Median Salary</t>
  </si>
  <si>
    <t>Median Salary US</t>
  </si>
  <si>
    <t>Median Salary Non-US</t>
  </si>
  <si>
    <t>Median Salary - Skills</t>
  </si>
  <si>
    <t>Skill Likelihood</t>
  </si>
  <si>
    <t>Qlik</t>
  </si>
  <si>
    <t>Ssis</t>
  </si>
  <si>
    <t>Jira</t>
  </si>
  <si>
    <t>Alteryx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</si>
</sst>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0" applyNumberFormat="1"/>
  </cellXfs>
  <cellStyles count="1">
    <cellStyle name="Normal" xfId="0" builtinId="0"/>
  </cellStyles>
  <dxfs count="18">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[4_DAX_Advanced.xlsx]Skill_Job_Analysis!PivotTable2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a:t>
            </a:r>
            <a:r>
              <a:rPr lang="en-US" baseline="0"/>
              <a:t> of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Skill_Job_Analysis!$B$2</c:f>
              <c:strCache>
                <c:ptCount val="1"/>
                <c:pt idx="0">
                  <c:v>Total</c:v>
                </c:pt>
              </c:strCache>
            </c:strRef>
          </c:tx>
          <c:spPr>
            <a:solidFill>
              <a:schemeClr val="accent1"/>
            </a:solidFill>
            <a:ln>
              <a:noFill/>
            </a:ln>
            <a:effectLst/>
          </c:spPr>
          <c:invertIfNegative val="0"/>
          <c:cat>
            <c:strRef>
              <c:f>Skill_Job_Analysis!$A$3:$A$13</c:f>
              <c:strCache>
                <c:ptCount val="10"/>
                <c:pt idx="0">
                  <c:v>Powerpoint</c:v>
                </c:pt>
                <c:pt idx="1">
                  <c:v>Qlik</c:v>
                </c:pt>
                <c:pt idx="2">
                  <c:v>Excel</c:v>
                </c:pt>
                <c:pt idx="3">
                  <c:v>SQL</c:v>
                </c:pt>
                <c:pt idx="4">
                  <c:v>Power BI</c:v>
                </c:pt>
                <c:pt idx="5">
                  <c:v>Ssis</c:v>
                </c:pt>
                <c:pt idx="6">
                  <c:v>Jira</c:v>
                </c:pt>
                <c:pt idx="7">
                  <c:v>Tableau</c:v>
                </c:pt>
                <c:pt idx="8">
                  <c:v>Alteryx</c:v>
                </c:pt>
                <c:pt idx="9">
                  <c:v>Word</c:v>
                </c:pt>
              </c:strCache>
            </c:strRef>
          </c:cat>
          <c:val>
            <c:numRef>
              <c:f>Skill_Job_Analysis!$B$3:$B$13</c:f>
              <c:numCache>
                <c:formatCode>0%</c:formatCode>
                <c:ptCount val="10"/>
                <c:pt idx="0">
                  <c:v>0.2</c:v>
                </c:pt>
                <c:pt idx="1">
                  <c:v>0.2</c:v>
                </c:pt>
                <c:pt idx="2">
                  <c:v>0.2</c:v>
                </c:pt>
                <c:pt idx="3">
                  <c:v>0.2</c:v>
                </c:pt>
                <c:pt idx="4">
                  <c:v>0.2</c:v>
                </c:pt>
                <c:pt idx="5">
                  <c:v>0.2</c:v>
                </c:pt>
                <c:pt idx="6">
                  <c:v>0.2</c:v>
                </c:pt>
                <c:pt idx="7">
                  <c:v>0.2</c:v>
                </c:pt>
                <c:pt idx="8">
                  <c:v>0.2</c:v>
                </c:pt>
                <c:pt idx="9">
                  <c:v>0.2</c:v>
                </c:pt>
              </c:numCache>
            </c:numRef>
          </c:val>
          <c:extLst>
            <c:ext xmlns:c16="http://schemas.microsoft.com/office/drawing/2014/chart" uri="{C3380CC4-5D6E-409C-BE32-E72D297353CC}">
              <c16:uniqueId val="{00000002-71F7-4533-9565-CFFF4977C521}"/>
            </c:ext>
          </c:extLst>
        </c:ser>
        <c:dLbls>
          <c:showLegendKey val="0"/>
          <c:showVal val="0"/>
          <c:showCatName val="0"/>
          <c:showSerName val="0"/>
          <c:showPercent val="0"/>
          <c:showBubbleSize val="0"/>
        </c:dLbls>
        <c:gapWidth val="182"/>
        <c:axId val="242568399"/>
        <c:axId val="540693071"/>
      </c:barChart>
      <c:catAx>
        <c:axId val="242568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693071"/>
        <c:crosses val="autoZero"/>
        <c:auto val="1"/>
        <c:lblAlgn val="ctr"/>
        <c:lblOffset val="100"/>
        <c:noMultiLvlLbl val="0"/>
      </c:catAx>
      <c:valAx>
        <c:axId val="5406930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Count in Job Postings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568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equal more money for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3.7011334721258386E-2"/>
                  <c:y val="7.7805077805077727E-2"/>
                </c:manualLayout>
              </c:layout>
              <c:tx>
                <c:rich>
                  <a:bodyPr/>
                  <a:lstStyle/>
                  <a:p>
                    <a:fld id="{61115980-5367-4C58-8455-820373C9701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527A-428F-A3BD-861381A9C409}"/>
                </c:ext>
              </c:extLst>
            </c:dLbl>
            <c:dLbl>
              <c:idx val="1"/>
              <c:layout>
                <c:manualLayout>
                  <c:x val="-0.19430950728660654"/>
                  <c:y val="-5.3235053235053273E-2"/>
                </c:manualLayout>
              </c:layout>
              <c:tx>
                <c:rich>
                  <a:bodyPr/>
                  <a:lstStyle/>
                  <a:p>
                    <a:fld id="{DD7243F4-6E84-4BF7-8C00-21A325E0D1E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527A-428F-A3BD-861381A9C409}"/>
                </c:ext>
              </c:extLst>
            </c:dLbl>
            <c:dLbl>
              <c:idx val="2"/>
              <c:layout>
                <c:manualLayout>
                  <c:x val="2.3132084200786491E-3"/>
                  <c:y val="2.8665028665028666E-2"/>
                </c:manualLayout>
              </c:layout>
              <c:tx>
                <c:rich>
                  <a:bodyPr/>
                  <a:lstStyle/>
                  <a:p>
                    <a:fld id="{245C0B2F-F161-4D1C-8E71-1A4BB7D5078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527A-428F-A3BD-861381A9C409}"/>
                </c:ext>
              </c:extLst>
            </c:dLbl>
            <c:dLbl>
              <c:idx val="3"/>
              <c:layout>
                <c:manualLayout>
                  <c:x val="-0.1457321304649549"/>
                  <c:y val="-6.1425061425061427E-2"/>
                </c:manualLayout>
              </c:layout>
              <c:tx>
                <c:rich>
                  <a:bodyPr/>
                  <a:lstStyle/>
                  <a:p>
                    <a:fld id="{A88CC0AE-F39E-4A66-83B8-C4444EFC021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527A-428F-A3BD-861381A9C409}"/>
                </c:ext>
              </c:extLst>
            </c:dLbl>
            <c:dLbl>
              <c:idx val="4"/>
              <c:layout>
                <c:manualLayout>
                  <c:x val="6.939625260235947E-3"/>
                  <c:y val="4.0950040950040949E-2"/>
                </c:manualLayout>
              </c:layout>
              <c:tx>
                <c:rich>
                  <a:bodyPr/>
                  <a:lstStyle/>
                  <a:p>
                    <a:fld id="{359D9B63-7911-4898-83DD-E3706A1242F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527A-428F-A3BD-861381A9C409}"/>
                </c:ext>
              </c:extLst>
            </c:dLbl>
            <c:dLbl>
              <c:idx val="5"/>
              <c:layout>
                <c:manualLayout>
                  <c:x val="-6.4769835762202174E-2"/>
                  <c:y val="-9.8280098280098274E-2"/>
                </c:manualLayout>
              </c:layout>
              <c:tx>
                <c:rich>
                  <a:bodyPr/>
                  <a:lstStyle/>
                  <a:p>
                    <a:fld id="{D398BDDE-22F2-43F5-AD61-5C645CD3218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527A-428F-A3BD-861381A9C409}"/>
                </c:ext>
              </c:extLst>
            </c:dLbl>
            <c:dLbl>
              <c:idx val="6"/>
              <c:layout>
                <c:manualLayout>
                  <c:x val="-0.12953967152440438"/>
                  <c:y val="-6.1425061425061427E-2"/>
                </c:manualLayout>
              </c:layout>
              <c:tx>
                <c:rich>
                  <a:bodyPr/>
                  <a:lstStyle/>
                  <a:p>
                    <a:fld id="{E018C426-7E8E-4EEB-8FE8-AE5B68AF92F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527A-428F-A3BD-861381A9C409}"/>
                </c:ext>
              </c:extLst>
            </c:dLbl>
            <c:dLbl>
              <c:idx val="7"/>
              <c:layout>
                <c:manualLayout>
                  <c:x val="4.6264168401572983E-3"/>
                  <c:y val="-2.0475020475020474E-2"/>
                </c:manualLayout>
              </c:layout>
              <c:tx>
                <c:rich>
                  <a:bodyPr/>
                  <a:lstStyle/>
                  <a:p>
                    <a:fld id="{D1F43A0E-1606-40C9-87F1-77E3512FBFD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527A-428F-A3BD-861381A9C409}"/>
                </c:ext>
              </c:extLst>
            </c:dLbl>
            <c:dLbl>
              <c:idx val="8"/>
              <c:layout>
                <c:manualLayout>
                  <c:x val="-8.7901919962988684E-2"/>
                  <c:y val="-5.3235053235053238E-2"/>
                </c:manualLayout>
              </c:layout>
              <c:tx>
                <c:rich>
                  <a:bodyPr/>
                  <a:lstStyle/>
                  <a:p>
                    <a:fld id="{907ABBFA-C1ED-4F0D-9C52-2A3EB68D178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527A-428F-A3BD-861381A9C409}"/>
                </c:ext>
              </c:extLst>
            </c:dLbl>
            <c:dLbl>
              <c:idx val="9"/>
              <c:tx>
                <c:rich>
                  <a:bodyPr/>
                  <a:lstStyle/>
                  <a:p>
                    <a:fld id="{C695F1B1-0551-4093-A98E-6DE7847B8F3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27A-428F-A3BD-861381A9C4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157500</c:v>
                </c:pt>
                <c:pt idx="1">
                  <c:v>149653</c:v>
                </c:pt>
                <c:pt idx="2">
                  <c:v>147500</c:v>
                </c:pt>
                <c:pt idx="3">
                  <c:v>111175</c:v>
                </c:pt>
                <c:pt idx="4">
                  <c:v>105300</c:v>
                </c:pt>
                <c:pt idx="5">
                  <c:v>105000</c:v>
                </c:pt>
                <c:pt idx="6">
                  <c:v>89100</c:v>
                </c:pt>
                <c:pt idx="7">
                  <c:v>87750</c:v>
                </c:pt>
                <c:pt idx="8">
                  <c:v>56700</c:v>
                </c:pt>
                <c:pt idx="9">
                  <c:v>105000</c:v>
                </c:pt>
              </c:numCache>
            </c:numRef>
          </c:xVal>
          <c:yVal>
            <c:numRef>
              <c:f>Salary_Vs_Skills!$G$2:$G$11</c:f>
              <c:numCache>
                <c:formatCode>General</c:formatCode>
                <c:ptCount val="10"/>
                <c:pt idx="0">
                  <c:v>5.15625</c:v>
                </c:pt>
                <c:pt idx="1">
                  <c:v>3.7142857142857144</c:v>
                </c:pt>
                <c:pt idx="2">
                  <c:v>8.5</c:v>
                </c:pt>
                <c:pt idx="3">
                  <c:v>4.125</c:v>
                </c:pt>
                <c:pt idx="4">
                  <c:v>4.7808219178082192</c:v>
                </c:pt>
                <c:pt idx="5">
                  <c:v>7.5084745762711869</c:v>
                </c:pt>
                <c:pt idx="6">
                  <c:v>6.4</c:v>
                </c:pt>
                <c:pt idx="7">
                  <c:v>3.3333333333333335</c:v>
                </c:pt>
                <c:pt idx="8">
                  <c:v>2</c:v>
                </c:pt>
                <c:pt idx="9">
                  <c:v>5.2701754385964916</c:v>
                </c:pt>
              </c:numCache>
            </c:numRef>
          </c:yVal>
          <c:smooth val="0"/>
          <c:extLst>
            <c:ext xmlns:c15="http://schemas.microsoft.com/office/drawing/2012/chart" uri="{02D57815-91ED-43cb-92C2-25804820EDAC}">
              <c15:datalabelsRange>
                <c15:f>Salary_Vs_Skills!$E$2:$E$11</c15:f>
                <c15:dlblRangeCache>
                  <c:ptCount val="10"/>
                  <c:pt idx="0">
                    <c:v>Senior Data Scientist</c:v>
                  </c:pt>
                  <c:pt idx="1">
                    <c:v>Machine Learning Engineer</c:v>
                  </c:pt>
                  <c:pt idx="2">
                    <c:v>Senior Data Engineer</c:v>
                  </c:pt>
                  <c:pt idx="3">
                    <c:v>Senior Data Analyst</c:v>
                  </c:pt>
                  <c:pt idx="4">
                    <c:v>Data Scientist</c:v>
                  </c:pt>
                  <c:pt idx="5">
                    <c:v>Data Engineer</c:v>
                  </c:pt>
                  <c:pt idx="6">
                    <c:v>Software Engineer</c:v>
                  </c:pt>
                  <c:pt idx="7">
                    <c:v>Data Analyst</c:v>
                  </c:pt>
                  <c:pt idx="8">
                    <c:v>Business Analyst</c:v>
                  </c:pt>
                  <c:pt idx="9">
                    <c:v>Grand Total</c:v>
                  </c:pt>
                </c15:dlblRangeCache>
              </c15:datalabelsRange>
            </c:ext>
            <c:ext xmlns:c16="http://schemas.microsoft.com/office/drawing/2014/chart" uri="{C3380CC4-5D6E-409C-BE32-E72D297353CC}">
              <c16:uniqueId val="{00000000-527A-428F-A3BD-861381A9C409}"/>
            </c:ext>
          </c:extLst>
        </c:ser>
        <c:dLbls>
          <c:showLegendKey val="0"/>
          <c:showVal val="0"/>
          <c:showCatName val="0"/>
          <c:showSerName val="0"/>
          <c:showPercent val="0"/>
          <c:showBubbleSize val="0"/>
        </c:dLbls>
        <c:axId val="1337013439"/>
        <c:axId val="1337015839"/>
      </c:scatterChart>
      <c:valAx>
        <c:axId val="13370134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a:t>
                </a:r>
                <a:r>
                  <a:rPr lang="en-US" baseline="0"/>
                  <a:t> ($USD)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015839"/>
        <c:crosses val="autoZero"/>
        <c:crossBetween val="midCat"/>
      </c:valAx>
      <c:valAx>
        <c:axId val="133701583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01343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[4_DAX_Advanced.xlsx]Skill_Salary_Analysis!PivotTable3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a:t>
            </a:r>
            <a:r>
              <a:rPr lang="en-US" baseline="0"/>
              <a:t> the pay of the top 10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w="25400">
              <a:noFill/>
            </a:ln>
            <a:effectLst/>
          </c:spPr>
          <c:invertIfNegative val="0"/>
          <c:cat>
            <c:strRef>
              <c:f>Skill_Salary_Analysis!$A$2:$A$12</c:f>
              <c:strCache>
                <c:ptCount val="10"/>
                <c:pt idx="0">
                  <c:v>Ssis</c:v>
                </c:pt>
                <c:pt idx="1">
                  <c:v>Tableau</c:v>
                </c:pt>
                <c:pt idx="2">
                  <c:v>SQL</c:v>
                </c:pt>
                <c:pt idx="3">
                  <c:v>Power BI</c:v>
                </c:pt>
                <c:pt idx="4">
                  <c:v>Qlik</c:v>
                </c:pt>
                <c:pt idx="5">
                  <c:v>Alteryx</c:v>
                </c:pt>
                <c:pt idx="6">
                  <c:v>Excel</c:v>
                </c:pt>
                <c:pt idx="7">
                  <c:v>Jira</c:v>
                </c:pt>
                <c:pt idx="8">
                  <c:v>Word</c:v>
                </c:pt>
                <c:pt idx="9">
                  <c:v>Powerpoint</c:v>
                </c:pt>
              </c:strCache>
            </c:strRef>
          </c:cat>
          <c:val>
            <c:numRef>
              <c:f>Skill_Salary_Analysis!$B$2:$B$12</c:f>
              <c:numCache>
                <c:formatCode>\$#,##0;\(\$#,##0\);\$#,##0</c:formatCode>
                <c:ptCount val="10"/>
                <c:pt idx="0">
                  <c:v>73500</c:v>
                </c:pt>
                <c:pt idx="1">
                  <c:v>57600</c:v>
                </c:pt>
                <c:pt idx="2">
                  <c:v>57600</c:v>
                </c:pt>
                <c:pt idx="3">
                  <c:v>57600</c:v>
                </c:pt>
                <c:pt idx="4">
                  <c:v>57600</c:v>
                </c:pt>
                <c:pt idx="5">
                  <c:v>57600</c:v>
                </c:pt>
                <c:pt idx="6">
                  <c:v>56700</c:v>
                </c:pt>
                <c:pt idx="7">
                  <c:v>56700</c:v>
                </c:pt>
                <c:pt idx="8">
                  <c:v>56700</c:v>
                </c:pt>
                <c:pt idx="9">
                  <c:v>56700</c:v>
                </c:pt>
              </c:numCache>
            </c:numRef>
          </c:val>
          <c:extLst>
            <c:ext xmlns:c16="http://schemas.microsoft.com/office/drawing/2014/chart" uri="{C3380CC4-5D6E-409C-BE32-E72D297353CC}">
              <c16:uniqueId val="{00000005-BE77-4C27-A6AD-8FF5E304A5E7}"/>
            </c:ext>
          </c:extLst>
        </c:ser>
        <c:ser>
          <c:idx val="1"/>
          <c:order val="1"/>
          <c:tx>
            <c:strRef>
              <c:f>Skill_Salary_Analysis!$C$1</c:f>
              <c:strCache>
                <c:ptCount val="1"/>
                <c:pt idx="0">
                  <c:v>Skill Likelihood</c:v>
                </c:pt>
              </c:strCache>
            </c:strRef>
          </c:tx>
          <c:spPr>
            <a:solidFill>
              <a:schemeClr val="accent1">
                <a:tint val="77000"/>
              </a:schemeClr>
            </a:solidFill>
            <a:ln w="25400">
              <a:noFill/>
            </a:ln>
            <a:effectLst/>
          </c:spPr>
          <c:invertIfNegative val="0"/>
          <c:cat>
            <c:strRef>
              <c:f>Skill_Salary_Analysis!$A$2:$A$12</c:f>
              <c:strCache>
                <c:ptCount val="10"/>
                <c:pt idx="0">
                  <c:v>Ssis</c:v>
                </c:pt>
                <c:pt idx="1">
                  <c:v>Tableau</c:v>
                </c:pt>
                <c:pt idx="2">
                  <c:v>SQL</c:v>
                </c:pt>
                <c:pt idx="3">
                  <c:v>Power BI</c:v>
                </c:pt>
                <c:pt idx="4">
                  <c:v>Qlik</c:v>
                </c:pt>
                <c:pt idx="5">
                  <c:v>Alteryx</c:v>
                </c:pt>
                <c:pt idx="6">
                  <c:v>Excel</c:v>
                </c:pt>
                <c:pt idx="7">
                  <c:v>Jira</c:v>
                </c:pt>
                <c:pt idx="8">
                  <c:v>Word</c:v>
                </c:pt>
                <c:pt idx="9">
                  <c:v>Powerpoint</c:v>
                </c:pt>
              </c:strCache>
            </c:strRef>
          </c:cat>
          <c:val>
            <c:numRef>
              <c:f>Skill_Salary_Analysis!$C$2:$C$12</c:f>
              <c:numCache>
                <c:formatCode>0%</c:formatCode>
                <c:ptCount val="10"/>
                <c:pt idx="0">
                  <c:v>0.2</c:v>
                </c:pt>
                <c:pt idx="1">
                  <c:v>0.2</c:v>
                </c:pt>
                <c:pt idx="2">
                  <c:v>0.2</c:v>
                </c:pt>
                <c:pt idx="3">
                  <c:v>0.2</c:v>
                </c:pt>
                <c:pt idx="4">
                  <c:v>0.2</c:v>
                </c:pt>
                <c:pt idx="5">
                  <c:v>0.2</c:v>
                </c:pt>
                <c:pt idx="6">
                  <c:v>0.2</c:v>
                </c:pt>
                <c:pt idx="7">
                  <c:v>0.2</c:v>
                </c:pt>
                <c:pt idx="8">
                  <c:v>0.2</c:v>
                </c:pt>
                <c:pt idx="9">
                  <c:v>0.2</c:v>
                </c:pt>
              </c:numCache>
            </c:numRef>
          </c:val>
          <c:extLst>
            <c:ext xmlns:c16="http://schemas.microsoft.com/office/drawing/2014/chart" uri="{C3380CC4-5D6E-409C-BE32-E72D297353CC}">
              <c16:uniqueId val="{00000006-BE77-4C27-A6AD-8FF5E304A5E7}"/>
            </c:ext>
          </c:extLst>
        </c:ser>
        <c:dLbls>
          <c:showLegendKey val="0"/>
          <c:showVal val="0"/>
          <c:showCatName val="0"/>
          <c:showSerName val="0"/>
          <c:showPercent val="0"/>
          <c:showBubbleSize val="0"/>
        </c:dLbls>
        <c:gapWidth val="219"/>
        <c:axId val="1796980367"/>
        <c:axId val="1796983727"/>
      </c:barChart>
      <c:catAx>
        <c:axId val="179698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983727"/>
        <c:crosses val="autoZero"/>
        <c:auto val="1"/>
        <c:lblAlgn val="ctr"/>
        <c:lblOffset val="100"/>
        <c:noMultiLvlLbl val="0"/>
      </c:catAx>
      <c:valAx>
        <c:axId val="1796983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980367"/>
        <c:crosses val="autoZero"/>
        <c:crossBetween val="between"/>
      </c:valAx>
      <c:spPr>
        <a:noFill/>
        <a:ln>
          <a:noFill/>
        </a:ln>
        <a:effectLst/>
      </c:spPr>
    </c:plotArea>
    <c:legend>
      <c:legendPos val="r"/>
      <c:layout>
        <c:manualLayout>
          <c:xMode val="edge"/>
          <c:yMode val="edge"/>
          <c:x val="0.75662054671464352"/>
          <c:y val="1.2525128404124022E-2"/>
          <c:w val="0.24337956857323684"/>
          <c:h val="0.1415994806816549"/>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299085</xdr:colOff>
      <xdr:row>0</xdr:row>
      <xdr:rowOff>161925</xdr:rowOff>
    </xdr:from>
    <xdr:to>
      <xdr:col>8</xdr:col>
      <xdr:colOff>184785</xdr:colOff>
      <xdr:row>16</xdr:row>
      <xdr:rowOff>100965</xdr:rowOff>
    </xdr:to>
    <xdr:graphicFrame macro="">
      <xdr:nvGraphicFramePr>
        <xdr:cNvPr id="2" name="Chart 1">
          <a:extLst>
            <a:ext uri="{FF2B5EF4-FFF2-40B4-BE49-F238E27FC236}">
              <a16:creationId xmlns:a16="http://schemas.microsoft.com/office/drawing/2014/main" id="{1EB3D474-386C-4BC3-4B93-DDDAFCD422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461010</xdr:colOff>
      <xdr:row>1</xdr:row>
      <xdr:rowOff>76200</xdr:rowOff>
    </xdr:from>
    <xdr:to>
      <xdr:col>11</xdr:col>
      <xdr:colOff>186690</xdr:colOff>
      <xdr:row>15</xdr:row>
      <xdr:rowOff>95885</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A456211A-0E5E-546E-93D7-C2041ACE3BC2}"/>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258050" y="25146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281940</xdr:colOff>
      <xdr:row>1</xdr:row>
      <xdr:rowOff>80010</xdr:rowOff>
    </xdr:from>
    <xdr:to>
      <xdr:col>14</xdr:col>
      <xdr:colOff>7620</xdr:colOff>
      <xdr:row>15</xdr:row>
      <xdr:rowOff>99695</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061023D3-A892-250E-ECD0-519648FEC4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182100" y="25527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144780</xdr:colOff>
      <xdr:row>0</xdr:row>
      <xdr:rowOff>34290</xdr:rowOff>
    </xdr:from>
    <xdr:to>
      <xdr:col>8</xdr:col>
      <xdr:colOff>240030</xdr:colOff>
      <xdr:row>16</xdr:row>
      <xdr:rowOff>152400</xdr:rowOff>
    </xdr:to>
    <xdr:graphicFrame macro="">
      <xdr:nvGraphicFramePr>
        <xdr:cNvPr id="2" name="Chart 1">
          <a:extLst>
            <a:ext uri="{FF2B5EF4-FFF2-40B4-BE49-F238E27FC236}">
              <a16:creationId xmlns:a16="http://schemas.microsoft.com/office/drawing/2014/main" id="{97E7F18F-4AF6-6EC3-473B-0EA73AAC13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331470</xdr:colOff>
      <xdr:row>0</xdr:row>
      <xdr:rowOff>80010</xdr:rowOff>
    </xdr:from>
    <xdr:to>
      <xdr:col>11</xdr:col>
      <xdr:colOff>57150</xdr:colOff>
      <xdr:row>14</xdr:row>
      <xdr:rowOff>99695</xdr:rowOff>
    </xdr:to>
    <mc:AlternateContent xmlns:mc="http://schemas.openxmlformats.org/markup-compatibility/2006" xmlns:a14="http://schemas.microsoft.com/office/drawing/2010/main">
      <mc:Choice Requires="a14">
        <xdr:graphicFrame macro="">
          <xdr:nvGraphicFramePr>
            <xdr:cNvPr id="3" name="job_country 3">
              <a:extLst>
                <a:ext uri="{FF2B5EF4-FFF2-40B4-BE49-F238E27FC236}">
                  <a16:creationId xmlns:a16="http://schemas.microsoft.com/office/drawing/2014/main" id="{C3B2CF81-27E8-471F-87BA-0B3922C15B67}"/>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9212580" y="8001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102870</xdr:colOff>
      <xdr:row>0</xdr:row>
      <xdr:rowOff>34290</xdr:rowOff>
    </xdr:from>
    <xdr:to>
      <xdr:col>6</xdr:col>
      <xdr:colOff>529590</xdr:colOff>
      <xdr:row>14</xdr:row>
      <xdr:rowOff>53975</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3799FCA5-1005-AAE7-E756-FB226E368C8A}"/>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718810" y="3429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483870</xdr:colOff>
      <xdr:row>0</xdr:row>
      <xdr:rowOff>87630</xdr:rowOff>
    </xdr:from>
    <xdr:to>
      <xdr:col>12</xdr:col>
      <xdr:colOff>209550</xdr:colOff>
      <xdr:row>14</xdr:row>
      <xdr:rowOff>107315</xdr:rowOff>
    </xdr:to>
    <mc:AlternateContent xmlns:mc="http://schemas.openxmlformats.org/markup-compatibility/2006" xmlns:a14="http://schemas.microsoft.com/office/drawing/2010/main">
      <mc:Choice Requires="a14">
        <xdr:graphicFrame macro="">
          <xdr:nvGraphicFramePr>
            <xdr:cNvPr id="2" name="job_title_short 1">
              <a:extLst>
                <a:ext uri="{FF2B5EF4-FFF2-40B4-BE49-F238E27FC236}">
                  <a16:creationId xmlns:a16="http://schemas.microsoft.com/office/drawing/2014/main" id="{34B25C15-D3EF-49C3-90D9-A58DF77B0D7E}"/>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9109710" y="8763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407670</xdr:colOff>
      <xdr:row>0</xdr:row>
      <xdr:rowOff>83820</xdr:rowOff>
    </xdr:from>
    <xdr:to>
      <xdr:col>15</xdr:col>
      <xdr:colOff>133350</xdr:colOff>
      <xdr:row>14</xdr:row>
      <xdr:rowOff>103505</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04026243-446D-4ED4-B1A0-EB7D52DD6AFB}"/>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9732645" y="83820"/>
              <a:ext cx="1554480" cy="26866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264794</xdr:colOff>
      <xdr:row>0</xdr:row>
      <xdr:rowOff>40004</xdr:rowOff>
    </xdr:from>
    <xdr:to>
      <xdr:col>9</xdr:col>
      <xdr:colOff>240029</xdr:colOff>
      <xdr:row>16</xdr:row>
      <xdr:rowOff>19049</xdr:rowOff>
    </xdr:to>
    <xdr:graphicFrame macro="">
      <xdr:nvGraphicFramePr>
        <xdr:cNvPr id="4" name="Chart 3">
          <a:extLst>
            <a:ext uri="{FF2B5EF4-FFF2-40B4-BE49-F238E27FC236}">
              <a16:creationId xmlns:a16="http://schemas.microsoft.com/office/drawing/2014/main" id="{B5B3A11D-625E-030B-D5C6-FA38FE3B06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orgi" refreshedDate="46078.14870972222" createdVersion="8" refreshedVersion="8" minRefreshableVersion="3" recordCount="0" supportSubquery="1" supportAdvancedDrill="1" xr:uid="{161510CA-3BB5-49B1-9DB7-5E3258DFAA05}">
  <cacheSource type="external" connectionId="3"/>
  <cacheFields count="5">
    <cacheField name="[data_jobs_salary].[job_title_short].[job_title_short]" caption="job_title_short" numFmtId="0" hierarchy="1" level="1">
      <sharedItems count="9">
        <s v="Business Analyst"/>
        <s v="Data Analyst"/>
        <s v="Data Engineer"/>
        <s v="Data Scientist"/>
        <s v="Machine Learning Engineer"/>
        <s v="Senior Data Analyst"/>
        <s v="Senior Data Engineer"/>
        <s v="Senior Data Scientist"/>
        <s v="Software Engineer"/>
      </sharedItems>
    </cacheField>
    <cacheField name="[Measures].[Median Salary]" caption="Median Salary" numFmtId="0" hierarchy="30" level="32767"/>
    <cacheField name="[data_jobs_salary].[job_country].[job_country]" caption="job_country" numFmtId="0" hierarchy="13" level="1">
      <sharedItems containsSemiMixedTypes="0" containsNonDate="0" containsString="0"/>
    </cacheField>
    <cacheField name="[Measures].[Median Salary US]" caption="Median Salary US" numFmtId="0" hierarchy="31" level="32767"/>
    <cacheField name="[Measures].[Median Salary Non-US]" caption="Median Salary Non-US" numFmtId="0" hierarchy="32"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Median Salary Non-US]" caption="Median Salary Non-US" measure="1" displayFolder="" measureGroup="data_jobs_salary" count="0" oneField="1">
      <fieldsUsage count="1">
        <fieldUsage x="4"/>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orgi" refreshedDate="46078.148710069443" createdVersion="8" refreshedVersion="8" minRefreshableVersion="3" recordCount="0" supportSubquery="1" supportAdvancedDrill="1" xr:uid="{8FCD8836-9D4B-4ACF-9F7F-D49772D5D41B}">
  <cacheSource type="external" connectionId="3"/>
  <cacheFields count="4">
    <cacheField name="[data_jobs_salary].[job_title_short].[job_title_short]" caption="job_title_short" numFmtId="0" hierarchy="1" level="1">
      <sharedItems count="9">
        <s v="Business Analyst"/>
        <s v="Data Analyst"/>
        <s v="Data Engineer"/>
        <s v="Data Scientist"/>
        <s v="Machine Learning Engineer"/>
        <s v="Senior Data Analyst"/>
        <s v="Senior Data Engineer"/>
        <s v="Senior Data Scientist"/>
        <s v="Software Engineer"/>
      </sharedItems>
    </cacheField>
    <cacheField name="[Measures].[Skills Per Job]" caption="Skills Per Job" numFmtId="0" hierarchy="29" level="32767"/>
    <cacheField name="[Measures].[Median Salary]" caption="Median Salary" numFmtId="0" hierarchy="30" level="32767"/>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orgi" refreshedDate="46078.148710416666" createdVersion="8" refreshedVersion="8" minRefreshableVersion="3" recordCount="0" supportSubquery="1" supportAdvancedDrill="1" xr:uid="{5A0E78E7-B5AD-4AF5-BBB5-3A5797C3BF21}">
  <cacheSource type="external" connectionId="3"/>
  <cacheFields count="5">
    <cacheField name="[data_jobs_skills].[job_skills].[job_skills]" caption="job_skills" numFmtId="0" hierarchy="21" level="1">
      <sharedItems count="10">
        <s v="Alteryx"/>
        <s v="Excel"/>
        <s v="Jira"/>
        <s v="Power BI"/>
        <s v="Powerpoint"/>
        <s v="Qlik"/>
        <s v="SQL"/>
        <s v="Ssis"/>
        <s v="Tableau"/>
        <s v="Word"/>
      </sharedItems>
    </cacheField>
    <cacheField name="[Measures].[Median Salary - Skills]" caption="Median Salary - Skills" numFmtId="0" hierarchy="33" level="32767"/>
    <cacheField name="[Measures].[Skill Likelihood]" caption="Skill Likelihood" numFmtId="0" hierarchy="34"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orgi" refreshedDate="46078.148710648151" createdVersion="8" refreshedVersion="8" minRefreshableVersion="3" recordCount="0" supportSubquery="1" supportAdvancedDrill="1" xr:uid="{4C9E3BDB-2554-426F-A7BD-C1B837A73854}">
  <cacheSource type="external" connectionId="3"/>
  <cacheFields count="4">
    <cacheField name="[data_jobs_skills].[job_skills].[job_skills]" caption="job_skills" numFmtId="0" hierarchy="21" level="1">
      <sharedItems count="10">
        <s v="Alteryx"/>
        <s v="Excel"/>
        <s v="Jira"/>
        <s v="Power BI"/>
        <s v="Powerpoint"/>
        <s v="Qlik"/>
        <s v="SQL"/>
        <s v="Ssis"/>
        <s v="Tableau"/>
        <s v="Word"/>
      </sharedItems>
    </cacheField>
    <cacheField name="[data_jobs_salary].[job_title_short].[job_title_short]" caption="job_title_short" numFmtId="0" hierarchy="1" level="1">
      <sharedItems containsSemiMixedTypes="0" containsNonDate="0" containsString="0"/>
    </cacheField>
    <cacheField name="[Measures].[Skill Likelihood]" caption="Skill Likelihood" numFmtId="0" hierarchy="34" level="32767"/>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2.779784606479" createdVersion="3" refreshedVersion="8" minRefreshableVersion="3" recordCount="0" supportSubquery="1" supportAdvancedDrill="1" xr:uid="{C8FD6664-EAC9-4D26-944C-356D63EE8F54}">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72226387"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1B71E9-5A7C-4065-BCFB-8FE7C79E3E6C}" name="PivotTable2" cacheId="94" applyNumberFormats="0" applyBorderFormats="0" applyFontFormats="0" applyPatternFormats="0" applyAlignmentFormats="0" applyWidthHeightFormats="1" dataCaption="Values" tag="b05585e1-6867-445c-a3d3-283b10041b88" updatedVersion="8" minRefreshableVersion="3" useAutoFormatting="1" itemPrintTitles="1" createdVersion="8" indent="0" outline="1" outlineData="1" multipleFieldFilters="0" chartFormat="1">
  <location ref="A2:B13"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1">
    <i>
      <x v="4"/>
    </i>
    <i>
      <x v="5"/>
    </i>
    <i>
      <x v="1"/>
    </i>
    <i>
      <x v="6"/>
    </i>
    <i>
      <x v="3"/>
    </i>
    <i>
      <x v="7"/>
    </i>
    <i>
      <x v="2"/>
    </i>
    <i>
      <x v="8"/>
    </i>
    <i>
      <x/>
    </i>
    <i>
      <x v="9"/>
    </i>
    <i t="grand">
      <x/>
    </i>
  </rowItems>
  <colItems count="1">
    <i/>
  </colItems>
  <dataFields count="1">
    <dataField fld="2" subtotal="count" baseField="0" baseItem="0" numFmtId="9"/>
  </dataFields>
  <formats count="1">
    <format dxfId="17">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data_jobs_salary].[job_title_short].&amp;[Business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Kingdo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Data="1"/>
    <pivotHierarchy dragToData="1" caption="Count of job_id2"/>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F54EC3-22FA-48B6-915D-C1086F6E7813}" name="PivotTable1" cacheId="88" applyNumberFormats="0" applyBorderFormats="0" applyFontFormats="0" applyPatternFormats="0" applyAlignmentFormats="0" applyWidthHeightFormats="1" dataCaption="Values" tag="455c86a2-a6a5-4269-bf88-448a5375df5b" updatedVersion="8" minRefreshableVersion="3" useAutoFormatting="1" itemPrintTitles="1" createdVersion="8" indent="0" outline="1" outlineData="1" multipleFieldFilters="0">
  <location ref="A1:C11" firstHeaderRow="0" firstDataRow="1" firstDataCol="1"/>
  <pivotFields count="4">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v="7"/>
    </i>
    <i>
      <x v="4"/>
    </i>
    <i>
      <x v="6"/>
    </i>
    <i>
      <x v="5"/>
    </i>
    <i>
      <x v="3"/>
    </i>
    <i>
      <x v="2"/>
    </i>
    <i>
      <x v="8"/>
    </i>
    <i>
      <x v="1"/>
    </i>
    <i>
      <x/>
    </i>
    <i t="grand">
      <x/>
    </i>
  </rowItems>
  <colFields count="1">
    <field x="-2"/>
  </colFields>
  <colItems count="2">
    <i>
      <x/>
    </i>
    <i i="1">
      <x v="1"/>
    </i>
  </colItems>
  <dataFields count="2">
    <dataField fld="2" subtotal="count" baseField="0" baseItem="0"/>
    <dataField fld="1"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Kingdo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A924C8-A8AE-43D9-B131-75DE7FC09578}" name="PivotTable2" cacheId="85" applyNumberFormats="0" applyBorderFormats="0" applyFontFormats="0" applyPatternFormats="0" applyAlignmentFormats="0" applyWidthHeightFormats="1" dataCaption="Values" tag="9d534e90-851f-4483-b7ae-885fe84baea1" updatedVersion="8" minRefreshableVersion="3" useAutoFormatting="1" itemPrintTitles="1" createdVersion="8" indent="0" outline="1" outlineData="1" multipleFieldFilters="0">
  <location ref="A1:D11" firstHeaderRow="0" firstDataRow="1" firstDataCol="1"/>
  <pivotFields count="5">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0">
    <i>
      <x/>
    </i>
    <i>
      <x v="1"/>
    </i>
    <i>
      <x v="2"/>
    </i>
    <i>
      <x v="3"/>
    </i>
    <i>
      <x v="4"/>
    </i>
    <i>
      <x v="5"/>
    </i>
    <i>
      <x v="6"/>
    </i>
    <i>
      <x v="7"/>
    </i>
    <i>
      <x v="8"/>
    </i>
    <i t="grand">
      <x/>
    </i>
  </rowItems>
  <colFields count="1">
    <field x="-2"/>
  </colFields>
  <colItems count="3">
    <i>
      <x/>
    </i>
    <i i="1">
      <x v="1"/>
    </i>
    <i i="2">
      <x v="2"/>
    </i>
  </colItems>
  <dataFields count="3">
    <dataField fld="1" subtotal="count" baseField="0" baseItem="0"/>
    <dataField fld="3" subtotal="count" baseField="0" baseItem="0"/>
    <dataField fld="4"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Kingdo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85D47F-1E79-4103-8F4F-87AAE26B4E03}" name="PivotTable3" cacheId="91" applyNumberFormats="0" applyBorderFormats="0" applyFontFormats="0" applyPatternFormats="0" applyAlignmentFormats="0" applyWidthHeightFormats="1" dataCaption="Values" tag="2f1e766b-6735-4839-bec0-5d90162b4ede" updatedVersion="8" minRefreshableVersion="3" useAutoFormatting="1" itemPrintTitles="1" createdVersion="8" indent="0" outline="1" outlineData="1" multipleFieldFilters="0" chartFormat="10">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7"/>
    </i>
    <i>
      <x v="8"/>
    </i>
    <i>
      <x v="6"/>
    </i>
    <i>
      <x v="3"/>
    </i>
    <i>
      <x v="5"/>
    </i>
    <i>
      <x/>
    </i>
    <i>
      <x v="1"/>
    </i>
    <i>
      <x v="2"/>
    </i>
    <i>
      <x v="9"/>
    </i>
    <i>
      <x v="4"/>
    </i>
    <i t="grand">
      <x/>
    </i>
  </rowItems>
  <colFields count="1">
    <field x="-2"/>
  </colFields>
  <colItems count="2">
    <i>
      <x/>
    </i>
    <i i="1">
      <x v="1"/>
    </i>
  </colItems>
  <dataFields count="2">
    <dataField fld="1" subtotal="count" baseField="0" baseItem="0"/>
    <dataField fld="2" subtotal="count" baseField="0" baseItem="0" numFmtId="9"/>
  </dataFields>
  <formats count="1">
    <format dxfId="16">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s>
  <pivotHierarchies count="38">
    <pivotHierarchy dragToData="1"/>
    <pivotHierarchy multipleItemSelectionAllowed="1" dragToData="1">
      <members count="1" level="1">
        <member name="[data_jobs_salary].[job_title_short].&amp;[Business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Kingdo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7">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DBFF629A-B4F2-4DA5-AFC8-6068E1117E8E}" sourceName="[data_jobs_salary].[job_title_short]">
  <pivotTables>
    <pivotTable tabId="18" name="PivotTable2"/>
    <pivotTable tabId="21" name="PivotTable3"/>
  </pivotTables>
  <data>
    <olap pivotCacheId="1572226387">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i n="[data_jobs_salary].[job_title_short].&amp;[Cloud Engineer]" c="Cloud Engineer" nd="1"/>
            </range>
          </ranges>
        </level>
      </levels>
      <selections count="1">
        <selection n="[data_jobs_salary].[job_title_short].&amp;[Business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C8C1AFDB-2661-43CF-B415-B65E896A8F94}" sourceName="[data_jobs_salary].[job_country]">
  <pivotTables>
    <pivotTable tabId="20" name="PivotTable2"/>
    <pivotTable tabId="19" name="PivotTable1"/>
    <pivotTable tabId="21" name="PivotTable3"/>
    <pivotTable tabId="18" name="PivotTable2"/>
  </pivotTables>
  <data>
    <olap pivotCacheId="1572226387">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United Kingdom]"/>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CC156949-8D64-4DBC-B39B-7E95F66E756A}" cache="Slicer_job_title_short" caption="Job Title" level="1" rowHeight="234950"/>
  <slicer name="job_country" xr10:uid="{5631CD7E-E09F-4A0F-A35B-C61571952939}" cache="Slicer_job_country1" caption="Country" startItem="100"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2D0E86AC-4232-45F2-BF00-2CE0E05F9D73}" cache="Slicer_job_country1" caption="Country" startItem="101"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22938FDF-4447-4688-9E09-B113A0066E98}" cache="Slicer_job_country1" caption="Country"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4D5674E7-3B65-455A-A937-C6D639029013}" cache="Slicer_job_title_short" caption="Job Title" level="1" rowHeight="234950"/>
  <slicer name="job_country 2" xr10:uid="{B073A59D-6D32-45FB-BE92-E57B7B5B375D}" cache="Slicer_job_country1" caption="Country" startItem="103"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53C3D-FF94-4567-8BA7-F7CF35BCF1B4}">
  <dimension ref="A2:B13"/>
  <sheetViews>
    <sheetView workbookViewId="0">
      <selection activeCell="B8" sqref="B8"/>
    </sheetView>
  </sheetViews>
  <sheetFormatPr defaultRowHeight="15" x14ac:dyDescent="0.25"/>
  <cols>
    <col min="1" max="1" width="13.42578125" bestFit="1" customWidth="1"/>
    <col min="2" max="2" width="14.85546875" bestFit="1" customWidth="1"/>
    <col min="3" max="3" width="13.7109375" bestFit="1" customWidth="1"/>
  </cols>
  <sheetData>
    <row r="2" spans="1:2" x14ac:dyDescent="0.25">
      <c r="A2" s="1" t="s">
        <v>9</v>
      </c>
      <c r="B2" t="s">
        <v>22</v>
      </c>
    </row>
    <row r="3" spans="1:2" x14ac:dyDescent="0.25">
      <c r="A3" s="2" t="s">
        <v>15</v>
      </c>
      <c r="B3" s="5">
        <v>0.2</v>
      </c>
    </row>
    <row r="4" spans="1:2" x14ac:dyDescent="0.25">
      <c r="A4" s="2" t="s">
        <v>23</v>
      </c>
      <c r="B4" s="5">
        <v>0.2</v>
      </c>
    </row>
    <row r="5" spans="1:2" x14ac:dyDescent="0.25">
      <c r="A5" s="2" t="s">
        <v>13</v>
      </c>
      <c r="B5" s="5">
        <v>0.2</v>
      </c>
    </row>
    <row r="6" spans="1:2" x14ac:dyDescent="0.25">
      <c r="A6" s="2" t="s">
        <v>11</v>
      </c>
      <c r="B6" s="5">
        <v>0.2</v>
      </c>
    </row>
    <row r="7" spans="1:2" x14ac:dyDescent="0.25">
      <c r="A7" s="2" t="s">
        <v>16</v>
      </c>
      <c r="B7" s="5">
        <v>0.2</v>
      </c>
    </row>
    <row r="8" spans="1:2" x14ac:dyDescent="0.25">
      <c r="A8" s="2" t="s">
        <v>24</v>
      </c>
      <c r="B8" s="5">
        <v>0.2</v>
      </c>
    </row>
    <row r="9" spans="1:2" x14ac:dyDescent="0.25">
      <c r="A9" s="2" t="s">
        <v>25</v>
      </c>
      <c r="B9" s="5">
        <v>0.2</v>
      </c>
    </row>
    <row r="10" spans="1:2" x14ac:dyDescent="0.25">
      <c r="A10" s="2" t="s">
        <v>12</v>
      </c>
      <c r="B10" s="5">
        <v>0.2</v>
      </c>
    </row>
    <row r="11" spans="1:2" x14ac:dyDescent="0.25">
      <c r="A11" s="2" t="s">
        <v>26</v>
      </c>
      <c r="B11" s="5">
        <v>0.2</v>
      </c>
    </row>
    <row r="12" spans="1:2" x14ac:dyDescent="0.25">
      <c r="A12" s="2" t="s">
        <v>14</v>
      </c>
      <c r="B12" s="5">
        <v>0.2</v>
      </c>
    </row>
    <row r="13" spans="1:2" x14ac:dyDescent="0.25">
      <c r="A13" s="2" t="s">
        <v>10</v>
      </c>
      <c r="B13" s="5">
        <v>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7086E-983F-4E42-B16C-9E8FAD7B73A7}">
  <dimension ref="A1:G11"/>
  <sheetViews>
    <sheetView workbookViewId="0"/>
  </sheetViews>
  <sheetFormatPr defaultRowHeight="15" x14ac:dyDescent="0.25"/>
  <cols>
    <col min="1" max="1" width="25" bestFit="1" customWidth="1"/>
    <col min="2" max="2" width="13.5703125" bestFit="1" customWidth="1"/>
    <col min="3" max="3" width="12.7109375" bestFit="1" customWidth="1"/>
    <col min="4" max="4" width="12.28515625" bestFit="1" customWidth="1"/>
    <col min="5" max="5" width="22.28515625" bestFit="1" customWidth="1"/>
    <col min="7" max="7" width="11.7109375" bestFit="1" customWidth="1"/>
  </cols>
  <sheetData>
    <row r="1" spans="1:7" x14ac:dyDescent="0.25">
      <c r="A1" s="1" t="s">
        <v>9</v>
      </c>
      <c r="B1" t="s">
        <v>18</v>
      </c>
      <c r="C1" t="s">
        <v>17</v>
      </c>
      <c r="E1" t="str" cm="1">
        <f t="array" ref="E1:G11">A1:C11</f>
        <v>Row Labels</v>
      </c>
      <c r="F1" t="str">
        <v>Median Salary</v>
      </c>
      <c r="G1" t="str">
        <v>Skills Per Job</v>
      </c>
    </row>
    <row r="2" spans="1:7" x14ac:dyDescent="0.25">
      <c r="A2" s="2" t="s">
        <v>0</v>
      </c>
      <c r="B2" s="4">
        <v>157500</v>
      </c>
      <c r="C2" s="3">
        <v>5.15625</v>
      </c>
      <c r="E2" t="str">
        <v>Senior Data Scientist</v>
      </c>
      <c r="F2">
        <v>157500</v>
      </c>
      <c r="G2">
        <v>5.15625</v>
      </c>
    </row>
    <row r="3" spans="1:7" x14ac:dyDescent="0.25">
      <c r="A3" s="2" t="s">
        <v>3</v>
      </c>
      <c r="B3" s="4">
        <v>149653</v>
      </c>
      <c r="C3" s="3">
        <v>3.7142857142857144</v>
      </c>
      <c r="E3" t="str">
        <v>Machine Learning Engineer</v>
      </c>
      <c r="F3">
        <v>149653</v>
      </c>
      <c r="G3">
        <v>3.7142857142857144</v>
      </c>
    </row>
    <row r="4" spans="1:7" x14ac:dyDescent="0.25">
      <c r="A4" s="2" t="s">
        <v>5</v>
      </c>
      <c r="B4" s="4">
        <v>147500</v>
      </c>
      <c r="C4" s="3">
        <v>8.5</v>
      </c>
      <c r="E4" t="str">
        <v>Senior Data Engineer</v>
      </c>
      <c r="F4">
        <v>147500</v>
      </c>
      <c r="G4">
        <v>8.5</v>
      </c>
    </row>
    <row r="5" spans="1:7" x14ac:dyDescent="0.25">
      <c r="A5" s="2" t="s">
        <v>2</v>
      </c>
      <c r="B5" s="4">
        <v>111175</v>
      </c>
      <c r="C5" s="3">
        <v>4.125</v>
      </c>
      <c r="E5" t="str">
        <v>Senior Data Analyst</v>
      </c>
      <c r="F5">
        <v>111175</v>
      </c>
      <c r="G5">
        <v>4.125</v>
      </c>
    </row>
    <row r="6" spans="1:7" x14ac:dyDescent="0.25">
      <c r="A6" s="2" t="s">
        <v>4</v>
      </c>
      <c r="B6" s="4">
        <v>105300</v>
      </c>
      <c r="C6" s="3">
        <v>4.7808219178082192</v>
      </c>
      <c r="E6" t="str">
        <v>Data Scientist</v>
      </c>
      <c r="F6">
        <v>105300</v>
      </c>
      <c r="G6">
        <v>4.7808219178082192</v>
      </c>
    </row>
    <row r="7" spans="1:7" x14ac:dyDescent="0.25">
      <c r="A7" s="2" t="s">
        <v>1</v>
      </c>
      <c r="B7" s="4">
        <v>105000</v>
      </c>
      <c r="C7" s="3">
        <v>7.5084745762711869</v>
      </c>
      <c r="E7" t="str">
        <v>Data Engineer</v>
      </c>
      <c r="F7">
        <v>105000</v>
      </c>
      <c r="G7">
        <v>7.5084745762711869</v>
      </c>
    </row>
    <row r="8" spans="1:7" x14ac:dyDescent="0.25">
      <c r="A8" s="2" t="s">
        <v>7</v>
      </c>
      <c r="B8" s="4">
        <v>89100</v>
      </c>
      <c r="C8" s="3">
        <v>6.4</v>
      </c>
      <c r="E8" t="str">
        <v>Software Engineer</v>
      </c>
      <c r="F8">
        <v>89100</v>
      </c>
      <c r="G8">
        <v>6.4</v>
      </c>
    </row>
    <row r="9" spans="1:7" x14ac:dyDescent="0.25">
      <c r="A9" s="2" t="s">
        <v>6</v>
      </c>
      <c r="B9" s="4">
        <v>87750</v>
      </c>
      <c r="C9" s="3">
        <v>3.3333333333333335</v>
      </c>
      <c r="E9" t="str">
        <v>Data Analyst</v>
      </c>
      <c r="F9">
        <v>87750</v>
      </c>
      <c r="G9">
        <v>3.3333333333333335</v>
      </c>
    </row>
    <row r="10" spans="1:7" x14ac:dyDescent="0.25">
      <c r="A10" s="2" t="s">
        <v>8</v>
      </c>
      <c r="B10" s="4">
        <v>56700</v>
      </c>
      <c r="C10" s="3">
        <v>2</v>
      </c>
      <c r="E10" t="str">
        <v>Business Analyst</v>
      </c>
      <c r="F10">
        <v>56700</v>
      </c>
      <c r="G10">
        <v>2</v>
      </c>
    </row>
    <row r="11" spans="1:7" x14ac:dyDescent="0.25">
      <c r="A11" s="2" t="s">
        <v>10</v>
      </c>
      <c r="B11" s="4">
        <v>105000</v>
      </c>
      <c r="C11" s="3">
        <v>5.2701754385964916</v>
      </c>
      <c r="E11" t="str">
        <v>Grand Total</v>
      </c>
      <c r="F11">
        <v>105000</v>
      </c>
      <c r="G11">
        <v>5.2701754385964916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A7300-ED0C-4E61-B712-AB36BB19C3A0}">
  <dimension ref="A1:D11"/>
  <sheetViews>
    <sheetView workbookViewId="0">
      <selection activeCell="B4" sqref="B4"/>
    </sheetView>
  </sheetViews>
  <sheetFormatPr defaultRowHeight="15" x14ac:dyDescent="0.25"/>
  <cols>
    <col min="1" max="1" width="25" bestFit="1" customWidth="1"/>
    <col min="2" max="2" width="13.5703125" bestFit="1" customWidth="1"/>
    <col min="3" max="3" width="16.42578125" bestFit="1" customWidth="1"/>
    <col min="4" max="4" width="21" bestFit="1" customWidth="1"/>
  </cols>
  <sheetData>
    <row r="1" spans="1:4" x14ac:dyDescent="0.25">
      <c r="A1" s="1" t="s">
        <v>9</v>
      </c>
      <c r="B1" t="s">
        <v>18</v>
      </c>
      <c r="C1" t="s">
        <v>19</v>
      </c>
      <c r="D1" t="s">
        <v>20</v>
      </c>
    </row>
    <row r="2" spans="1:4" x14ac:dyDescent="0.25">
      <c r="A2" s="2" t="s">
        <v>8</v>
      </c>
      <c r="B2" s="4">
        <v>56700</v>
      </c>
      <c r="C2" s="4">
        <v>90000</v>
      </c>
      <c r="D2" s="4">
        <v>75000</v>
      </c>
    </row>
    <row r="3" spans="1:4" x14ac:dyDescent="0.25">
      <c r="A3" s="2" t="s">
        <v>6</v>
      </c>
      <c r="B3" s="4">
        <v>87750</v>
      </c>
      <c r="C3" s="4">
        <v>90000</v>
      </c>
      <c r="D3" s="4">
        <v>90000</v>
      </c>
    </row>
    <row r="4" spans="1:4" x14ac:dyDescent="0.25">
      <c r="A4" s="2" t="s">
        <v>1</v>
      </c>
      <c r="B4" s="4">
        <v>105000</v>
      </c>
      <c r="C4" s="4">
        <v>125000</v>
      </c>
      <c r="D4" s="4">
        <v>123500</v>
      </c>
    </row>
    <row r="5" spans="1:4" x14ac:dyDescent="0.25">
      <c r="A5" s="2" t="s">
        <v>4</v>
      </c>
      <c r="B5" s="4">
        <v>105300</v>
      </c>
      <c r="C5" s="4">
        <v>130000</v>
      </c>
      <c r="D5" s="4">
        <v>119550</v>
      </c>
    </row>
    <row r="6" spans="1:4" x14ac:dyDescent="0.25">
      <c r="A6" s="2" t="s">
        <v>3</v>
      </c>
      <c r="B6" s="4">
        <v>149653</v>
      </c>
      <c r="C6" s="4">
        <v>150000</v>
      </c>
      <c r="D6" s="4">
        <v>101029</v>
      </c>
    </row>
    <row r="7" spans="1:4" x14ac:dyDescent="0.25">
      <c r="A7" s="2" t="s">
        <v>2</v>
      </c>
      <c r="B7" s="4">
        <v>111175</v>
      </c>
      <c r="C7" s="4">
        <v>110000</v>
      </c>
      <c r="D7" s="4">
        <v>111175</v>
      </c>
    </row>
    <row r="8" spans="1:4" x14ac:dyDescent="0.25">
      <c r="A8" s="2" t="s">
        <v>5</v>
      </c>
      <c r="B8" s="4">
        <v>147500</v>
      </c>
      <c r="C8" s="4">
        <v>150000</v>
      </c>
      <c r="D8" s="4">
        <v>147500</v>
      </c>
    </row>
    <row r="9" spans="1:4" x14ac:dyDescent="0.25">
      <c r="A9" s="2" t="s">
        <v>0</v>
      </c>
      <c r="B9" s="4">
        <v>157500</v>
      </c>
      <c r="C9" s="4">
        <v>155000</v>
      </c>
      <c r="D9" s="4">
        <v>155000</v>
      </c>
    </row>
    <row r="10" spans="1:4" x14ac:dyDescent="0.25">
      <c r="A10" s="2" t="s">
        <v>7</v>
      </c>
      <c r="B10" s="4">
        <v>89100</v>
      </c>
      <c r="C10" s="4">
        <v>125000</v>
      </c>
      <c r="D10" s="4">
        <v>89100</v>
      </c>
    </row>
    <row r="11" spans="1:4" x14ac:dyDescent="0.25">
      <c r="A11" s="2" t="s">
        <v>10</v>
      </c>
      <c r="B11" s="4">
        <v>105000</v>
      </c>
      <c r="C11" s="4">
        <v>118940</v>
      </c>
      <c r="D11"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66BD0-23D9-4DE6-B1AC-F3A6EB81FA7C}">
  <dimension ref="A1:C12"/>
  <sheetViews>
    <sheetView tabSelected="1" topLeftCell="C1" workbookViewId="0">
      <selection activeCell="J20" sqref="J20"/>
    </sheetView>
  </sheetViews>
  <sheetFormatPr defaultRowHeight="15" x14ac:dyDescent="0.25"/>
  <cols>
    <col min="1" max="1" width="13.42578125" bestFit="1" customWidth="1"/>
    <col min="2" max="2" width="20.140625" bestFit="1" customWidth="1"/>
    <col min="3" max="3" width="14.85546875" bestFit="1" customWidth="1"/>
    <col min="4" max="5" width="13.7109375" bestFit="1" customWidth="1"/>
  </cols>
  <sheetData>
    <row r="1" spans="1:3" x14ac:dyDescent="0.25">
      <c r="A1" s="1" t="s">
        <v>9</v>
      </c>
      <c r="B1" t="s">
        <v>21</v>
      </c>
      <c r="C1" t="s">
        <v>22</v>
      </c>
    </row>
    <row r="2" spans="1:3" x14ac:dyDescent="0.25">
      <c r="A2" s="2" t="s">
        <v>24</v>
      </c>
      <c r="B2" s="4">
        <v>73500</v>
      </c>
      <c r="C2" s="5">
        <v>0.2</v>
      </c>
    </row>
    <row r="3" spans="1:3" x14ac:dyDescent="0.25">
      <c r="A3" s="2" t="s">
        <v>12</v>
      </c>
      <c r="B3" s="4">
        <v>57600</v>
      </c>
      <c r="C3" s="5">
        <v>0.2</v>
      </c>
    </row>
    <row r="4" spans="1:3" x14ac:dyDescent="0.25">
      <c r="A4" s="2" t="s">
        <v>11</v>
      </c>
      <c r="B4" s="4">
        <v>57600</v>
      </c>
      <c r="C4" s="5">
        <v>0.2</v>
      </c>
    </row>
    <row r="5" spans="1:3" x14ac:dyDescent="0.25">
      <c r="A5" s="2" t="s">
        <v>16</v>
      </c>
      <c r="B5" s="4">
        <v>57600</v>
      </c>
      <c r="C5" s="5">
        <v>0.2</v>
      </c>
    </row>
    <row r="6" spans="1:3" x14ac:dyDescent="0.25">
      <c r="A6" s="2" t="s">
        <v>23</v>
      </c>
      <c r="B6" s="4">
        <v>57600</v>
      </c>
      <c r="C6" s="5">
        <v>0.2</v>
      </c>
    </row>
    <row r="7" spans="1:3" x14ac:dyDescent="0.25">
      <c r="A7" s="2" t="s">
        <v>26</v>
      </c>
      <c r="B7" s="4">
        <v>57600</v>
      </c>
      <c r="C7" s="5">
        <v>0.2</v>
      </c>
    </row>
    <row r="8" spans="1:3" x14ac:dyDescent="0.25">
      <c r="A8" s="2" t="s">
        <v>13</v>
      </c>
      <c r="B8" s="4">
        <v>56700</v>
      </c>
      <c r="C8" s="5">
        <v>0.2</v>
      </c>
    </row>
    <row r="9" spans="1:3" x14ac:dyDescent="0.25">
      <c r="A9" s="2" t="s">
        <v>25</v>
      </c>
      <c r="B9" s="4">
        <v>56700</v>
      </c>
      <c r="C9" s="5">
        <v>0.2</v>
      </c>
    </row>
    <row r="10" spans="1:3" x14ac:dyDescent="0.25">
      <c r="A10" s="2" t="s">
        <v>14</v>
      </c>
      <c r="B10" s="4">
        <v>56700</v>
      </c>
      <c r="C10" s="5">
        <v>0.2</v>
      </c>
    </row>
    <row r="11" spans="1:3" x14ac:dyDescent="0.25">
      <c r="A11" s="2" t="s">
        <v>15</v>
      </c>
      <c r="B11" s="4">
        <v>56700</v>
      </c>
      <c r="C11" s="5">
        <v>0.2</v>
      </c>
    </row>
    <row r="12" spans="1:3" x14ac:dyDescent="0.25">
      <c r="A12" s="2" t="s">
        <v>10</v>
      </c>
      <c r="B12" s="4">
        <v>57600</v>
      </c>
      <c r="C12" s="5">
        <v>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3C6278E9-5526-4D46-9F77-FE249CBF7C89}">
  <ds:schemaRefs/>
</ds:datastoreItem>
</file>

<file path=customXml/itemProps2.xml><?xml version="1.0" encoding="utf-8"?>
<ds:datastoreItem xmlns:ds="http://schemas.openxmlformats.org/officeDocument/2006/customXml" ds:itemID="{4FBCA3A8-4E32-44A3-AAEE-55F22D6A4CCC}">
  <ds:schemaRefs/>
</ds:datastoreItem>
</file>

<file path=customXml/itemProps3.xml><?xml version="1.0" encoding="utf-8"?>
<ds:datastoreItem xmlns:ds="http://schemas.openxmlformats.org/officeDocument/2006/customXml" ds:itemID="{B351B83D-F15A-4FEE-8E16-D22C4480EF1F}">
  <ds:schemaRefs/>
</ds:datastoreItem>
</file>

<file path=customXml/itemProps4.xml><?xml version="1.0" encoding="utf-8"?>
<ds:datastoreItem xmlns:ds="http://schemas.openxmlformats.org/officeDocument/2006/customXml" ds:itemID="{B10364BB-C609-4E04-8956-2D1612883B7E}">
  <ds:schemaRefs/>
</ds:datastoreItem>
</file>

<file path=customXml/itemProps5.xml><?xml version="1.0" encoding="utf-8"?>
<ds:datastoreItem xmlns:ds="http://schemas.openxmlformats.org/officeDocument/2006/customXml" ds:itemID="{10A41074-F155-479E-B55C-DB79914D9E6D}">
  <ds:schemaRefs/>
</ds:datastoreItem>
</file>

<file path=customXml/itemProps6.xml><?xml version="1.0" encoding="utf-8"?>
<ds:datastoreItem xmlns:ds="http://schemas.openxmlformats.org/officeDocument/2006/customXml" ds:itemID="{3C328CA2-81E4-448E-B50E-8FC3161CE84A}">
  <ds:schemaRefs>
    <ds:schemaRef ds:uri="http://schemas.microsoft.com/DataMashup"/>
  </ds:schemaRefs>
</ds:datastoreItem>
</file>

<file path=customXml/itemProps7.xml><?xml version="1.0" encoding="utf-8"?>
<ds:datastoreItem xmlns:ds="http://schemas.openxmlformats.org/officeDocument/2006/customXml" ds:itemID="{2CA38495-5BBE-4306-A979-6559B79284EF}">
  <ds:schemaRefs/>
</ds:datastoreItem>
</file>

<file path=customXml/itemProps8.xml><?xml version="1.0" encoding="utf-8"?>
<ds:datastoreItem xmlns:ds="http://schemas.openxmlformats.org/officeDocument/2006/customXml" ds:itemID="{D2C3E61C-0EBC-4CAC-AE64-834633C4D2A6}">
  <ds:schemaRefs/>
</ds:datastoreItem>
</file>

<file path=customXml/itemProps9.xml><?xml version="1.0" encoding="utf-8"?>
<ds:datastoreItem xmlns:ds="http://schemas.openxmlformats.org/officeDocument/2006/customXml" ds:itemID="{174235FA-079D-4701-86F3-1A7A5159E73B}">
  <ds:schemaRefs/>
</ds:datastoreItem>
</file>

<file path=customXml/itemProps10.xml><?xml version="1.0" encoding="utf-8"?>
<ds:datastoreItem xmlns:ds="http://schemas.openxmlformats.org/officeDocument/2006/customXml" ds:itemID="{8F0CE83E-74A3-4C0D-A1B9-3D8C4F460FD1}">
  <ds:schemaRefs/>
</ds:datastoreItem>
</file>

<file path=customXml/itemProps11.xml><?xml version="1.0" encoding="utf-8"?>
<ds:datastoreItem xmlns:ds="http://schemas.openxmlformats.org/officeDocument/2006/customXml" ds:itemID="{AD9D4DA8-741D-4876-A6BB-7DDC92F3FCA0}">
  <ds:schemaRefs/>
</ds:datastoreItem>
</file>

<file path=customXml/itemProps12.xml><?xml version="1.0" encoding="utf-8"?>
<ds:datastoreItem xmlns:ds="http://schemas.openxmlformats.org/officeDocument/2006/customXml" ds:itemID="{DD09FF6A-AABB-48F5-A3D4-06389F1AD9F6}">
  <ds:schemaRefs/>
</ds:datastoreItem>
</file>

<file path=customXml/itemProps13.xml><?xml version="1.0" encoding="utf-8"?>
<ds:datastoreItem xmlns:ds="http://schemas.openxmlformats.org/officeDocument/2006/customXml" ds:itemID="{C9869AB9-C876-4DB2-BA78-6B5669E5C9BF}">
  <ds:schemaRefs/>
</ds:datastoreItem>
</file>

<file path=customXml/itemProps14.xml><?xml version="1.0" encoding="utf-8"?>
<ds:datastoreItem xmlns:ds="http://schemas.openxmlformats.org/officeDocument/2006/customXml" ds:itemID="{6CAB4460-D6E7-430F-9F8B-B9EA3741BE0D}">
  <ds:schemaRefs/>
</ds:datastoreItem>
</file>

<file path=customXml/itemProps15.xml><?xml version="1.0" encoding="utf-8"?>
<ds:datastoreItem xmlns:ds="http://schemas.openxmlformats.org/officeDocument/2006/customXml" ds:itemID="{814F78F9-2BB1-4C02-8574-4E3A5DCAC38F}">
  <ds:schemaRefs/>
</ds:datastoreItem>
</file>

<file path=customXml/itemProps16.xml><?xml version="1.0" encoding="utf-8"?>
<ds:datastoreItem xmlns:ds="http://schemas.openxmlformats.org/officeDocument/2006/customXml" ds:itemID="{1077BA16-5A9B-45F3-B93E-5B792FF0A5EC}">
  <ds:schemaRefs/>
</ds:datastoreItem>
</file>

<file path=customXml/itemProps17.xml><?xml version="1.0" encoding="utf-8"?>
<ds:datastoreItem xmlns:ds="http://schemas.openxmlformats.org/officeDocument/2006/customXml" ds:itemID="{84A9E963-169B-44FD-BDDB-79187E5FBC61}">
  <ds:schemaRefs/>
</ds:datastoreItem>
</file>

<file path=customXml/itemProps18.xml><?xml version="1.0" encoding="utf-8"?>
<ds:datastoreItem xmlns:ds="http://schemas.openxmlformats.org/officeDocument/2006/customXml" ds:itemID="{1AE634EC-D3FB-474D-A125-62411DFAC106}">
  <ds:schemaRefs/>
</ds:datastoreItem>
</file>

<file path=customXml/itemProps19.xml><?xml version="1.0" encoding="utf-8"?>
<ds:datastoreItem xmlns:ds="http://schemas.openxmlformats.org/officeDocument/2006/customXml" ds:itemID="{4534D068-3199-4717-BA15-84C3717DD4F9}">
  <ds:schemaRefs/>
</ds:datastoreItem>
</file>

<file path=customXml/itemProps20.xml><?xml version="1.0" encoding="utf-8"?>
<ds:datastoreItem xmlns:ds="http://schemas.openxmlformats.org/officeDocument/2006/customXml" ds:itemID="{A53F4AF2-1CAD-42E9-957C-759EDDAB72C0}">
  <ds:schemaRefs/>
</ds:datastoreItem>
</file>

<file path=customXml/itemProps21.xml><?xml version="1.0" encoding="utf-8"?>
<ds:datastoreItem xmlns:ds="http://schemas.openxmlformats.org/officeDocument/2006/customXml" ds:itemID="{57E940FF-D4DB-4C10-ACB9-EFBFE6EC87B0}">
  <ds:schemaRefs/>
</ds:datastoreItem>
</file>

<file path=customXml/itemProps22.xml><?xml version="1.0" encoding="utf-8"?>
<ds:datastoreItem xmlns:ds="http://schemas.openxmlformats.org/officeDocument/2006/customXml" ds:itemID="{2C5D2711-19B5-493E-B4BA-945E1B5C69C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Salary_Vs_Skills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Giorgi</cp:lastModifiedBy>
  <dcterms:created xsi:type="dcterms:W3CDTF">2024-08-10T22:21:34Z</dcterms:created>
  <dcterms:modified xsi:type="dcterms:W3CDTF">2026-02-25T11:35:16Z</dcterms:modified>
</cp:coreProperties>
</file>