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1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1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0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giorgio\Desktop\turniOsa_excelVBA\2019_febbraio\"/>
    </mc:Choice>
  </mc:AlternateContent>
  <bookViews>
    <workbookView xWindow="0" yWindow="0" windowWidth="13095" windowHeight="8190" tabRatio="394" firstSheet="14" activeTab="19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2018_46_52" sheetId="520" r:id="rId18"/>
    <sheet name="2019_1_6" sheetId="522" r:id="rId19"/>
    <sheet name="2019_7_18" sheetId="523" r:id="rId20"/>
    <sheet name="xl_DCF_History" sheetId="5" state="veryHidden" r:id="rId21"/>
  </sheets>
  <functionGroups builtInGroupCount="18"/>
  <definedNames>
    <definedName name="_xlnm._FilterDatabase" localSheetId="11" hidden="1">'2017_38_50'!$AI$9:$AO$56</definedName>
    <definedName name="_xlnm._FilterDatabase" localSheetId="17" hidden="1">'2018_46_52'!$X$9:$AD$56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1" localSheetId="17" hidden="1">'2018_46_52'!$G$9:$U$56</definedName>
    <definedName name="DatiEsterni_1" localSheetId="18" hidden="1">'2019_1_6'!$G$9:$U$56</definedName>
    <definedName name="DatiEsterni_1" localSheetId="19" hidden="1">'2019_7_18'!$G$9:$U$56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62913"/>
</workbook>
</file>

<file path=xl/calcChain.xml><?xml version="1.0" encoding="utf-8"?>
<calcChain xmlns="http://schemas.openxmlformats.org/spreadsheetml/2006/main">
  <c r="EU56" i="523" l="1"/>
  <c r="EU55" i="523"/>
  <c r="EU54" i="523"/>
  <c r="EU53" i="523"/>
  <c r="EU52" i="523"/>
  <c r="EU51" i="523"/>
  <c r="EU50" i="523"/>
  <c r="EU49" i="523"/>
  <c r="EU48" i="523"/>
  <c r="ET56" i="523"/>
  <c r="ET55" i="523"/>
  <c r="ET54" i="523"/>
  <c r="ET53" i="523"/>
  <c r="ET52" i="523"/>
  <c r="ET51" i="523"/>
  <c r="ET50" i="523"/>
  <c r="ET49" i="523"/>
  <c r="ET48" i="523"/>
  <c r="ES56" i="523"/>
  <c r="ES55" i="523"/>
  <c r="ES54" i="523"/>
  <c r="ES53" i="523"/>
  <c r="ES52" i="523"/>
  <c r="ES51" i="523"/>
  <c r="ES50" i="523"/>
  <c r="ES49" i="523"/>
  <c r="ES48" i="523"/>
  <c r="ER56" i="523"/>
  <c r="ER55" i="523"/>
  <c r="ER54" i="523"/>
  <c r="ER53" i="523"/>
  <c r="ER52" i="523"/>
  <c r="ER51" i="523"/>
  <c r="ER50" i="523"/>
  <c r="ER49" i="523"/>
  <c r="ER48" i="523"/>
  <c r="EQ56" i="523"/>
  <c r="EQ55" i="523"/>
  <c r="EQ54" i="523"/>
  <c r="EQ53" i="523"/>
  <c r="EQ52" i="523"/>
  <c r="EQ51" i="523"/>
  <c r="EQ50" i="523"/>
  <c r="EQ49" i="523"/>
  <c r="EQ48" i="523"/>
  <c r="EP56" i="523"/>
  <c r="EP55" i="523"/>
  <c r="EP54" i="523"/>
  <c r="EP53" i="523"/>
  <c r="EP52" i="523"/>
  <c r="EP51" i="523"/>
  <c r="EP50" i="523"/>
  <c r="EP49" i="523"/>
  <c r="EP48" i="523"/>
  <c r="EO56" i="523"/>
  <c r="EO55" i="523"/>
  <c r="EO54" i="523"/>
  <c r="EO53" i="523"/>
  <c r="EO52" i="523"/>
  <c r="EO51" i="523"/>
  <c r="EO50" i="523"/>
  <c r="EO49" i="523"/>
  <c r="EO48" i="523"/>
  <c r="EJ56" i="523"/>
  <c r="EJ55" i="523"/>
  <c r="EJ54" i="523"/>
  <c r="EJ53" i="523"/>
  <c r="EJ52" i="523"/>
  <c r="EJ51" i="523"/>
  <c r="EJ50" i="523"/>
  <c r="EJ49" i="523"/>
  <c r="EJ48" i="523"/>
  <c r="EI56" i="523"/>
  <c r="EI55" i="523"/>
  <c r="EI54" i="523"/>
  <c r="EI53" i="523"/>
  <c r="EI52" i="523"/>
  <c r="EI51" i="523"/>
  <c r="EI50" i="523"/>
  <c r="EI49" i="523"/>
  <c r="EI48" i="523"/>
  <c r="EH56" i="523"/>
  <c r="EH55" i="523"/>
  <c r="EH54" i="523"/>
  <c r="EH53" i="523"/>
  <c r="EH52" i="523"/>
  <c r="EH51" i="523"/>
  <c r="EH50" i="523"/>
  <c r="EH49" i="523"/>
  <c r="EH48" i="523"/>
  <c r="EG56" i="523"/>
  <c r="EG55" i="523"/>
  <c r="EG54" i="523"/>
  <c r="EG53" i="523"/>
  <c r="EG52" i="523"/>
  <c r="EG51" i="523"/>
  <c r="EG50" i="523"/>
  <c r="EG49" i="523"/>
  <c r="EG48" i="523"/>
  <c r="EF56" i="523"/>
  <c r="EF55" i="523"/>
  <c r="EF54" i="523"/>
  <c r="EF53" i="523"/>
  <c r="EF52" i="523"/>
  <c r="EF51" i="523"/>
  <c r="EF50" i="523"/>
  <c r="EF49" i="523"/>
  <c r="EF48" i="523"/>
  <c r="EE56" i="523"/>
  <c r="EE55" i="523"/>
  <c r="EE54" i="523"/>
  <c r="EE53" i="523"/>
  <c r="EE52" i="523"/>
  <c r="EE51" i="523"/>
  <c r="EE50" i="523"/>
  <c r="EE49" i="523"/>
  <c r="EE48" i="523"/>
  <c r="ED56" i="523"/>
  <c r="ED55" i="523"/>
  <c r="ED54" i="523"/>
  <c r="ED53" i="523"/>
  <c r="ED52" i="523"/>
  <c r="ED51" i="523"/>
  <c r="ED50" i="523"/>
  <c r="ED49" i="523"/>
  <c r="ED48" i="523"/>
  <c r="DY56" i="523"/>
  <c r="DY55" i="523"/>
  <c r="DY54" i="523"/>
  <c r="DY53" i="523"/>
  <c r="DY52" i="523"/>
  <c r="DY51" i="523"/>
  <c r="DY50" i="523"/>
  <c r="DY49" i="523"/>
  <c r="DY48" i="523"/>
  <c r="DX56" i="523"/>
  <c r="DX55" i="523"/>
  <c r="DX54" i="523"/>
  <c r="DX53" i="523"/>
  <c r="DX52" i="523"/>
  <c r="DX51" i="523"/>
  <c r="DX50" i="523"/>
  <c r="DX49" i="523"/>
  <c r="DX48" i="523"/>
  <c r="DW56" i="523"/>
  <c r="DW55" i="523"/>
  <c r="DW54" i="523"/>
  <c r="DW53" i="523"/>
  <c r="DW52" i="523"/>
  <c r="DW51" i="523"/>
  <c r="DW50" i="523"/>
  <c r="DW49" i="523"/>
  <c r="DW48" i="523"/>
  <c r="DV56" i="523"/>
  <c r="DV55" i="523"/>
  <c r="DV54" i="523"/>
  <c r="DV53" i="523"/>
  <c r="DV52" i="523"/>
  <c r="DV51" i="523"/>
  <c r="DV50" i="523"/>
  <c r="DV49" i="523"/>
  <c r="DV48" i="523"/>
  <c r="DU56" i="523"/>
  <c r="DU55" i="523"/>
  <c r="DU54" i="523"/>
  <c r="DU53" i="523"/>
  <c r="DU52" i="523"/>
  <c r="DU51" i="523"/>
  <c r="DU50" i="523"/>
  <c r="DU49" i="523"/>
  <c r="DU48" i="523"/>
  <c r="DT56" i="523"/>
  <c r="DT55" i="523"/>
  <c r="DT54" i="523"/>
  <c r="DT53" i="523"/>
  <c r="DT52" i="523"/>
  <c r="DT51" i="523"/>
  <c r="DT50" i="523"/>
  <c r="DT49" i="523"/>
  <c r="DT48" i="523"/>
  <c r="DS56" i="523"/>
  <c r="DS55" i="523"/>
  <c r="DS54" i="523"/>
  <c r="DS53" i="523"/>
  <c r="DS52" i="523"/>
  <c r="DS51" i="523"/>
  <c r="DS50" i="523"/>
  <c r="DS49" i="523"/>
  <c r="DS48" i="523"/>
  <c r="DN56" i="523"/>
  <c r="DN55" i="523"/>
  <c r="DN54" i="523"/>
  <c r="DN53" i="523"/>
  <c r="DN52" i="523"/>
  <c r="DN51" i="523"/>
  <c r="DN50" i="523"/>
  <c r="DN49" i="523"/>
  <c r="DN48" i="523"/>
  <c r="DM56" i="523"/>
  <c r="DM55" i="523"/>
  <c r="DM54" i="523"/>
  <c r="DM53" i="523"/>
  <c r="DM52" i="523"/>
  <c r="DM51" i="523"/>
  <c r="DM50" i="523"/>
  <c r="DM49" i="523"/>
  <c r="DM48" i="523"/>
  <c r="DL56" i="523"/>
  <c r="DL55" i="523"/>
  <c r="DL54" i="523"/>
  <c r="DL53" i="523"/>
  <c r="DL52" i="523"/>
  <c r="DL51" i="523"/>
  <c r="DL50" i="523"/>
  <c r="DL49" i="523"/>
  <c r="DL48" i="523"/>
  <c r="DK56" i="523"/>
  <c r="DK55" i="523"/>
  <c r="DK54" i="523"/>
  <c r="DK53" i="523"/>
  <c r="DK52" i="523"/>
  <c r="DK51" i="523"/>
  <c r="DK50" i="523"/>
  <c r="DK49" i="523"/>
  <c r="DK48" i="523"/>
  <c r="DJ56" i="523"/>
  <c r="DJ55" i="523"/>
  <c r="DJ54" i="523"/>
  <c r="DJ53" i="523"/>
  <c r="DJ52" i="523"/>
  <c r="DJ51" i="523"/>
  <c r="DJ50" i="523"/>
  <c r="DJ49" i="523"/>
  <c r="DJ48" i="523"/>
  <c r="DI56" i="523"/>
  <c r="DI55" i="523"/>
  <c r="DI54" i="523"/>
  <c r="DI53" i="523"/>
  <c r="DI52" i="523"/>
  <c r="DI51" i="523"/>
  <c r="DI50" i="523"/>
  <c r="DI49" i="523"/>
  <c r="DI48" i="523"/>
  <c r="DH56" i="523"/>
  <c r="DH55" i="523"/>
  <c r="DH54" i="523"/>
  <c r="DH53" i="523"/>
  <c r="DH52" i="523"/>
  <c r="DH51" i="523"/>
  <c r="DH50" i="523"/>
  <c r="DH49" i="523"/>
  <c r="DH48" i="523"/>
  <c r="DC56" i="523"/>
  <c r="DC55" i="523"/>
  <c r="DC54" i="523"/>
  <c r="DC53" i="523"/>
  <c r="DC52" i="523"/>
  <c r="DC51" i="523"/>
  <c r="DC50" i="523"/>
  <c r="DC49" i="523"/>
  <c r="DC48" i="523"/>
  <c r="DB56" i="523"/>
  <c r="DB55" i="523"/>
  <c r="DB54" i="523"/>
  <c r="DB53" i="523"/>
  <c r="DB52" i="523"/>
  <c r="DB51" i="523"/>
  <c r="DB50" i="523"/>
  <c r="DB49" i="523"/>
  <c r="DB48" i="523"/>
  <c r="DA56" i="523"/>
  <c r="DA55" i="523"/>
  <c r="DA54" i="523"/>
  <c r="DA53" i="523"/>
  <c r="DA52" i="523"/>
  <c r="DA51" i="523"/>
  <c r="DA50" i="523"/>
  <c r="DA49" i="523"/>
  <c r="DA48" i="523"/>
  <c r="CZ56" i="523"/>
  <c r="CZ55" i="523"/>
  <c r="CZ54" i="523"/>
  <c r="CZ53" i="523"/>
  <c r="CZ52" i="523"/>
  <c r="CZ51" i="523"/>
  <c r="CZ50" i="523"/>
  <c r="CZ49" i="523"/>
  <c r="CZ48" i="523"/>
  <c r="CY56" i="523"/>
  <c r="CY55" i="523"/>
  <c r="CY54" i="523"/>
  <c r="CY53" i="523"/>
  <c r="CY52" i="523"/>
  <c r="CY51" i="523"/>
  <c r="CY50" i="523"/>
  <c r="CY49" i="523"/>
  <c r="CY48" i="523"/>
  <c r="CX56" i="523"/>
  <c r="CX55" i="523"/>
  <c r="CX54" i="523"/>
  <c r="CX53" i="523"/>
  <c r="CX52" i="523"/>
  <c r="CX51" i="523"/>
  <c r="CX50" i="523"/>
  <c r="CX49" i="523"/>
  <c r="CX48" i="523"/>
  <c r="CW56" i="523"/>
  <c r="CW55" i="523"/>
  <c r="CW54" i="523"/>
  <c r="CW53" i="523"/>
  <c r="CW52" i="523"/>
  <c r="CW51" i="523"/>
  <c r="CW50" i="523"/>
  <c r="CW49" i="523"/>
  <c r="CW48" i="523"/>
  <c r="CR56" i="523"/>
  <c r="CR55" i="523"/>
  <c r="CR54" i="523"/>
  <c r="CR53" i="523"/>
  <c r="CR52" i="523"/>
  <c r="CR51" i="523"/>
  <c r="CR50" i="523"/>
  <c r="CR49" i="523"/>
  <c r="CR48" i="523"/>
  <c r="CQ56" i="523"/>
  <c r="CQ55" i="523"/>
  <c r="CQ54" i="523"/>
  <c r="CQ53" i="523"/>
  <c r="CQ52" i="523"/>
  <c r="CQ51" i="523"/>
  <c r="CQ50" i="523"/>
  <c r="CQ49" i="523"/>
  <c r="CQ48" i="523"/>
  <c r="CP56" i="523"/>
  <c r="CP55" i="523"/>
  <c r="CP54" i="523"/>
  <c r="CP53" i="523"/>
  <c r="CP52" i="523"/>
  <c r="CP51" i="523"/>
  <c r="CP50" i="523"/>
  <c r="CP49" i="523"/>
  <c r="CP48" i="523"/>
  <c r="CO56" i="523"/>
  <c r="CO55" i="523"/>
  <c r="CO54" i="523"/>
  <c r="CO53" i="523"/>
  <c r="CO52" i="523"/>
  <c r="CO51" i="523"/>
  <c r="CO50" i="523"/>
  <c r="CO49" i="523"/>
  <c r="CO48" i="523"/>
  <c r="CN56" i="523"/>
  <c r="CN55" i="523"/>
  <c r="CN54" i="523"/>
  <c r="CN53" i="523"/>
  <c r="CN52" i="523"/>
  <c r="CN51" i="523"/>
  <c r="CN50" i="523"/>
  <c r="CN49" i="523"/>
  <c r="CN48" i="523"/>
  <c r="CM56" i="523"/>
  <c r="CM55" i="523"/>
  <c r="CM54" i="523"/>
  <c r="CM53" i="523"/>
  <c r="CM52" i="523"/>
  <c r="CM51" i="523"/>
  <c r="CM50" i="523"/>
  <c r="CM49" i="523"/>
  <c r="CM48" i="523"/>
  <c r="CL56" i="523"/>
  <c r="CL55" i="523"/>
  <c r="CL54" i="523"/>
  <c r="CL53" i="523"/>
  <c r="CL52" i="523"/>
  <c r="CL51" i="523"/>
  <c r="CL50" i="523"/>
  <c r="CL49" i="523"/>
  <c r="CL48" i="523"/>
  <c r="CG56" i="523"/>
  <c r="CG55" i="523"/>
  <c r="CG54" i="523"/>
  <c r="CG53" i="523"/>
  <c r="CG52" i="523"/>
  <c r="CG51" i="523"/>
  <c r="CG50" i="523"/>
  <c r="CG49" i="523"/>
  <c r="CG48" i="523"/>
  <c r="CF56" i="523"/>
  <c r="CF55" i="523"/>
  <c r="CF54" i="523"/>
  <c r="CF53" i="523"/>
  <c r="CF52" i="523"/>
  <c r="CF51" i="523"/>
  <c r="CF50" i="523"/>
  <c r="CF49" i="523"/>
  <c r="CF48" i="523"/>
  <c r="CE56" i="523"/>
  <c r="CE55" i="523"/>
  <c r="CE54" i="523"/>
  <c r="CE53" i="523"/>
  <c r="CE52" i="523"/>
  <c r="CE51" i="523"/>
  <c r="CE50" i="523"/>
  <c r="CE49" i="523"/>
  <c r="CE48" i="523"/>
  <c r="CD56" i="523"/>
  <c r="CD55" i="523"/>
  <c r="CD54" i="523"/>
  <c r="CD53" i="523"/>
  <c r="CD52" i="523"/>
  <c r="CD51" i="523"/>
  <c r="CD50" i="523"/>
  <c r="CD49" i="523"/>
  <c r="CD48" i="523"/>
  <c r="CC56" i="523"/>
  <c r="CC55" i="523"/>
  <c r="CC54" i="523"/>
  <c r="CC53" i="523"/>
  <c r="CC52" i="523"/>
  <c r="CC51" i="523"/>
  <c r="CC50" i="523"/>
  <c r="CC49" i="523"/>
  <c r="CC48" i="523"/>
  <c r="CB56" i="523"/>
  <c r="CB55" i="523"/>
  <c r="CB54" i="523"/>
  <c r="CB53" i="523"/>
  <c r="CB52" i="523"/>
  <c r="CB51" i="523"/>
  <c r="CB50" i="523"/>
  <c r="CB49" i="523"/>
  <c r="CB48" i="523"/>
  <c r="CA56" i="523"/>
  <c r="CA55" i="523"/>
  <c r="CA54" i="523"/>
  <c r="CA53" i="523"/>
  <c r="CA52" i="523"/>
  <c r="CA51" i="523"/>
  <c r="CA50" i="523"/>
  <c r="CA49" i="523"/>
  <c r="CA48" i="523"/>
  <c r="BV56" i="523"/>
  <c r="BV55" i="523"/>
  <c r="BV54" i="523"/>
  <c r="BV53" i="523"/>
  <c r="BV52" i="523"/>
  <c r="BV51" i="523"/>
  <c r="BV50" i="523"/>
  <c r="BV49" i="523"/>
  <c r="BV48" i="523"/>
  <c r="BU56" i="523"/>
  <c r="BU55" i="523"/>
  <c r="BU54" i="523"/>
  <c r="BU53" i="523"/>
  <c r="BU52" i="523"/>
  <c r="BU51" i="523"/>
  <c r="BU50" i="523"/>
  <c r="BU49" i="523"/>
  <c r="BU48" i="523"/>
  <c r="BT56" i="523"/>
  <c r="BT55" i="523"/>
  <c r="BT54" i="523"/>
  <c r="BT53" i="523"/>
  <c r="BT52" i="523"/>
  <c r="BT51" i="523"/>
  <c r="BT50" i="523"/>
  <c r="BT49" i="523"/>
  <c r="BT48" i="523"/>
  <c r="BS56" i="523"/>
  <c r="BS55" i="523"/>
  <c r="BS54" i="523"/>
  <c r="BS53" i="523"/>
  <c r="BS52" i="523"/>
  <c r="BS51" i="523"/>
  <c r="BS50" i="523"/>
  <c r="BS49" i="523"/>
  <c r="BS48" i="523"/>
  <c r="BR56" i="523"/>
  <c r="BR55" i="523"/>
  <c r="BR54" i="523"/>
  <c r="BR53" i="523"/>
  <c r="BR52" i="523"/>
  <c r="BR51" i="523"/>
  <c r="BR50" i="523"/>
  <c r="BR49" i="523"/>
  <c r="BR48" i="523"/>
  <c r="BQ56" i="523"/>
  <c r="BQ55" i="523"/>
  <c r="BQ54" i="523"/>
  <c r="BQ53" i="523"/>
  <c r="BQ52" i="523"/>
  <c r="BQ51" i="523"/>
  <c r="BQ50" i="523"/>
  <c r="BQ49" i="523"/>
  <c r="BQ48" i="523"/>
  <c r="BP56" i="523"/>
  <c r="BP55" i="523"/>
  <c r="BP54" i="523"/>
  <c r="BP53" i="523"/>
  <c r="BP52" i="523"/>
  <c r="BP51" i="523"/>
  <c r="BP50" i="523"/>
  <c r="BP49" i="523"/>
  <c r="BP48" i="523"/>
  <c r="BK56" i="523"/>
  <c r="BK55" i="523"/>
  <c r="BK54" i="523"/>
  <c r="BK53" i="523"/>
  <c r="BK52" i="523"/>
  <c r="BK51" i="523"/>
  <c r="BK50" i="523"/>
  <c r="BK49" i="523"/>
  <c r="BK48" i="523"/>
  <c r="BJ56" i="523"/>
  <c r="BJ55" i="523"/>
  <c r="BJ54" i="523"/>
  <c r="BJ53" i="523"/>
  <c r="BJ52" i="523"/>
  <c r="BJ51" i="523"/>
  <c r="BJ50" i="523"/>
  <c r="BJ49" i="523"/>
  <c r="BJ48" i="523"/>
  <c r="BI56" i="523"/>
  <c r="BI55" i="523"/>
  <c r="BI54" i="523"/>
  <c r="BI53" i="523"/>
  <c r="BI52" i="523"/>
  <c r="BI51" i="523"/>
  <c r="BI50" i="523"/>
  <c r="BI49" i="523"/>
  <c r="BI48" i="523"/>
  <c r="BH56" i="523"/>
  <c r="BH55" i="523"/>
  <c r="BH54" i="523"/>
  <c r="BH53" i="523"/>
  <c r="BH52" i="523"/>
  <c r="BH51" i="523"/>
  <c r="BH50" i="523"/>
  <c r="BH49" i="523"/>
  <c r="BH48" i="523"/>
  <c r="BG56" i="523"/>
  <c r="BG55" i="523"/>
  <c r="BG54" i="523"/>
  <c r="BG53" i="523"/>
  <c r="BG52" i="523"/>
  <c r="BG51" i="523"/>
  <c r="BG50" i="523"/>
  <c r="BG49" i="523"/>
  <c r="BG48" i="523"/>
  <c r="BF56" i="523"/>
  <c r="BF55" i="523"/>
  <c r="BF54" i="523"/>
  <c r="BF53" i="523"/>
  <c r="BF52" i="523"/>
  <c r="BF51" i="523"/>
  <c r="BF50" i="523"/>
  <c r="BF49" i="523"/>
  <c r="BF48" i="523"/>
  <c r="BE56" i="523"/>
  <c r="BE55" i="523"/>
  <c r="BE54" i="523"/>
  <c r="BE53" i="523"/>
  <c r="BE52" i="523"/>
  <c r="BE51" i="523"/>
  <c r="BE50" i="523"/>
  <c r="BE49" i="523"/>
  <c r="BE48" i="523"/>
  <c r="AZ56" i="523"/>
  <c r="AZ55" i="523"/>
  <c r="AZ54" i="523"/>
  <c r="AZ53" i="523"/>
  <c r="AZ52" i="523"/>
  <c r="AZ51" i="523"/>
  <c r="AZ50" i="523"/>
  <c r="AZ49" i="523"/>
  <c r="AZ48" i="523"/>
  <c r="AY56" i="523"/>
  <c r="AY55" i="523"/>
  <c r="AY54" i="523"/>
  <c r="AY53" i="523"/>
  <c r="AY52" i="523"/>
  <c r="AY51" i="523"/>
  <c r="AY50" i="523"/>
  <c r="AY49" i="523"/>
  <c r="AY48" i="523"/>
  <c r="AX56" i="523"/>
  <c r="AX55" i="523"/>
  <c r="AX54" i="523"/>
  <c r="AX53" i="523"/>
  <c r="AX52" i="523"/>
  <c r="AX51" i="523"/>
  <c r="AX50" i="523"/>
  <c r="AX49" i="523"/>
  <c r="AX48" i="523"/>
  <c r="AW56" i="523"/>
  <c r="AW55" i="523"/>
  <c r="AW54" i="523"/>
  <c r="AW53" i="523"/>
  <c r="AW52" i="523"/>
  <c r="AW51" i="523"/>
  <c r="AW50" i="523"/>
  <c r="AW49" i="523"/>
  <c r="AW48" i="523"/>
  <c r="AV56" i="523"/>
  <c r="AV55" i="523"/>
  <c r="AV54" i="523"/>
  <c r="AV53" i="523"/>
  <c r="AV52" i="523"/>
  <c r="AV51" i="523"/>
  <c r="AV50" i="523"/>
  <c r="AV49" i="523"/>
  <c r="AV48" i="523"/>
  <c r="AU56" i="523"/>
  <c r="AU55" i="523"/>
  <c r="AU54" i="523"/>
  <c r="AU53" i="523"/>
  <c r="AU52" i="523"/>
  <c r="AU51" i="523"/>
  <c r="AU50" i="523"/>
  <c r="AU49" i="523"/>
  <c r="AU48" i="523"/>
  <c r="AT56" i="523"/>
  <c r="AT55" i="523"/>
  <c r="AT54" i="523"/>
  <c r="AT53" i="523"/>
  <c r="AT52" i="523"/>
  <c r="AT51" i="523"/>
  <c r="AT50" i="523"/>
  <c r="AT49" i="523"/>
  <c r="AT48" i="523"/>
  <c r="AO56" i="523"/>
  <c r="AO55" i="523"/>
  <c r="AO54" i="523"/>
  <c r="AO53" i="523"/>
  <c r="AO52" i="523"/>
  <c r="AO51" i="523"/>
  <c r="AO50" i="523"/>
  <c r="AO49" i="523"/>
  <c r="AO48" i="523"/>
  <c r="AN56" i="523"/>
  <c r="AN55" i="523"/>
  <c r="AN54" i="523"/>
  <c r="AN53" i="523"/>
  <c r="AN52" i="523"/>
  <c r="AN51" i="523"/>
  <c r="AN50" i="523"/>
  <c r="AN49" i="523"/>
  <c r="AN48" i="523"/>
  <c r="AM56" i="523"/>
  <c r="AM55" i="523"/>
  <c r="AM54" i="523"/>
  <c r="AM53" i="523"/>
  <c r="AM52" i="523"/>
  <c r="AM51" i="523"/>
  <c r="AM50" i="523"/>
  <c r="AM49" i="523"/>
  <c r="AM48" i="523"/>
  <c r="AL56" i="523"/>
  <c r="AL55" i="523"/>
  <c r="AL54" i="523"/>
  <c r="AL53" i="523"/>
  <c r="AL52" i="523"/>
  <c r="AL51" i="523"/>
  <c r="AL50" i="523"/>
  <c r="AL49" i="523"/>
  <c r="AL48" i="523"/>
  <c r="AK56" i="523"/>
  <c r="AK55" i="523"/>
  <c r="AK54" i="523"/>
  <c r="AK53" i="523"/>
  <c r="AK52" i="523"/>
  <c r="AK51" i="523"/>
  <c r="AK50" i="523"/>
  <c r="AK49" i="523"/>
  <c r="AK48" i="523"/>
  <c r="AJ56" i="523"/>
  <c r="AJ55" i="523"/>
  <c r="AJ54" i="523"/>
  <c r="AJ53" i="523"/>
  <c r="AJ52" i="523"/>
  <c r="AJ51" i="523"/>
  <c r="AJ50" i="523"/>
  <c r="AJ49" i="523"/>
  <c r="AJ48" i="523"/>
  <c r="AI56" i="523"/>
  <c r="AI55" i="523"/>
  <c r="AI54" i="523"/>
  <c r="AI53" i="523"/>
  <c r="AI52" i="523"/>
  <c r="AI51" i="523"/>
  <c r="AI50" i="523"/>
  <c r="AI49" i="523"/>
  <c r="AI48" i="523"/>
  <c r="AD56" i="523"/>
  <c r="AD55" i="523"/>
  <c r="AD54" i="523"/>
  <c r="AD53" i="523"/>
  <c r="AD52" i="523"/>
  <c r="AD51" i="523"/>
  <c r="AD50" i="523"/>
  <c r="AD49" i="523"/>
  <c r="AD48" i="523"/>
  <c r="AC56" i="523"/>
  <c r="AC55" i="523"/>
  <c r="AC54" i="523"/>
  <c r="AC53" i="523"/>
  <c r="AC52" i="523"/>
  <c r="AC51" i="523"/>
  <c r="AC50" i="523"/>
  <c r="AC49" i="523"/>
  <c r="AC48" i="523"/>
  <c r="AB56" i="523"/>
  <c r="AB55" i="523"/>
  <c r="AB54" i="523"/>
  <c r="AB53" i="523"/>
  <c r="AB52" i="523"/>
  <c r="AB51" i="523"/>
  <c r="AB50" i="523"/>
  <c r="AB49" i="523"/>
  <c r="AB48" i="523"/>
  <c r="AA56" i="523"/>
  <c r="AA55" i="523"/>
  <c r="AA54" i="523"/>
  <c r="AA53" i="523"/>
  <c r="AA52" i="523"/>
  <c r="AA51" i="523"/>
  <c r="AA50" i="523"/>
  <c r="AA49" i="523"/>
  <c r="AA48" i="523"/>
  <c r="Z56" i="523"/>
  <c r="Z55" i="523"/>
  <c r="Z54" i="523"/>
  <c r="Z53" i="523"/>
  <c r="Z52" i="523"/>
  <c r="Z51" i="523"/>
  <c r="Z50" i="523"/>
  <c r="Z49" i="523"/>
  <c r="Z48" i="523"/>
  <c r="Y56" i="523"/>
  <c r="Y55" i="523"/>
  <c r="Y54" i="523"/>
  <c r="Y53" i="523"/>
  <c r="Y52" i="523"/>
  <c r="Y51" i="523"/>
  <c r="Y50" i="523"/>
  <c r="Y49" i="523"/>
  <c r="Y48" i="523"/>
  <c r="X56" i="523"/>
  <c r="X55" i="523"/>
  <c r="X54" i="523"/>
  <c r="X53" i="523"/>
  <c r="X52" i="523"/>
  <c r="X51" i="523"/>
  <c r="X50" i="523"/>
  <c r="X49" i="523"/>
  <c r="X48" i="523"/>
  <c r="EX47" i="523"/>
  <c r="EW47" i="523"/>
  <c r="EM47" i="523"/>
  <c r="EL47" i="523"/>
  <c r="EB47" i="523"/>
  <c r="EA47" i="523"/>
  <c r="DQ47" i="523"/>
  <c r="DP47" i="523"/>
  <c r="DF47" i="523"/>
  <c r="DE47" i="523"/>
  <c r="CU47" i="523"/>
  <c r="CT47" i="523"/>
  <c r="CJ47" i="523"/>
  <c r="CI47" i="523"/>
  <c r="BY47" i="523"/>
  <c r="BX47" i="523"/>
  <c r="BN47" i="523"/>
  <c r="BM47" i="523"/>
  <c r="BC47" i="523"/>
  <c r="BB47" i="523"/>
  <c r="AR47" i="523"/>
  <c r="AQ47" i="523"/>
  <c r="AG47" i="523"/>
  <c r="V47" i="523"/>
  <c r="AF47" i="523"/>
  <c r="EX46" i="523"/>
  <c r="EW46" i="523"/>
  <c r="EM46" i="523"/>
  <c r="EL46" i="523"/>
  <c r="EB46" i="523"/>
  <c r="EA46" i="523"/>
  <c r="DQ46" i="523"/>
  <c r="DP46" i="523"/>
  <c r="DF46" i="523"/>
  <c r="DE46" i="523"/>
  <c r="CU46" i="523"/>
  <c r="CT46" i="523"/>
  <c r="CJ46" i="523"/>
  <c r="CI46" i="523"/>
  <c r="BY46" i="523"/>
  <c r="BX46" i="523"/>
  <c r="BN46" i="523"/>
  <c r="BM46" i="523"/>
  <c r="BC46" i="523"/>
  <c r="BB46" i="523"/>
  <c r="AR46" i="523"/>
  <c r="AQ46" i="523"/>
  <c r="AG46" i="523"/>
  <c r="V46" i="523"/>
  <c r="AF46" i="523"/>
  <c r="EX45" i="523"/>
  <c r="EW45" i="523"/>
  <c r="EM45" i="523"/>
  <c r="EL45" i="523"/>
  <c r="EB45" i="523"/>
  <c r="EA45" i="523"/>
  <c r="DQ45" i="523"/>
  <c r="DP45" i="523"/>
  <c r="DF45" i="523"/>
  <c r="DE45" i="523"/>
  <c r="CU45" i="523"/>
  <c r="CT45" i="523"/>
  <c r="CJ45" i="523"/>
  <c r="CI45" i="523"/>
  <c r="BY45" i="523"/>
  <c r="BX45" i="523"/>
  <c r="BN45" i="523"/>
  <c r="BM45" i="523"/>
  <c r="BC45" i="523"/>
  <c r="BB45" i="523"/>
  <c r="AR45" i="523"/>
  <c r="AQ45" i="523"/>
  <c r="AG45" i="523"/>
  <c r="V45" i="523"/>
  <c r="AF45" i="523"/>
  <c r="EX44" i="523"/>
  <c r="EW44" i="523"/>
  <c r="EM44" i="523"/>
  <c r="EL44" i="523"/>
  <c r="EB44" i="523"/>
  <c r="EA44" i="523"/>
  <c r="DQ44" i="523"/>
  <c r="DP44" i="523"/>
  <c r="DF44" i="523"/>
  <c r="DE44" i="523"/>
  <c r="CU44" i="523"/>
  <c r="CT44" i="523"/>
  <c r="CJ44" i="523"/>
  <c r="CI44" i="523"/>
  <c r="BY44" i="523"/>
  <c r="BX44" i="523"/>
  <c r="BN44" i="523"/>
  <c r="BM44" i="523"/>
  <c r="BC44" i="523"/>
  <c r="BB44" i="523"/>
  <c r="AR44" i="523"/>
  <c r="AQ44" i="523"/>
  <c r="AG44" i="523"/>
  <c r="V44" i="523"/>
  <c r="AF44" i="523"/>
  <c r="EW43" i="523"/>
  <c r="EL43" i="523"/>
  <c r="EA43" i="523"/>
  <c r="DP43" i="523"/>
  <c r="DE43" i="523"/>
  <c r="DF43" i="523" s="1"/>
  <c r="DQ43" i="523" s="1"/>
  <c r="EB43" i="523" s="1"/>
  <c r="EM43" i="523" s="1"/>
  <c r="EX43" i="523" s="1"/>
  <c r="CU43" i="523"/>
  <c r="CT43" i="523"/>
  <c r="CJ43" i="523"/>
  <c r="CI43" i="523"/>
  <c r="BY43" i="523"/>
  <c r="BX43" i="523"/>
  <c r="BN43" i="523"/>
  <c r="BM43" i="523"/>
  <c r="BC43" i="523"/>
  <c r="BB43" i="523"/>
  <c r="AR43" i="523"/>
  <c r="AQ43" i="523"/>
  <c r="AG43" i="523"/>
  <c r="V43" i="523"/>
  <c r="AF43" i="523"/>
  <c r="EX42" i="523"/>
  <c r="EW42" i="523"/>
  <c r="EM42" i="523"/>
  <c r="EL42" i="523"/>
  <c r="EB42" i="523"/>
  <c r="EA42" i="523"/>
  <c r="DQ42" i="523"/>
  <c r="DP42" i="523"/>
  <c r="DF42" i="523"/>
  <c r="DE42" i="523"/>
  <c r="CU42" i="523"/>
  <c r="CT42" i="523"/>
  <c r="CJ42" i="523"/>
  <c r="CI42" i="523"/>
  <c r="BY42" i="523"/>
  <c r="BX42" i="523"/>
  <c r="BN42" i="523"/>
  <c r="BM42" i="523"/>
  <c r="BC42" i="523"/>
  <c r="BB42" i="523"/>
  <c r="AR42" i="523"/>
  <c r="AQ42" i="523"/>
  <c r="AG42" i="523"/>
  <c r="V42" i="523"/>
  <c r="AF42" i="523"/>
  <c r="EX41" i="523"/>
  <c r="EW41" i="523"/>
  <c r="EM41" i="523"/>
  <c r="EL41" i="523"/>
  <c r="EB41" i="523"/>
  <c r="EA41" i="523"/>
  <c r="DQ41" i="523"/>
  <c r="DP41" i="523"/>
  <c r="DF41" i="523"/>
  <c r="DE41" i="523"/>
  <c r="CU41" i="523"/>
  <c r="CT41" i="523"/>
  <c r="CJ41" i="523"/>
  <c r="CI41" i="523"/>
  <c r="BY41" i="523"/>
  <c r="BX41" i="523"/>
  <c r="BN41" i="523"/>
  <c r="BM41" i="523"/>
  <c r="BC41" i="523"/>
  <c r="BB41" i="523"/>
  <c r="AR41" i="523"/>
  <c r="AQ41" i="523"/>
  <c r="AG41" i="523"/>
  <c r="V41" i="523"/>
  <c r="AF41" i="523"/>
  <c r="EX40" i="523"/>
  <c r="EW40" i="523"/>
  <c r="EM40" i="523"/>
  <c r="EL40" i="523"/>
  <c r="EB40" i="523"/>
  <c r="EA40" i="523"/>
  <c r="DQ40" i="523"/>
  <c r="DP40" i="523"/>
  <c r="DF40" i="523"/>
  <c r="DE40" i="523"/>
  <c r="CU40" i="523"/>
  <c r="CT40" i="523"/>
  <c r="CJ40" i="523"/>
  <c r="CI40" i="523"/>
  <c r="BY40" i="523"/>
  <c r="BX40" i="523"/>
  <c r="BN40" i="523"/>
  <c r="BM40" i="523"/>
  <c r="BC40" i="523"/>
  <c r="BB40" i="523"/>
  <c r="AR40" i="523"/>
  <c r="AQ40" i="523"/>
  <c r="AG40" i="523"/>
  <c r="V40" i="523"/>
  <c r="AF40" i="523"/>
  <c r="EW39" i="523"/>
  <c r="EL39" i="523"/>
  <c r="EA39" i="523"/>
  <c r="DP39" i="523"/>
  <c r="DE39" i="523"/>
  <c r="CT39" i="523"/>
  <c r="CU39" i="523" s="1"/>
  <c r="DF39" i="523" s="1"/>
  <c r="DQ39" i="523" s="1"/>
  <c r="EB39" i="523" s="1"/>
  <c r="EM39" i="523" s="1"/>
  <c r="EX39" i="523" s="1"/>
  <c r="CJ39" i="523"/>
  <c r="CI39" i="523"/>
  <c r="BY39" i="523"/>
  <c r="BX39" i="523"/>
  <c r="BN39" i="523"/>
  <c r="BM39" i="523"/>
  <c r="BC39" i="523"/>
  <c r="BB39" i="523"/>
  <c r="AR39" i="523"/>
  <c r="AQ39" i="523"/>
  <c r="AG39" i="523"/>
  <c r="V39" i="523"/>
  <c r="AF39" i="523"/>
  <c r="EW38" i="523"/>
  <c r="EL38" i="523"/>
  <c r="EA38" i="523"/>
  <c r="DP38" i="523"/>
  <c r="DE38" i="523"/>
  <c r="CT38" i="523"/>
  <c r="CI38" i="523"/>
  <c r="BX38" i="523"/>
  <c r="BM38" i="523"/>
  <c r="BB38" i="523"/>
  <c r="AQ38" i="523"/>
  <c r="V38" i="523"/>
  <c r="AF38" i="523"/>
  <c r="AG38" i="523" s="1"/>
  <c r="AR38" i="523" s="1"/>
  <c r="BC38" i="523" s="1"/>
  <c r="BN38" i="523" s="1"/>
  <c r="BY38" i="523" s="1"/>
  <c r="CJ38" i="523" s="1"/>
  <c r="CU38" i="523" s="1"/>
  <c r="DF38" i="523" s="1"/>
  <c r="DQ38" i="523" s="1"/>
  <c r="EB38" i="523" s="1"/>
  <c r="EM38" i="523" s="1"/>
  <c r="EX38" i="523" s="1"/>
  <c r="EW37" i="523"/>
  <c r="EL37" i="523"/>
  <c r="EA37" i="523"/>
  <c r="DP37" i="523"/>
  <c r="DE37" i="523"/>
  <c r="CT37" i="523"/>
  <c r="CI37" i="523"/>
  <c r="BX37" i="523"/>
  <c r="BM37" i="523"/>
  <c r="BB37" i="523"/>
  <c r="AQ37" i="523"/>
  <c r="V37" i="523"/>
  <c r="AF37" i="523"/>
  <c r="AG37" i="523" s="1"/>
  <c r="AR37" i="523" s="1"/>
  <c r="BC37" i="523" s="1"/>
  <c r="BN37" i="523" s="1"/>
  <c r="BY37" i="523" s="1"/>
  <c r="CJ37" i="523" s="1"/>
  <c r="CU37" i="523" s="1"/>
  <c r="DF37" i="523" s="1"/>
  <c r="DQ37" i="523" s="1"/>
  <c r="EB37" i="523" s="1"/>
  <c r="EM37" i="523" s="1"/>
  <c r="EX37" i="523" s="1"/>
  <c r="EW36" i="523"/>
  <c r="EL36" i="523"/>
  <c r="EA36" i="523"/>
  <c r="DP36" i="523"/>
  <c r="DE36" i="523"/>
  <c r="CT36" i="523"/>
  <c r="CI36" i="523"/>
  <c r="BX36" i="523"/>
  <c r="BY36" i="523" s="1"/>
  <c r="CJ36" i="523" s="1"/>
  <c r="CU36" i="523" s="1"/>
  <c r="DF36" i="523" s="1"/>
  <c r="DQ36" i="523" s="1"/>
  <c r="EB36" i="523" s="1"/>
  <c r="EM36" i="523" s="1"/>
  <c r="EX36" i="523" s="1"/>
  <c r="BN36" i="523"/>
  <c r="BM36" i="523"/>
  <c r="BC36" i="523"/>
  <c r="BB36" i="523"/>
  <c r="AR36" i="523"/>
  <c r="AQ36" i="523"/>
  <c r="AG36" i="523"/>
  <c r="V36" i="523"/>
  <c r="AF36" i="523"/>
  <c r="EW35" i="523"/>
  <c r="EL35" i="523"/>
  <c r="EA35" i="523"/>
  <c r="DP35" i="523"/>
  <c r="DE35" i="523"/>
  <c r="CT35" i="523"/>
  <c r="CI35" i="523"/>
  <c r="BX35" i="523"/>
  <c r="BM35" i="523"/>
  <c r="BB35" i="523"/>
  <c r="BC35" i="523" s="1"/>
  <c r="BN35" i="523" s="1"/>
  <c r="BY35" i="523" s="1"/>
  <c r="CJ35" i="523" s="1"/>
  <c r="CU35" i="523" s="1"/>
  <c r="DF35" i="523" s="1"/>
  <c r="DQ35" i="523" s="1"/>
  <c r="EB35" i="523" s="1"/>
  <c r="EM35" i="523" s="1"/>
  <c r="EX35" i="523" s="1"/>
  <c r="AR35" i="523"/>
  <c r="AQ35" i="523"/>
  <c r="AG35" i="523"/>
  <c r="V35" i="523"/>
  <c r="AF35" i="523"/>
  <c r="EW34" i="523"/>
  <c r="EL34" i="523"/>
  <c r="EA34" i="523"/>
  <c r="DP34" i="523"/>
  <c r="DE34" i="523"/>
  <c r="CT34" i="523"/>
  <c r="CI34" i="523"/>
  <c r="BX34" i="523"/>
  <c r="BM34" i="523"/>
  <c r="BB34" i="523"/>
  <c r="BC34" i="523" s="1"/>
  <c r="BN34" i="523" s="1"/>
  <c r="BY34" i="523" s="1"/>
  <c r="CJ34" i="523" s="1"/>
  <c r="CU34" i="523" s="1"/>
  <c r="DF34" i="523" s="1"/>
  <c r="DQ34" i="523" s="1"/>
  <c r="EB34" i="523" s="1"/>
  <c r="EM34" i="523" s="1"/>
  <c r="EX34" i="523" s="1"/>
  <c r="AR34" i="523"/>
  <c r="AQ34" i="523"/>
  <c r="AG34" i="523"/>
  <c r="V34" i="523"/>
  <c r="AF34" i="523"/>
  <c r="EW33" i="523"/>
  <c r="EL33" i="523"/>
  <c r="EA33" i="523"/>
  <c r="DP33" i="523"/>
  <c r="DE33" i="523"/>
  <c r="CT33" i="523"/>
  <c r="CI33" i="523"/>
  <c r="BX33" i="523"/>
  <c r="BM33" i="523"/>
  <c r="BB33" i="523"/>
  <c r="AQ33" i="523"/>
  <c r="V33" i="523"/>
  <c r="AF33" i="523"/>
  <c r="AG33" i="523" s="1"/>
  <c r="AR33" i="523" s="1"/>
  <c r="BC33" i="523" s="1"/>
  <c r="BN33" i="523" s="1"/>
  <c r="BY33" i="523" s="1"/>
  <c r="CJ33" i="523" s="1"/>
  <c r="CU33" i="523" s="1"/>
  <c r="DF33" i="523" s="1"/>
  <c r="DQ33" i="523" s="1"/>
  <c r="EB33" i="523" s="1"/>
  <c r="EM33" i="523" s="1"/>
  <c r="EX33" i="523" s="1"/>
  <c r="EW32" i="523"/>
  <c r="EL32" i="523"/>
  <c r="EA32" i="523"/>
  <c r="DP32" i="523"/>
  <c r="DE32" i="523"/>
  <c r="CT32" i="523"/>
  <c r="CI32" i="523"/>
  <c r="BX32" i="523"/>
  <c r="BM32" i="523"/>
  <c r="BB32" i="523"/>
  <c r="AQ32" i="523"/>
  <c r="V32" i="523"/>
  <c r="AF32" i="523"/>
  <c r="AG32" i="523" s="1"/>
  <c r="AR32" i="523" s="1"/>
  <c r="BC32" i="523" s="1"/>
  <c r="BN32" i="523" s="1"/>
  <c r="BY32" i="523" s="1"/>
  <c r="CJ32" i="523" s="1"/>
  <c r="CU32" i="523" s="1"/>
  <c r="DF32" i="523" s="1"/>
  <c r="DQ32" i="523" s="1"/>
  <c r="EB32" i="523" s="1"/>
  <c r="EM32" i="523" s="1"/>
  <c r="EX32" i="523" s="1"/>
  <c r="EW31" i="523"/>
  <c r="EL31" i="523"/>
  <c r="EA31" i="523"/>
  <c r="DP31" i="523"/>
  <c r="DE31" i="523"/>
  <c r="CT31" i="523"/>
  <c r="CI31" i="523"/>
  <c r="BX31" i="523"/>
  <c r="BM31" i="523"/>
  <c r="BB31" i="523"/>
  <c r="AQ31" i="523"/>
  <c r="AR31" i="523" s="1"/>
  <c r="BC31" i="523" s="1"/>
  <c r="BN31" i="523" s="1"/>
  <c r="BY31" i="523" s="1"/>
  <c r="CJ31" i="523" s="1"/>
  <c r="CU31" i="523" s="1"/>
  <c r="DF31" i="523" s="1"/>
  <c r="DQ31" i="523" s="1"/>
  <c r="EB31" i="523" s="1"/>
  <c r="EM31" i="523" s="1"/>
  <c r="EX31" i="523" s="1"/>
  <c r="AG31" i="523"/>
  <c r="V31" i="523"/>
  <c r="AF31" i="523"/>
  <c r="EW30" i="523"/>
  <c r="EL30" i="523"/>
  <c r="EA30" i="523"/>
  <c r="DP30" i="523"/>
  <c r="DE30" i="523"/>
  <c r="CT30" i="523"/>
  <c r="CI30" i="523"/>
  <c r="BX30" i="523"/>
  <c r="BM30" i="523"/>
  <c r="BB30" i="523"/>
  <c r="AQ30" i="523"/>
  <c r="V30" i="523"/>
  <c r="AF30" i="523"/>
  <c r="AG30" i="523" s="1"/>
  <c r="AR30" i="523" s="1"/>
  <c r="BC30" i="523" s="1"/>
  <c r="BN30" i="523" s="1"/>
  <c r="BY30" i="523" s="1"/>
  <c r="CJ30" i="523" s="1"/>
  <c r="CU30" i="523" s="1"/>
  <c r="DF30" i="523" s="1"/>
  <c r="DQ30" i="523" s="1"/>
  <c r="EB30" i="523" s="1"/>
  <c r="EM30" i="523" s="1"/>
  <c r="EX30" i="523" s="1"/>
  <c r="EW29" i="523"/>
  <c r="EL29" i="523"/>
  <c r="EA29" i="523"/>
  <c r="DP29" i="523"/>
  <c r="DE29" i="523"/>
  <c r="CT29" i="523"/>
  <c r="CI29" i="523"/>
  <c r="BX29" i="523"/>
  <c r="BM29" i="523"/>
  <c r="BB29" i="523"/>
  <c r="AQ29" i="523"/>
  <c r="AR29" i="523" s="1"/>
  <c r="BC29" i="523" s="1"/>
  <c r="BN29" i="523" s="1"/>
  <c r="BY29" i="523" s="1"/>
  <c r="CJ29" i="523" s="1"/>
  <c r="CU29" i="523" s="1"/>
  <c r="DF29" i="523" s="1"/>
  <c r="DQ29" i="523" s="1"/>
  <c r="EB29" i="523" s="1"/>
  <c r="EM29" i="523" s="1"/>
  <c r="EX29" i="523" s="1"/>
  <c r="AG29" i="523"/>
  <c r="V29" i="523"/>
  <c r="AF29" i="523"/>
  <c r="EW28" i="523"/>
  <c r="EL28" i="523"/>
  <c r="EA28" i="523"/>
  <c r="DP28" i="523"/>
  <c r="DE28" i="523"/>
  <c r="DF28" i="523" s="1"/>
  <c r="DQ28" i="523" s="1"/>
  <c r="EB28" i="523" s="1"/>
  <c r="EM28" i="523" s="1"/>
  <c r="EX28" i="523" s="1"/>
  <c r="CU28" i="523"/>
  <c r="CT28" i="523"/>
  <c r="CJ28" i="523"/>
  <c r="CI28" i="523"/>
  <c r="BY28" i="523"/>
  <c r="BX28" i="523"/>
  <c r="BN28" i="523"/>
  <c r="BM28" i="523"/>
  <c r="BC28" i="523"/>
  <c r="BB28" i="523"/>
  <c r="AR28" i="523"/>
  <c r="AQ28" i="523"/>
  <c r="AG28" i="523"/>
  <c r="V28" i="523"/>
  <c r="AF28" i="523"/>
  <c r="EW27" i="523"/>
  <c r="EL27" i="523"/>
  <c r="EA27" i="523"/>
  <c r="DP27" i="523"/>
  <c r="DE27" i="523"/>
  <c r="CT27" i="523"/>
  <c r="CI27" i="523"/>
  <c r="BX27" i="523"/>
  <c r="BY27" i="523" s="1"/>
  <c r="CJ27" i="523" s="1"/>
  <c r="CU27" i="523" s="1"/>
  <c r="DF27" i="523" s="1"/>
  <c r="DQ27" i="523" s="1"/>
  <c r="EB27" i="523" s="1"/>
  <c r="EM27" i="523" s="1"/>
  <c r="EX27" i="523" s="1"/>
  <c r="BN27" i="523"/>
  <c r="BM27" i="523"/>
  <c r="BC27" i="523"/>
  <c r="BB27" i="523"/>
  <c r="AR27" i="523"/>
  <c r="AQ27" i="523"/>
  <c r="AG27" i="523"/>
  <c r="V27" i="523"/>
  <c r="AF27" i="523"/>
  <c r="EW26" i="523"/>
  <c r="EL26" i="523"/>
  <c r="EA26" i="523"/>
  <c r="DP26" i="523"/>
  <c r="DE26" i="523"/>
  <c r="CT26" i="523"/>
  <c r="CI26" i="523"/>
  <c r="BX26" i="523"/>
  <c r="BM26" i="523"/>
  <c r="BB26" i="523"/>
  <c r="AQ26" i="523"/>
  <c r="V26" i="523"/>
  <c r="AF26" i="523"/>
  <c r="AG26" i="523" s="1"/>
  <c r="AR26" i="523" s="1"/>
  <c r="BC26" i="523" s="1"/>
  <c r="BN26" i="523" s="1"/>
  <c r="BY26" i="523" s="1"/>
  <c r="CJ26" i="523" s="1"/>
  <c r="CU26" i="523" s="1"/>
  <c r="DF26" i="523" s="1"/>
  <c r="DQ26" i="523" s="1"/>
  <c r="EB26" i="523" s="1"/>
  <c r="EM26" i="523" s="1"/>
  <c r="EX26" i="523" s="1"/>
  <c r="EW25" i="523"/>
  <c r="EL25" i="523"/>
  <c r="EA25" i="523"/>
  <c r="DP25" i="523"/>
  <c r="DE25" i="523"/>
  <c r="CT25" i="523"/>
  <c r="CI25" i="523"/>
  <c r="BX25" i="523"/>
  <c r="BM25" i="523"/>
  <c r="BB25" i="523"/>
  <c r="AQ25" i="523"/>
  <c r="V25" i="523"/>
  <c r="AF25" i="523"/>
  <c r="AG25" i="523" s="1"/>
  <c r="AR25" i="523" s="1"/>
  <c r="BC25" i="523" s="1"/>
  <c r="BN25" i="523" s="1"/>
  <c r="BY25" i="523" s="1"/>
  <c r="CJ25" i="523" s="1"/>
  <c r="CU25" i="523" s="1"/>
  <c r="DF25" i="523" s="1"/>
  <c r="DQ25" i="523" s="1"/>
  <c r="EB25" i="523" s="1"/>
  <c r="EM25" i="523" s="1"/>
  <c r="EX25" i="523" s="1"/>
  <c r="EW24" i="523"/>
  <c r="EL24" i="523"/>
  <c r="EA24" i="523"/>
  <c r="DP24" i="523"/>
  <c r="DE24" i="523"/>
  <c r="CT24" i="523"/>
  <c r="CI24" i="523"/>
  <c r="BX24" i="523"/>
  <c r="BM24" i="523"/>
  <c r="BB24" i="523"/>
  <c r="AQ24" i="523"/>
  <c r="AR24" i="523" s="1"/>
  <c r="BC24" i="523" s="1"/>
  <c r="BN24" i="523" s="1"/>
  <c r="BY24" i="523" s="1"/>
  <c r="CJ24" i="523" s="1"/>
  <c r="CU24" i="523" s="1"/>
  <c r="DF24" i="523" s="1"/>
  <c r="DQ24" i="523" s="1"/>
  <c r="EB24" i="523" s="1"/>
  <c r="EM24" i="523" s="1"/>
  <c r="EX24" i="523" s="1"/>
  <c r="AG24" i="523"/>
  <c r="V24" i="523"/>
  <c r="AF24" i="523"/>
  <c r="EW23" i="523"/>
  <c r="EL23" i="523"/>
  <c r="EM23" i="523" s="1"/>
  <c r="EX23" i="523" s="1"/>
  <c r="EB23" i="523"/>
  <c r="EA23" i="523"/>
  <c r="DQ23" i="523"/>
  <c r="DP23" i="523"/>
  <c r="DF23" i="523"/>
  <c r="DE23" i="523"/>
  <c r="CU23" i="523"/>
  <c r="CT23" i="523"/>
  <c r="CJ23" i="523"/>
  <c r="CI23" i="523"/>
  <c r="BY23" i="523"/>
  <c r="BX23" i="523"/>
  <c r="BN23" i="523"/>
  <c r="BM23" i="523"/>
  <c r="BC23" i="523"/>
  <c r="BB23" i="523"/>
  <c r="AR23" i="523"/>
  <c r="AQ23" i="523"/>
  <c r="AG23" i="523"/>
  <c r="V23" i="523"/>
  <c r="AF23" i="523"/>
  <c r="EW22" i="523"/>
  <c r="EL22" i="523"/>
  <c r="EA22" i="523"/>
  <c r="DP22" i="523"/>
  <c r="DE22" i="523"/>
  <c r="CT22" i="523"/>
  <c r="CI22" i="523"/>
  <c r="BX22" i="523"/>
  <c r="BM22" i="523"/>
  <c r="BB22" i="523"/>
  <c r="AQ22" i="523"/>
  <c r="AR22" i="523" s="1"/>
  <c r="BC22" i="523" s="1"/>
  <c r="BN22" i="523" s="1"/>
  <c r="BY22" i="523" s="1"/>
  <c r="CJ22" i="523" s="1"/>
  <c r="CU22" i="523" s="1"/>
  <c r="DF22" i="523" s="1"/>
  <c r="DQ22" i="523" s="1"/>
  <c r="EB22" i="523" s="1"/>
  <c r="EM22" i="523" s="1"/>
  <c r="EX22" i="523" s="1"/>
  <c r="AG22" i="523"/>
  <c r="V22" i="523"/>
  <c r="AF22" i="523"/>
  <c r="EX21" i="523"/>
  <c r="EW21" i="523"/>
  <c r="EM21" i="523"/>
  <c r="EL21" i="523"/>
  <c r="EB21" i="523"/>
  <c r="EA21" i="523"/>
  <c r="DQ21" i="523"/>
  <c r="DP21" i="523"/>
  <c r="DF21" i="523"/>
  <c r="DE21" i="523"/>
  <c r="CU21" i="523"/>
  <c r="CT21" i="523"/>
  <c r="CJ21" i="523"/>
  <c r="CI21" i="523"/>
  <c r="BY21" i="523"/>
  <c r="BX21" i="523"/>
  <c r="BN21" i="523"/>
  <c r="BM21" i="523"/>
  <c r="BC21" i="523"/>
  <c r="BB21" i="523"/>
  <c r="AR21" i="523"/>
  <c r="AQ21" i="523"/>
  <c r="AG21" i="523"/>
  <c r="V21" i="523"/>
  <c r="AF21" i="523"/>
  <c r="EW20" i="523"/>
  <c r="EL20" i="523"/>
  <c r="EA20" i="523"/>
  <c r="DP20" i="523"/>
  <c r="DE20" i="523"/>
  <c r="CT20" i="523"/>
  <c r="CU20" i="523" s="1"/>
  <c r="DF20" i="523" s="1"/>
  <c r="DQ20" i="523" s="1"/>
  <c r="EB20" i="523" s="1"/>
  <c r="EM20" i="523" s="1"/>
  <c r="EX20" i="523" s="1"/>
  <c r="CJ20" i="523"/>
  <c r="CI20" i="523"/>
  <c r="BY20" i="523"/>
  <c r="BX20" i="523"/>
  <c r="BN20" i="523"/>
  <c r="BM20" i="523"/>
  <c r="BC20" i="523"/>
  <c r="BB20" i="523"/>
  <c r="AR20" i="523"/>
  <c r="AQ20" i="523"/>
  <c r="AG20" i="523"/>
  <c r="V20" i="523"/>
  <c r="AF20" i="523"/>
  <c r="EW19" i="523"/>
  <c r="EL19" i="523"/>
  <c r="EA19" i="523"/>
  <c r="DP19" i="523"/>
  <c r="DE19" i="523"/>
  <c r="CT19" i="523"/>
  <c r="CI19" i="523"/>
  <c r="CJ19" i="523" s="1"/>
  <c r="CU19" i="523" s="1"/>
  <c r="DF19" i="523" s="1"/>
  <c r="DQ19" i="523" s="1"/>
  <c r="EB19" i="523" s="1"/>
  <c r="EM19" i="523" s="1"/>
  <c r="EX19" i="523" s="1"/>
  <c r="BY19" i="523"/>
  <c r="BX19" i="523"/>
  <c r="BN19" i="523"/>
  <c r="BM19" i="523"/>
  <c r="BC19" i="523"/>
  <c r="BB19" i="523"/>
  <c r="AR19" i="523"/>
  <c r="AQ19" i="523"/>
  <c r="AG19" i="523"/>
  <c r="V19" i="523"/>
  <c r="AF19" i="523"/>
  <c r="EW18" i="523"/>
  <c r="EL18" i="523"/>
  <c r="EA18" i="523"/>
  <c r="DP18" i="523"/>
  <c r="DE18" i="523"/>
  <c r="CT18" i="523"/>
  <c r="CI18" i="523"/>
  <c r="BX18" i="523"/>
  <c r="BM18" i="523"/>
  <c r="BB18" i="523"/>
  <c r="AQ18" i="523"/>
  <c r="AR18" i="523" s="1"/>
  <c r="BC18" i="523" s="1"/>
  <c r="BN18" i="523" s="1"/>
  <c r="BY18" i="523" s="1"/>
  <c r="CJ18" i="523" s="1"/>
  <c r="CU18" i="523" s="1"/>
  <c r="DF18" i="523" s="1"/>
  <c r="DQ18" i="523" s="1"/>
  <c r="EB18" i="523" s="1"/>
  <c r="EM18" i="523" s="1"/>
  <c r="EX18" i="523" s="1"/>
  <c r="AG18" i="523"/>
  <c r="V18" i="523"/>
  <c r="AF18" i="523"/>
  <c r="EW17" i="523"/>
  <c r="EL17" i="523"/>
  <c r="EA17" i="523"/>
  <c r="DP17" i="523"/>
  <c r="DE17" i="523"/>
  <c r="CT17" i="523"/>
  <c r="CI17" i="523"/>
  <c r="BX17" i="523"/>
  <c r="BM17" i="523"/>
  <c r="BB17" i="523"/>
  <c r="AQ17" i="523"/>
  <c r="V17" i="523"/>
  <c r="AF17" i="523"/>
  <c r="AG17" i="523" s="1"/>
  <c r="AR17" i="523" s="1"/>
  <c r="BC17" i="523" s="1"/>
  <c r="BN17" i="523" s="1"/>
  <c r="BY17" i="523" s="1"/>
  <c r="CJ17" i="523" s="1"/>
  <c r="CU17" i="523" s="1"/>
  <c r="DF17" i="523" s="1"/>
  <c r="DQ17" i="523" s="1"/>
  <c r="EB17" i="523" s="1"/>
  <c r="EM17" i="523" s="1"/>
  <c r="EX17" i="523" s="1"/>
  <c r="EW16" i="523"/>
  <c r="EL16" i="523"/>
  <c r="EA16" i="523"/>
  <c r="DP16" i="523"/>
  <c r="DE16" i="523"/>
  <c r="CT16" i="523"/>
  <c r="CI16" i="523"/>
  <c r="BX16" i="523"/>
  <c r="BM16" i="523"/>
  <c r="BB16" i="523"/>
  <c r="AQ16" i="523"/>
  <c r="V16" i="523"/>
  <c r="AF16" i="523"/>
  <c r="AG16" i="523" s="1"/>
  <c r="AR16" i="523" s="1"/>
  <c r="BC16" i="523" s="1"/>
  <c r="BN16" i="523" s="1"/>
  <c r="BY16" i="523" s="1"/>
  <c r="CJ16" i="523" s="1"/>
  <c r="CU16" i="523" s="1"/>
  <c r="DF16" i="523" s="1"/>
  <c r="DQ16" i="523" s="1"/>
  <c r="EB16" i="523" s="1"/>
  <c r="EM16" i="523" s="1"/>
  <c r="EX16" i="523" s="1"/>
  <c r="EW15" i="523"/>
  <c r="EL15" i="523"/>
  <c r="EA15" i="523"/>
  <c r="DP15" i="523"/>
  <c r="DE15" i="523"/>
  <c r="CT15" i="523"/>
  <c r="CI15" i="523"/>
  <c r="BX15" i="523"/>
  <c r="BM15" i="523"/>
  <c r="BB15" i="523"/>
  <c r="AQ15" i="523"/>
  <c r="AR15" i="523" s="1"/>
  <c r="BC15" i="523" s="1"/>
  <c r="BN15" i="523" s="1"/>
  <c r="BY15" i="523" s="1"/>
  <c r="CJ15" i="523" s="1"/>
  <c r="CU15" i="523" s="1"/>
  <c r="DF15" i="523" s="1"/>
  <c r="DQ15" i="523" s="1"/>
  <c r="EB15" i="523" s="1"/>
  <c r="EM15" i="523" s="1"/>
  <c r="EX15" i="523" s="1"/>
  <c r="AG15" i="523"/>
  <c r="V15" i="523"/>
  <c r="AF15" i="523"/>
  <c r="EW14" i="523"/>
  <c r="EL14" i="523"/>
  <c r="EA14" i="523"/>
  <c r="DP14" i="523"/>
  <c r="DE14" i="523"/>
  <c r="CT14" i="523"/>
  <c r="CI14" i="523"/>
  <c r="BX14" i="523"/>
  <c r="BM14" i="523"/>
  <c r="BB14" i="523"/>
  <c r="BC14" i="523" s="1"/>
  <c r="BN14" i="523" s="1"/>
  <c r="BY14" i="523" s="1"/>
  <c r="CJ14" i="523" s="1"/>
  <c r="CU14" i="523" s="1"/>
  <c r="DF14" i="523" s="1"/>
  <c r="DQ14" i="523" s="1"/>
  <c r="EB14" i="523" s="1"/>
  <c r="EM14" i="523" s="1"/>
  <c r="EX14" i="523" s="1"/>
  <c r="AR14" i="523"/>
  <c r="AQ14" i="523"/>
  <c r="AG14" i="523"/>
  <c r="V14" i="523"/>
  <c r="AF14" i="523"/>
  <c r="EW13" i="523"/>
  <c r="EL13" i="523"/>
  <c r="EA13" i="523"/>
  <c r="DP13" i="523"/>
  <c r="DE13" i="523"/>
  <c r="CT13" i="523"/>
  <c r="CI13" i="523"/>
  <c r="BX13" i="523"/>
  <c r="BM13" i="523"/>
  <c r="BB13" i="523"/>
  <c r="AQ13" i="523"/>
  <c r="V13" i="523"/>
  <c r="AF13" i="523"/>
  <c r="AG13" i="523" s="1"/>
  <c r="AR13" i="523" s="1"/>
  <c r="BC13" i="523" s="1"/>
  <c r="BN13" i="523" s="1"/>
  <c r="BY13" i="523" s="1"/>
  <c r="CJ13" i="523" s="1"/>
  <c r="CU13" i="523" s="1"/>
  <c r="DF13" i="523" s="1"/>
  <c r="DQ13" i="523" s="1"/>
  <c r="EB13" i="523" s="1"/>
  <c r="EM13" i="523" s="1"/>
  <c r="EX13" i="523" s="1"/>
  <c r="EW12" i="523"/>
  <c r="EL12" i="523"/>
  <c r="EA12" i="523"/>
  <c r="DP12" i="523"/>
  <c r="DE12" i="523"/>
  <c r="CT12" i="523"/>
  <c r="CI12" i="523"/>
  <c r="BX12" i="523"/>
  <c r="BM12" i="523"/>
  <c r="BB12" i="523"/>
  <c r="AQ12" i="523"/>
  <c r="V12" i="523"/>
  <c r="AF12" i="523"/>
  <c r="AG12" i="523" s="1"/>
  <c r="AR12" i="523" s="1"/>
  <c r="BC12" i="523" s="1"/>
  <c r="BN12" i="523" s="1"/>
  <c r="BY12" i="523" s="1"/>
  <c r="CJ12" i="523" s="1"/>
  <c r="CU12" i="523" s="1"/>
  <c r="DF12" i="523" s="1"/>
  <c r="DQ12" i="523" s="1"/>
  <c r="EB12" i="523" s="1"/>
  <c r="EM12" i="523" s="1"/>
  <c r="EX12" i="523" s="1"/>
  <c r="EW11" i="523"/>
  <c r="EL11" i="523"/>
  <c r="EA11" i="523"/>
  <c r="DP11" i="523"/>
  <c r="DE11" i="523"/>
  <c r="CT11" i="523"/>
  <c r="CI11" i="523"/>
  <c r="BX11" i="523"/>
  <c r="BM11" i="523"/>
  <c r="BB11" i="523"/>
  <c r="BC11" i="523" s="1"/>
  <c r="BN11" i="523" s="1"/>
  <c r="BY11" i="523" s="1"/>
  <c r="CJ11" i="523" s="1"/>
  <c r="CU11" i="523" s="1"/>
  <c r="DF11" i="523" s="1"/>
  <c r="DQ11" i="523" s="1"/>
  <c r="EB11" i="523" s="1"/>
  <c r="EM11" i="523" s="1"/>
  <c r="EX11" i="523" s="1"/>
  <c r="AR11" i="523"/>
  <c r="AQ11" i="523"/>
  <c r="AG11" i="523"/>
  <c r="V11" i="523"/>
  <c r="AF11" i="523"/>
  <c r="EW10" i="523"/>
  <c r="EL10" i="523"/>
  <c r="EA10" i="523"/>
  <c r="DP10" i="523"/>
  <c r="DE10" i="523"/>
  <c r="CT10" i="523"/>
  <c r="CI10" i="523"/>
  <c r="BX10" i="523"/>
  <c r="BM10" i="523"/>
  <c r="BB10" i="523"/>
  <c r="AQ10" i="523"/>
  <c r="AR10" i="523" s="1"/>
  <c r="BC10" i="523" s="1"/>
  <c r="BN10" i="523" s="1"/>
  <c r="BY10" i="523" s="1"/>
  <c r="CJ10" i="523" s="1"/>
  <c r="CU10" i="523" s="1"/>
  <c r="DF10" i="523" s="1"/>
  <c r="DQ10" i="523" s="1"/>
  <c r="EB10" i="523" s="1"/>
  <c r="EM10" i="523" s="1"/>
  <c r="EX10" i="523" s="1"/>
  <c r="AG10" i="523"/>
  <c r="V10" i="523"/>
  <c r="AF10" i="523"/>
  <c r="CG56" i="522" l="1"/>
  <c r="CG55" i="522"/>
  <c r="CG54" i="522"/>
  <c r="CG53" i="522"/>
  <c r="CG52" i="522"/>
  <c r="CG51" i="522"/>
  <c r="CG50" i="522"/>
  <c r="CG49" i="522"/>
  <c r="CG48" i="522"/>
  <c r="CF56" i="522"/>
  <c r="CF55" i="522"/>
  <c r="CF54" i="522"/>
  <c r="CF53" i="522"/>
  <c r="CF52" i="522"/>
  <c r="CF51" i="522"/>
  <c r="CF50" i="522"/>
  <c r="CF49" i="522"/>
  <c r="CF48" i="522"/>
  <c r="CE56" i="522"/>
  <c r="CE55" i="522"/>
  <c r="CE54" i="522"/>
  <c r="CE53" i="522"/>
  <c r="CE52" i="522"/>
  <c r="CE51" i="522"/>
  <c r="CE50" i="522"/>
  <c r="CE49" i="522"/>
  <c r="CE48" i="522"/>
  <c r="CD56" i="522"/>
  <c r="CD55" i="522"/>
  <c r="CD54" i="522"/>
  <c r="CD53" i="522"/>
  <c r="CD52" i="522"/>
  <c r="CD51" i="522"/>
  <c r="CD50" i="522"/>
  <c r="CD49" i="522"/>
  <c r="CD48" i="522"/>
  <c r="CC56" i="522"/>
  <c r="CC55" i="522"/>
  <c r="CC54" i="522"/>
  <c r="CC53" i="522"/>
  <c r="CC52" i="522"/>
  <c r="CC51" i="522"/>
  <c r="CC50" i="522"/>
  <c r="CC49" i="522"/>
  <c r="CC48" i="522"/>
  <c r="CB56" i="522"/>
  <c r="CB55" i="522"/>
  <c r="CB54" i="522"/>
  <c r="CB53" i="522"/>
  <c r="CB52" i="522"/>
  <c r="CB51" i="522"/>
  <c r="CB50" i="522"/>
  <c r="CB49" i="522"/>
  <c r="CB48" i="522"/>
  <c r="CA56" i="522"/>
  <c r="CA55" i="522"/>
  <c r="CA54" i="522"/>
  <c r="CA53" i="522"/>
  <c r="CA52" i="522"/>
  <c r="CA51" i="522"/>
  <c r="CA50" i="522"/>
  <c r="CA49" i="522"/>
  <c r="CA48" i="522"/>
  <c r="BV56" i="522"/>
  <c r="BV55" i="522"/>
  <c r="BV54" i="522"/>
  <c r="BV53" i="522"/>
  <c r="BV52" i="522"/>
  <c r="BV51" i="522"/>
  <c r="BV50" i="522"/>
  <c r="BV49" i="522"/>
  <c r="BV48" i="522"/>
  <c r="BU56" i="522"/>
  <c r="BU55" i="522"/>
  <c r="BU54" i="522"/>
  <c r="BU53" i="522"/>
  <c r="BU52" i="522"/>
  <c r="BU51" i="522"/>
  <c r="BU50" i="522"/>
  <c r="BU49" i="522"/>
  <c r="BU48" i="522"/>
  <c r="BT56" i="522"/>
  <c r="BT55" i="522"/>
  <c r="BT54" i="522"/>
  <c r="BT53" i="522"/>
  <c r="BT52" i="522"/>
  <c r="BT51" i="522"/>
  <c r="BT50" i="522"/>
  <c r="BT49" i="522"/>
  <c r="BT48" i="522"/>
  <c r="BS56" i="522"/>
  <c r="BS55" i="522"/>
  <c r="BS54" i="522"/>
  <c r="BS53" i="522"/>
  <c r="BS52" i="522"/>
  <c r="BS51" i="522"/>
  <c r="BS50" i="522"/>
  <c r="BS49" i="522"/>
  <c r="BS48" i="522"/>
  <c r="BR56" i="522"/>
  <c r="BR55" i="522"/>
  <c r="BR54" i="522"/>
  <c r="BR53" i="522"/>
  <c r="BR52" i="522"/>
  <c r="BR51" i="522"/>
  <c r="BR50" i="522"/>
  <c r="BR49" i="522"/>
  <c r="BR48" i="522"/>
  <c r="BQ56" i="522"/>
  <c r="BQ55" i="522"/>
  <c r="BQ54" i="522"/>
  <c r="BQ53" i="522"/>
  <c r="BQ52" i="522"/>
  <c r="BQ51" i="522"/>
  <c r="BQ50" i="522"/>
  <c r="BQ49" i="522"/>
  <c r="BQ48" i="522"/>
  <c r="BP56" i="522"/>
  <c r="BP55" i="522"/>
  <c r="BP54" i="522"/>
  <c r="BP53" i="522"/>
  <c r="BP52" i="522"/>
  <c r="BP51" i="522"/>
  <c r="BP50" i="522"/>
  <c r="BP49" i="522"/>
  <c r="BP48" i="522"/>
  <c r="BK56" i="522"/>
  <c r="BK55" i="522"/>
  <c r="BK54" i="522"/>
  <c r="BK53" i="522"/>
  <c r="BK52" i="522"/>
  <c r="BK51" i="522"/>
  <c r="BK50" i="522"/>
  <c r="BK49" i="522"/>
  <c r="BK48" i="522"/>
  <c r="BJ56" i="522"/>
  <c r="BJ55" i="522"/>
  <c r="BJ54" i="522"/>
  <c r="BJ53" i="522"/>
  <c r="BJ52" i="522"/>
  <c r="BJ51" i="522"/>
  <c r="BJ50" i="522"/>
  <c r="BJ49" i="522"/>
  <c r="BJ48" i="522"/>
  <c r="BI56" i="522"/>
  <c r="BI55" i="522"/>
  <c r="BI54" i="522"/>
  <c r="BI53" i="522"/>
  <c r="BI52" i="522"/>
  <c r="BI51" i="522"/>
  <c r="BI50" i="522"/>
  <c r="BI49" i="522"/>
  <c r="BI48" i="522"/>
  <c r="BH56" i="522"/>
  <c r="BH55" i="522"/>
  <c r="BH54" i="522"/>
  <c r="BH53" i="522"/>
  <c r="BH52" i="522"/>
  <c r="BH51" i="522"/>
  <c r="BH50" i="522"/>
  <c r="BH49" i="522"/>
  <c r="BH48" i="522"/>
  <c r="BG56" i="522"/>
  <c r="BG55" i="522"/>
  <c r="BG54" i="522"/>
  <c r="BG53" i="522"/>
  <c r="BG52" i="522"/>
  <c r="BG51" i="522"/>
  <c r="BG50" i="522"/>
  <c r="BG49" i="522"/>
  <c r="BG48" i="522"/>
  <c r="BF56" i="522"/>
  <c r="BF55" i="522"/>
  <c r="BF54" i="522"/>
  <c r="BF53" i="522"/>
  <c r="BF52" i="522"/>
  <c r="BF51" i="522"/>
  <c r="BF50" i="522"/>
  <c r="BF49" i="522"/>
  <c r="BF48" i="522"/>
  <c r="BE56" i="522"/>
  <c r="BE55" i="522"/>
  <c r="BE54" i="522"/>
  <c r="BE53" i="522"/>
  <c r="BE52" i="522"/>
  <c r="BE51" i="522"/>
  <c r="BE50" i="522"/>
  <c r="BE49" i="522"/>
  <c r="BE48" i="522"/>
  <c r="AZ56" i="522"/>
  <c r="AZ55" i="522"/>
  <c r="AZ54" i="522"/>
  <c r="AZ53" i="522"/>
  <c r="AZ52" i="522"/>
  <c r="AZ51" i="522"/>
  <c r="AZ50" i="522"/>
  <c r="AZ49" i="522"/>
  <c r="AZ48" i="522"/>
  <c r="AY56" i="522"/>
  <c r="AY55" i="522"/>
  <c r="AY54" i="522"/>
  <c r="AY53" i="522"/>
  <c r="AY52" i="522"/>
  <c r="AY51" i="522"/>
  <c r="AY50" i="522"/>
  <c r="AY49" i="522"/>
  <c r="AY48" i="522"/>
  <c r="AX56" i="522"/>
  <c r="AX55" i="522"/>
  <c r="AX54" i="522"/>
  <c r="AX53" i="522"/>
  <c r="AX52" i="522"/>
  <c r="AX51" i="522"/>
  <c r="AX50" i="522"/>
  <c r="AX49" i="522"/>
  <c r="AX48" i="522"/>
  <c r="AW56" i="522"/>
  <c r="AW55" i="522"/>
  <c r="AW54" i="522"/>
  <c r="AW53" i="522"/>
  <c r="AW52" i="522"/>
  <c r="AW51" i="522"/>
  <c r="AW50" i="522"/>
  <c r="AW49" i="522"/>
  <c r="AW48" i="522"/>
  <c r="AV56" i="522"/>
  <c r="AV55" i="522"/>
  <c r="AV54" i="522"/>
  <c r="AV53" i="522"/>
  <c r="AV52" i="522"/>
  <c r="AV51" i="522"/>
  <c r="AV50" i="522"/>
  <c r="AV49" i="522"/>
  <c r="AV48" i="522"/>
  <c r="AU56" i="522"/>
  <c r="AU55" i="522"/>
  <c r="AU54" i="522"/>
  <c r="AU53" i="522"/>
  <c r="AU52" i="522"/>
  <c r="AU51" i="522"/>
  <c r="AU50" i="522"/>
  <c r="AU49" i="522"/>
  <c r="AU48" i="522"/>
  <c r="AT56" i="522"/>
  <c r="AT55" i="522"/>
  <c r="AT54" i="522"/>
  <c r="AT53" i="522"/>
  <c r="AT52" i="522"/>
  <c r="AT51" i="522"/>
  <c r="AT50" i="522"/>
  <c r="AT49" i="522"/>
  <c r="AT48" i="522"/>
  <c r="AO56" i="522"/>
  <c r="AO55" i="522"/>
  <c r="AO54" i="522"/>
  <c r="AO53" i="522"/>
  <c r="AO52" i="522"/>
  <c r="AO51" i="522"/>
  <c r="AO50" i="522"/>
  <c r="AO49" i="522"/>
  <c r="AO48" i="522"/>
  <c r="AN56" i="522"/>
  <c r="AN55" i="522"/>
  <c r="AN54" i="522"/>
  <c r="AN53" i="522"/>
  <c r="AN52" i="522"/>
  <c r="AN51" i="522"/>
  <c r="AN50" i="522"/>
  <c r="AN49" i="522"/>
  <c r="AN48" i="522"/>
  <c r="AM56" i="522"/>
  <c r="AM55" i="522"/>
  <c r="AM54" i="522"/>
  <c r="AM53" i="522"/>
  <c r="AM52" i="522"/>
  <c r="AM51" i="522"/>
  <c r="AM50" i="522"/>
  <c r="AM49" i="522"/>
  <c r="AM48" i="522"/>
  <c r="AL56" i="522"/>
  <c r="AL55" i="522"/>
  <c r="AL54" i="522"/>
  <c r="AL53" i="522"/>
  <c r="AL52" i="522"/>
  <c r="AL51" i="522"/>
  <c r="AL50" i="522"/>
  <c r="AL49" i="522"/>
  <c r="AL48" i="522"/>
  <c r="AK56" i="522"/>
  <c r="AK55" i="522"/>
  <c r="AK54" i="522"/>
  <c r="AK53" i="522"/>
  <c r="AK52" i="522"/>
  <c r="AK51" i="522"/>
  <c r="AK50" i="522"/>
  <c r="AK49" i="522"/>
  <c r="AK48" i="522"/>
  <c r="AJ56" i="522"/>
  <c r="AJ55" i="522"/>
  <c r="AJ54" i="522"/>
  <c r="AJ53" i="522"/>
  <c r="AJ52" i="522"/>
  <c r="AJ51" i="522"/>
  <c r="AJ50" i="522"/>
  <c r="AJ49" i="522"/>
  <c r="AJ48" i="522"/>
  <c r="AI56" i="522"/>
  <c r="AI55" i="522"/>
  <c r="AI54" i="522"/>
  <c r="AI53" i="522"/>
  <c r="AI52" i="522"/>
  <c r="AI51" i="522"/>
  <c r="AI50" i="522"/>
  <c r="AI49" i="522"/>
  <c r="AI48" i="522"/>
  <c r="AD56" i="522"/>
  <c r="AD55" i="522"/>
  <c r="AD54" i="522"/>
  <c r="AD53" i="522"/>
  <c r="AD52" i="522"/>
  <c r="AD51" i="522"/>
  <c r="AD50" i="522"/>
  <c r="AD49" i="522"/>
  <c r="AD48" i="522"/>
  <c r="AC56" i="522"/>
  <c r="AC55" i="522"/>
  <c r="AC54" i="522"/>
  <c r="AC53" i="522"/>
  <c r="AC52" i="522"/>
  <c r="AC51" i="522"/>
  <c r="AC50" i="522"/>
  <c r="AC49" i="522"/>
  <c r="AC48" i="522"/>
  <c r="AB56" i="522"/>
  <c r="AB55" i="522"/>
  <c r="AB54" i="522"/>
  <c r="AB53" i="522"/>
  <c r="AB52" i="522"/>
  <c r="AB51" i="522"/>
  <c r="AB50" i="522"/>
  <c r="AB49" i="522"/>
  <c r="AB48" i="522"/>
  <c r="AA56" i="522"/>
  <c r="AA55" i="522"/>
  <c r="AA54" i="522"/>
  <c r="AA53" i="522"/>
  <c r="AA52" i="522"/>
  <c r="AA51" i="522"/>
  <c r="AA50" i="522"/>
  <c r="AA49" i="522"/>
  <c r="AA48" i="522"/>
  <c r="Z56" i="522"/>
  <c r="Z55" i="522"/>
  <c r="Z54" i="522"/>
  <c r="Z53" i="522"/>
  <c r="Z52" i="522"/>
  <c r="Z51" i="522"/>
  <c r="Z50" i="522"/>
  <c r="Z49" i="522"/>
  <c r="Z48" i="522"/>
  <c r="Y56" i="522"/>
  <c r="Y55" i="522"/>
  <c r="Y54" i="522"/>
  <c r="Y53" i="522"/>
  <c r="Y52" i="522"/>
  <c r="Y51" i="522"/>
  <c r="Y50" i="522"/>
  <c r="Y49" i="522"/>
  <c r="Y48" i="522"/>
  <c r="X56" i="522"/>
  <c r="X55" i="522"/>
  <c r="X54" i="522"/>
  <c r="X53" i="522"/>
  <c r="X52" i="522"/>
  <c r="X51" i="522"/>
  <c r="X50" i="522"/>
  <c r="X49" i="522"/>
  <c r="X48" i="522"/>
  <c r="CR56" i="520"/>
  <c r="CR55" i="520"/>
  <c r="CR54" i="520"/>
  <c r="CR53" i="520"/>
  <c r="CR52" i="520"/>
  <c r="CR51" i="520"/>
  <c r="CR50" i="520"/>
  <c r="CR49" i="520"/>
  <c r="CR48" i="520"/>
  <c r="CQ56" i="520"/>
  <c r="CQ55" i="520"/>
  <c r="CQ54" i="520"/>
  <c r="CQ53" i="520"/>
  <c r="CQ52" i="520"/>
  <c r="CQ51" i="520"/>
  <c r="CQ50" i="520"/>
  <c r="CQ49" i="520"/>
  <c r="CQ48" i="520"/>
  <c r="CP56" i="520"/>
  <c r="CP55" i="520"/>
  <c r="CP54" i="520"/>
  <c r="CP53" i="520"/>
  <c r="CP52" i="520"/>
  <c r="CP51" i="520"/>
  <c r="CP50" i="520"/>
  <c r="CP49" i="520"/>
  <c r="CP48" i="520"/>
  <c r="CO56" i="520"/>
  <c r="CO55" i="520"/>
  <c r="CO54" i="520"/>
  <c r="CO53" i="520"/>
  <c r="CO52" i="520"/>
  <c r="CO51" i="520"/>
  <c r="CO50" i="520"/>
  <c r="CO49" i="520"/>
  <c r="CO48" i="520"/>
  <c r="CN56" i="520"/>
  <c r="CN55" i="520"/>
  <c r="CN54" i="520"/>
  <c r="CN53" i="520"/>
  <c r="CN52" i="520"/>
  <c r="CN51" i="520"/>
  <c r="CN50" i="520"/>
  <c r="CN49" i="520"/>
  <c r="CN48" i="520"/>
  <c r="CM56" i="520"/>
  <c r="CM55" i="520"/>
  <c r="CM54" i="520"/>
  <c r="CM53" i="520"/>
  <c r="CM52" i="520"/>
  <c r="CM51" i="520"/>
  <c r="CM50" i="520"/>
  <c r="CM49" i="520"/>
  <c r="CM48" i="520"/>
  <c r="CL56" i="520"/>
  <c r="CL55" i="520"/>
  <c r="CL54" i="520"/>
  <c r="CL53" i="520"/>
  <c r="CL52" i="520"/>
  <c r="CL51" i="520"/>
  <c r="CL50" i="520"/>
  <c r="CL49" i="520"/>
  <c r="CL48" i="520"/>
  <c r="CG56" i="520"/>
  <c r="CG55" i="520"/>
  <c r="CG54" i="520"/>
  <c r="CG53" i="520"/>
  <c r="CG52" i="520"/>
  <c r="CG51" i="520"/>
  <c r="CG50" i="520"/>
  <c r="CG49" i="520"/>
  <c r="CG48" i="520"/>
  <c r="CF56" i="520"/>
  <c r="CF55" i="520"/>
  <c r="CF54" i="520"/>
  <c r="CF53" i="520"/>
  <c r="CF52" i="520"/>
  <c r="CF51" i="520"/>
  <c r="CF50" i="520"/>
  <c r="CF49" i="520"/>
  <c r="CF48" i="520"/>
  <c r="CE56" i="520"/>
  <c r="CE55" i="520"/>
  <c r="CE54" i="520"/>
  <c r="CE53" i="520"/>
  <c r="CE52" i="520"/>
  <c r="CE51" i="520"/>
  <c r="CE50" i="520"/>
  <c r="CE49" i="520"/>
  <c r="CE48" i="520"/>
  <c r="CD56" i="520"/>
  <c r="CD55" i="520"/>
  <c r="CD54" i="520"/>
  <c r="CD53" i="520"/>
  <c r="CD52" i="520"/>
  <c r="CD51" i="520"/>
  <c r="CD50" i="520"/>
  <c r="CD49" i="520"/>
  <c r="CD48" i="520"/>
  <c r="CC56" i="520"/>
  <c r="CC55" i="520"/>
  <c r="CC54" i="520"/>
  <c r="CC53" i="520"/>
  <c r="CC52" i="520"/>
  <c r="CC51" i="520"/>
  <c r="CC50" i="520"/>
  <c r="CC49" i="520"/>
  <c r="CC48" i="520"/>
  <c r="CB56" i="520"/>
  <c r="CB55" i="520"/>
  <c r="CB54" i="520"/>
  <c r="CB53" i="520"/>
  <c r="CB52" i="520"/>
  <c r="CB51" i="520"/>
  <c r="CB50" i="520"/>
  <c r="CB49" i="520"/>
  <c r="CB48" i="520"/>
  <c r="CA56" i="520"/>
  <c r="CA55" i="520"/>
  <c r="CA54" i="520"/>
  <c r="CA53" i="520"/>
  <c r="CA52" i="520"/>
  <c r="CA51" i="520"/>
  <c r="CA50" i="520"/>
  <c r="CA49" i="520"/>
  <c r="CA48" i="520"/>
  <c r="BV56" i="520"/>
  <c r="BV55" i="520"/>
  <c r="BV54" i="520"/>
  <c r="BV53" i="520"/>
  <c r="BV52" i="520"/>
  <c r="BV51" i="520"/>
  <c r="BV50" i="520"/>
  <c r="BV49" i="520"/>
  <c r="BV48" i="520"/>
  <c r="BU56" i="520"/>
  <c r="BU55" i="520"/>
  <c r="BU54" i="520"/>
  <c r="BU53" i="520"/>
  <c r="BU52" i="520"/>
  <c r="BU51" i="520"/>
  <c r="BU50" i="520"/>
  <c r="BU49" i="520"/>
  <c r="BU48" i="520"/>
  <c r="BT56" i="520"/>
  <c r="BT55" i="520"/>
  <c r="BT54" i="520"/>
  <c r="BT53" i="520"/>
  <c r="BT52" i="520"/>
  <c r="BT51" i="520"/>
  <c r="BT50" i="520"/>
  <c r="BT49" i="520"/>
  <c r="BT48" i="520"/>
  <c r="BS56" i="520"/>
  <c r="BS55" i="520"/>
  <c r="BS54" i="520"/>
  <c r="BS53" i="520"/>
  <c r="BS52" i="520"/>
  <c r="BS51" i="520"/>
  <c r="BS50" i="520"/>
  <c r="BS49" i="520"/>
  <c r="BS48" i="520"/>
  <c r="BR56" i="520"/>
  <c r="BR55" i="520"/>
  <c r="BR54" i="520"/>
  <c r="BR53" i="520"/>
  <c r="BR52" i="520"/>
  <c r="BR51" i="520"/>
  <c r="BR50" i="520"/>
  <c r="BR49" i="520"/>
  <c r="BR48" i="520"/>
  <c r="BQ56" i="520"/>
  <c r="BQ55" i="520"/>
  <c r="BQ54" i="520"/>
  <c r="BQ53" i="520"/>
  <c r="BQ52" i="520"/>
  <c r="BQ51" i="520"/>
  <c r="BQ50" i="520"/>
  <c r="BQ49" i="520"/>
  <c r="BQ48" i="520"/>
  <c r="BP56" i="520"/>
  <c r="BP55" i="520"/>
  <c r="BP54" i="520"/>
  <c r="BP53" i="520"/>
  <c r="BP52" i="520"/>
  <c r="BP51" i="520"/>
  <c r="BP50" i="520"/>
  <c r="BP49" i="520"/>
  <c r="BP48" i="520"/>
  <c r="BK56" i="520"/>
  <c r="BK55" i="520"/>
  <c r="BK54" i="520"/>
  <c r="BK53" i="520"/>
  <c r="BK52" i="520"/>
  <c r="BK51" i="520"/>
  <c r="BK50" i="520"/>
  <c r="BK49" i="520"/>
  <c r="BK48" i="520"/>
  <c r="BJ56" i="520"/>
  <c r="BJ55" i="520"/>
  <c r="BJ54" i="520"/>
  <c r="BJ53" i="520"/>
  <c r="BJ52" i="520"/>
  <c r="BJ51" i="520"/>
  <c r="BJ50" i="520"/>
  <c r="BJ49" i="520"/>
  <c r="BJ48" i="520"/>
  <c r="BI56" i="520"/>
  <c r="BI55" i="520"/>
  <c r="BI54" i="520"/>
  <c r="BI53" i="520"/>
  <c r="BI52" i="520"/>
  <c r="BI51" i="520"/>
  <c r="BI50" i="520"/>
  <c r="BI49" i="520"/>
  <c r="BI48" i="520"/>
  <c r="BH56" i="520"/>
  <c r="BH55" i="520"/>
  <c r="BH54" i="520"/>
  <c r="BH53" i="520"/>
  <c r="BH52" i="520"/>
  <c r="BH51" i="520"/>
  <c r="BH50" i="520"/>
  <c r="BH49" i="520"/>
  <c r="BH48" i="520"/>
  <c r="BG56" i="520"/>
  <c r="BG55" i="520"/>
  <c r="BG54" i="520"/>
  <c r="BG53" i="520"/>
  <c r="BG52" i="520"/>
  <c r="BG51" i="520"/>
  <c r="BG50" i="520"/>
  <c r="BG49" i="520"/>
  <c r="BG48" i="520"/>
  <c r="BF56" i="520"/>
  <c r="BF55" i="520"/>
  <c r="BF54" i="520"/>
  <c r="BF53" i="520"/>
  <c r="BF52" i="520"/>
  <c r="BF51" i="520"/>
  <c r="BF50" i="520"/>
  <c r="BF49" i="520"/>
  <c r="BF48" i="520"/>
  <c r="BE56" i="520"/>
  <c r="BE55" i="520"/>
  <c r="BE54" i="520"/>
  <c r="BE53" i="520"/>
  <c r="BE52" i="520"/>
  <c r="BE51" i="520"/>
  <c r="BE50" i="520"/>
  <c r="BE49" i="520"/>
  <c r="BE48" i="520"/>
  <c r="AZ56" i="520"/>
  <c r="AZ55" i="520"/>
  <c r="AZ54" i="520"/>
  <c r="AZ53" i="520"/>
  <c r="AZ52" i="520"/>
  <c r="AZ51" i="520"/>
  <c r="AZ50" i="520"/>
  <c r="AZ49" i="520"/>
  <c r="AZ48" i="520"/>
  <c r="AY56" i="520"/>
  <c r="AY55" i="520"/>
  <c r="AY54" i="520"/>
  <c r="AY53" i="520"/>
  <c r="AY52" i="520"/>
  <c r="AY51" i="520"/>
  <c r="AY50" i="520"/>
  <c r="AY49" i="520"/>
  <c r="AY48" i="520"/>
  <c r="AX56" i="520"/>
  <c r="AX55" i="520"/>
  <c r="AX54" i="520"/>
  <c r="AX53" i="520"/>
  <c r="AX52" i="520"/>
  <c r="AX51" i="520"/>
  <c r="AX50" i="520"/>
  <c r="AX49" i="520"/>
  <c r="AX48" i="520"/>
  <c r="AW56" i="520"/>
  <c r="AW55" i="520"/>
  <c r="AW54" i="520"/>
  <c r="AW53" i="520"/>
  <c r="AW52" i="520"/>
  <c r="AW51" i="520"/>
  <c r="AW50" i="520"/>
  <c r="AW49" i="520"/>
  <c r="AW48" i="520"/>
  <c r="AV56" i="520"/>
  <c r="AV55" i="520"/>
  <c r="AV54" i="520"/>
  <c r="AV53" i="520"/>
  <c r="AV52" i="520"/>
  <c r="AV51" i="520"/>
  <c r="AV50" i="520"/>
  <c r="AV49" i="520"/>
  <c r="AV48" i="520"/>
  <c r="AU56" i="520"/>
  <c r="AU55" i="520"/>
  <c r="AU54" i="520"/>
  <c r="AU53" i="520"/>
  <c r="AU52" i="520"/>
  <c r="AU51" i="520"/>
  <c r="AU50" i="520"/>
  <c r="AU49" i="520"/>
  <c r="AU48" i="520"/>
  <c r="AT56" i="520"/>
  <c r="AT55" i="520"/>
  <c r="AT54" i="520"/>
  <c r="AT53" i="520"/>
  <c r="AT52" i="520"/>
  <c r="AT51" i="520"/>
  <c r="AT50" i="520"/>
  <c r="AT49" i="520"/>
  <c r="AT48" i="520"/>
  <c r="AO56" i="520"/>
  <c r="AO55" i="520"/>
  <c r="AO54" i="520"/>
  <c r="AO53" i="520"/>
  <c r="AO52" i="520"/>
  <c r="AO51" i="520"/>
  <c r="AO50" i="520"/>
  <c r="AO49" i="520"/>
  <c r="AO48" i="520"/>
  <c r="AN56" i="520"/>
  <c r="AN55" i="520"/>
  <c r="AN54" i="520"/>
  <c r="AN53" i="520"/>
  <c r="AN52" i="520"/>
  <c r="AN51" i="520"/>
  <c r="AN50" i="520"/>
  <c r="AN49" i="520"/>
  <c r="AN48" i="520"/>
  <c r="AM56" i="520"/>
  <c r="AM55" i="520"/>
  <c r="AM54" i="520"/>
  <c r="AM53" i="520"/>
  <c r="AM52" i="520"/>
  <c r="AM51" i="520"/>
  <c r="AM50" i="520"/>
  <c r="AM49" i="520"/>
  <c r="AM48" i="520"/>
  <c r="AL56" i="520"/>
  <c r="AL55" i="520"/>
  <c r="AL54" i="520"/>
  <c r="AL53" i="520"/>
  <c r="AL52" i="520"/>
  <c r="AL51" i="520"/>
  <c r="AL50" i="520"/>
  <c r="AL49" i="520"/>
  <c r="AL48" i="520"/>
  <c r="AK56" i="520"/>
  <c r="AK55" i="520"/>
  <c r="AK54" i="520"/>
  <c r="AK53" i="520"/>
  <c r="AK52" i="520"/>
  <c r="AK51" i="520"/>
  <c r="AK50" i="520"/>
  <c r="AK49" i="520"/>
  <c r="AK48" i="520"/>
  <c r="AJ56" i="520"/>
  <c r="AJ55" i="520"/>
  <c r="AJ54" i="520"/>
  <c r="AJ53" i="520"/>
  <c r="AJ52" i="520"/>
  <c r="AJ51" i="520"/>
  <c r="AJ50" i="520"/>
  <c r="AJ49" i="520"/>
  <c r="AJ48" i="520"/>
  <c r="AI56" i="520"/>
  <c r="AI55" i="520"/>
  <c r="AI54" i="520"/>
  <c r="AI53" i="520"/>
  <c r="AI52" i="520"/>
  <c r="AI51" i="520"/>
  <c r="AI50" i="520"/>
  <c r="AI49" i="520"/>
  <c r="AI48" i="520"/>
  <c r="AD56" i="520"/>
  <c r="AD55" i="520"/>
  <c r="AD54" i="520"/>
  <c r="AD53" i="520"/>
  <c r="AD52" i="520"/>
  <c r="AD51" i="520"/>
  <c r="AD50" i="520"/>
  <c r="AD49" i="520"/>
  <c r="AD48" i="520"/>
  <c r="AC56" i="520"/>
  <c r="AC55" i="520"/>
  <c r="AC54" i="520"/>
  <c r="AC53" i="520"/>
  <c r="AC52" i="520"/>
  <c r="AC51" i="520"/>
  <c r="AC50" i="520"/>
  <c r="AC49" i="520"/>
  <c r="AC48" i="520"/>
  <c r="AB56" i="520"/>
  <c r="AB55" i="520"/>
  <c r="AB54" i="520"/>
  <c r="AB53" i="520"/>
  <c r="AB52" i="520"/>
  <c r="AB51" i="520"/>
  <c r="AB50" i="520"/>
  <c r="AB49" i="520"/>
  <c r="AB48" i="520"/>
  <c r="AA56" i="520"/>
  <c r="AA55" i="520"/>
  <c r="AA54" i="520"/>
  <c r="AA53" i="520"/>
  <c r="AA52" i="520"/>
  <c r="AA51" i="520"/>
  <c r="AA50" i="520"/>
  <c r="AA49" i="520"/>
  <c r="AA48" i="520"/>
  <c r="Z56" i="520"/>
  <c r="Z55" i="520"/>
  <c r="Z54" i="520"/>
  <c r="Z53" i="520"/>
  <c r="Z52" i="520"/>
  <c r="Z51" i="520"/>
  <c r="Z50" i="520"/>
  <c r="Z49" i="520"/>
  <c r="Z48" i="520"/>
  <c r="Y56" i="520"/>
  <c r="Y55" i="520"/>
  <c r="Y54" i="520"/>
  <c r="Y53" i="520"/>
  <c r="Y52" i="520"/>
  <c r="Y51" i="520"/>
  <c r="Y50" i="520"/>
  <c r="Y49" i="520"/>
  <c r="Y48" i="520"/>
  <c r="X56" i="520"/>
  <c r="X55" i="520"/>
  <c r="X54" i="520"/>
  <c r="X53" i="520"/>
  <c r="X52" i="520"/>
  <c r="X51" i="520"/>
  <c r="X50" i="520"/>
  <c r="X49" i="520"/>
  <c r="X48" i="520"/>
  <c r="CJ47" i="522"/>
  <c r="CI47" i="522"/>
  <c r="BY47" i="522"/>
  <c r="BX47" i="522"/>
  <c r="BN47" i="522"/>
  <c r="BM47" i="522"/>
  <c r="BC47" i="522"/>
  <c r="BB47" i="522"/>
  <c r="AR47" i="522"/>
  <c r="AQ47" i="522"/>
  <c r="AG47" i="522"/>
  <c r="V47" i="522"/>
  <c r="AF47" i="522"/>
  <c r="CJ46" i="522"/>
  <c r="CI46" i="522"/>
  <c r="BY46" i="522"/>
  <c r="BX46" i="522"/>
  <c r="BN46" i="522"/>
  <c r="BM46" i="522"/>
  <c r="BC46" i="522"/>
  <c r="BB46" i="522"/>
  <c r="AR46" i="522"/>
  <c r="AQ46" i="522"/>
  <c r="AG46" i="522"/>
  <c r="V46" i="522"/>
  <c r="AF46" i="522"/>
  <c r="CJ45" i="522"/>
  <c r="CI45" i="522"/>
  <c r="BY45" i="522"/>
  <c r="BX45" i="522"/>
  <c r="BN45" i="522"/>
  <c r="BM45" i="522"/>
  <c r="BC45" i="522"/>
  <c r="BB45" i="522"/>
  <c r="AR45" i="522"/>
  <c r="AQ45" i="522"/>
  <c r="AG45" i="522"/>
  <c r="V45" i="522"/>
  <c r="AF45" i="522"/>
  <c r="CJ44" i="522"/>
  <c r="CI44" i="522"/>
  <c r="BY44" i="522"/>
  <c r="BX44" i="522"/>
  <c r="BN44" i="522"/>
  <c r="BM44" i="522"/>
  <c r="BC44" i="522"/>
  <c r="BB44" i="522"/>
  <c r="AR44" i="522"/>
  <c r="AQ44" i="522"/>
  <c r="AG44" i="522"/>
  <c r="V44" i="522"/>
  <c r="AF44" i="522"/>
  <c r="CJ43" i="522"/>
  <c r="CI43" i="522"/>
  <c r="BY43" i="522"/>
  <c r="BX43" i="522"/>
  <c r="BN43" i="522"/>
  <c r="BM43" i="522"/>
  <c r="BC43" i="522"/>
  <c r="BB43" i="522"/>
  <c r="AR43" i="522"/>
  <c r="AQ43" i="522"/>
  <c r="AG43" i="522"/>
  <c r="V43" i="522"/>
  <c r="AF43" i="522"/>
  <c r="CJ42" i="522"/>
  <c r="CI42" i="522"/>
  <c r="BY42" i="522"/>
  <c r="BX42" i="522"/>
  <c r="BN42" i="522"/>
  <c r="BM42" i="522"/>
  <c r="BC42" i="522"/>
  <c r="BB42" i="522"/>
  <c r="AR42" i="522"/>
  <c r="AQ42" i="522"/>
  <c r="AG42" i="522"/>
  <c r="V42" i="522"/>
  <c r="AF42" i="522"/>
  <c r="CJ41" i="522"/>
  <c r="CI41" i="522"/>
  <c r="BY41" i="522"/>
  <c r="BX41" i="522"/>
  <c r="BN41" i="522"/>
  <c r="BM41" i="522"/>
  <c r="BC41" i="522"/>
  <c r="BB41" i="522"/>
  <c r="AR41" i="522"/>
  <c r="AQ41" i="522"/>
  <c r="AG41" i="522"/>
  <c r="V41" i="522"/>
  <c r="AF41" i="522"/>
  <c r="CJ40" i="522"/>
  <c r="CI40" i="522"/>
  <c r="BY40" i="522"/>
  <c r="BX40" i="522"/>
  <c r="BN40" i="522"/>
  <c r="BM40" i="522"/>
  <c r="BC40" i="522"/>
  <c r="BB40" i="522"/>
  <c r="AR40" i="522"/>
  <c r="AQ40" i="522"/>
  <c r="AG40" i="522"/>
  <c r="V40" i="522"/>
  <c r="AF40" i="522"/>
  <c r="CI39" i="522"/>
  <c r="BX39" i="522"/>
  <c r="BM39" i="522"/>
  <c r="BB39" i="522"/>
  <c r="AQ39" i="522"/>
  <c r="AR39" i="522" s="1"/>
  <c r="BC39" i="522" s="1"/>
  <c r="BN39" i="522" s="1"/>
  <c r="BY39" i="522" s="1"/>
  <c r="CJ39" i="522" s="1"/>
  <c r="AG39" i="522"/>
  <c r="V39" i="522"/>
  <c r="AF39" i="522"/>
  <c r="CJ38" i="522"/>
  <c r="CI38" i="522"/>
  <c r="BY38" i="522"/>
  <c r="BX38" i="522"/>
  <c r="BN38" i="522"/>
  <c r="BM38" i="522"/>
  <c r="BC38" i="522"/>
  <c r="BB38" i="522"/>
  <c r="AR38" i="522"/>
  <c r="AQ38" i="522"/>
  <c r="AG38" i="522"/>
  <c r="V38" i="522"/>
  <c r="AF38" i="522"/>
  <c r="CI37" i="522"/>
  <c r="BX37" i="522"/>
  <c r="BM37" i="522"/>
  <c r="BB37" i="522"/>
  <c r="AQ37" i="522"/>
  <c r="V37" i="522"/>
  <c r="AF37" i="522"/>
  <c r="AG37" i="522" s="1"/>
  <c r="AR37" i="522" s="1"/>
  <c r="BC37" i="522" s="1"/>
  <c r="BN37" i="522" s="1"/>
  <c r="BY37" i="522" s="1"/>
  <c r="CJ37" i="522" s="1"/>
  <c r="CI36" i="522"/>
  <c r="BX36" i="522"/>
  <c r="BM36" i="522"/>
  <c r="BB36" i="522"/>
  <c r="AQ36" i="522"/>
  <c r="AR36" i="522" s="1"/>
  <c r="BC36" i="522" s="1"/>
  <c r="BN36" i="522" s="1"/>
  <c r="BY36" i="522" s="1"/>
  <c r="CJ36" i="522" s="1"/>
  <c r="AG36" i="522"/>
  <c r="V36" i="522"/>
  <c r="AF36" i="522"/>
  <c r="CI35" i="522"/>
  <c r="BX35" i="522"/>
  <c r="BM35" i="522"/>
  <c r="BB35" i="522"/>
  <c r="BC35" i="522" s="1"/>
  <c r="BN35" i="522" s="1"/>
  <c r="BY35" i="522" s="1"/>
  <c r="CJ35" i="522" s="1"/>
  <c r="AR35" i="522"/>
  <c r="AQ35" i="522"/>
  <c r="AG35" i="522"/>
  <c r="V35" i="522"/>
  <c r="AF35" i="522"/>
  <c r="CI34" i="522"/>
  <c r="BX34" i="522"/>
  <c r="BM34" i="522"/>
  <c r="BB34" i="522"/>
  <c r="AQ34" i="522"/>
  <c r="AR34" i="522" s="1"/>
  <c r="BC34" i="522" s="1"/>
  <c r="BN34" i="522" s="1"/>
  <c r="BY34" i="522" s="1"/>
  <c r="CJ34" i="522" s="1"/>
  <c r="AG34" i="522"/>
  <c r="V34" i="522"/>
  <c r="AF34" i="522"/>
  <c r="CI33" i="522"/>
  <c r="BX33" i="522"/>
  <c r="BM33" i="522"/>
  <c r="BB33" i="522"/>
  <c r="AQ33" i="522"/>
  <c r="V33" i="522"/>
  <c r="AF33" i="522"/>
  <c r="AG33" i="522" s="1"/>
  <c r="AR33" i="522" s="1"/>
  <c r="BC33" i="522" s="1"/>
  <c r="BN33" i="522" s="1"/>
  <c r="BY33" i="522" s="1"/>
  <c r="CJ33" i="522" s="1"/>
  <c r="CI32" i="522"/>
  <c r="BX32" i="522"/>
  <c r="BM32" i="522"/>
  <c r="BB32" i="522"/>
  <c r="AQ32" i="522"/>
  <c r="V32" i="522"/>
  <c r="AF32" i="522"/>
  <c r="AG32" i="522" s="1"/>
  <c r="AR32" i="522" s="1"/>
  <c r="BC32" i="522" s="1"/>
  <c r="BN32" i="522" s="1"/>
  <c r="BY32" i="522" s="1"/>
  <c r="CJ32" i="522" s="1"/>
  <c r="CI31" i="522"/>
  <c r="BX31" i="522"/>
  <c r="BM31" i="522"/>
  <c r="BB31" i="522"/>
  <c r="AQ31" i="522"/>
  <c r="AR31" i="522" s="1"/>
  <c r="BC31" i="522" s="1"/>
  <c r="BN31" i="522" s="1"/>
  <c r="BY31" i="522" s="1"/>
  <c r="CJ31" i="522" s="1"/>
  <c r="AG31" i="522"/>
  <c r="V31" i="522"/>
  <c r="AF31" i="522"/>
  <c r="CI30" i="522"/>
  <c r="BX30" i="522"/>
  <c r="BM30" i="522"/>
  <c r="BB30" i="522"/>
  <c r="AQ30" i="522"/>
  <c r="V30" i="522"/>
  <c r="AF30" i="522"/>
  <c r="AG30" i="522" s="1"/>
  <c r="AR30" i="522" s="1"/>
  <c r="BC30" i="522" s="1"/>
  <c r="BN30" i="522" s="1"/>
  <c r="BY30" i="522" s="1"/>
  <c r="CJ30" i="522" s="1"/>
  <c r="CI29" i="522"/>
  <c r="BX29" i="522"/>
  <c r="BY29" i="522" s="1"/>
  <c r="CJ29" i="522" s="1"/>
  <c r="BN29" i="522"/>
  <c r="BM29" i="522"/>
  <c r="BC29" i="522"/>
  <c r="BB29" i="522"/>
  <c r="AR29" i="522"/>
  <c r="AQ29" i="522"/>
  <c r="AG29" i="522"/>
  <c r="V29" i="522"/>
  <c r="AF29" i="522"/>
  <c r="CI28" i="522"/>
  <c r="BX28" i="522"/>
  <c r="BM28" i="522"/>
  <c r="BB28" i="522"/>
  <c r="AQ28" i="522"/>
  <c r="V28" i="522"/>
  <c r="AF28" i="522"/>
  <c r="AG28" i="522" s="1"/>
  <c r="AR28" i="522" s="1"/>
  <c r="BC28" i="522" s="1"/>
  <c r="BN28" i="522" s="1"/>
  <c r="BY28" i="522" s="1"/>
  <c r="CJ28" i="522" s="1"/>
  <c r="CI27" i="522"/>
  <c r="BX27" i="522"/>
  <c r="BM27" i="522"/>
  <c r="BB27" i="522"/>
  <c r="AQ27" i="522"/>
  <c r="V27" i="522"/>
  <c r="AF27" i="522"/>
  <c r="AG27" i="522" s="1"/>
  <c r="AR27" i="522" s="1"/>
  <c r="BC27" i="522" s="1"/>
  <c r="BN27" i="522" s="1"/>
  <c r="BY27" i="522" s="1"/>
  <c r="CJ27" i="522" s="1"/>
  <c r="CI26" i="522"/>
  <c r="BX26" i="522"/>
  <c r="BY26" i="522" s="1"/>
  <c r="CJ26" i="522" s="1"/>
  <c r="BN26" i="522"/>
  <c r="BM26" i="522"/>
  <c r="BC26" i="522"/>
  <c r="BB26" i="522"/>
  <c r="AR26" i="522"/>
  <c r="AQ26" i="522"/>
  <c r="AG26" i="522"/>
  <c r="V26" i="522"/>
  <c r="AF26" i="522"/>
  <c r="CI25" i="522"/>
  <c r="BX25" i="522"/>
  <c r="BM25" i="522"/>
  <c r="BB25" i="522"/>
  <c r="AQ25" i="522"/>
  <c r="V25" i="522"/>
  <c r="AF25" i="522"/>
  <c r="AG25" i="522" s="1"/>
  <c r="AR25" i="522" s="1"/>
  <c r="BC25" i="522" s="1"/>
  <c r="BN25" i="522" s="1"/>
  <c r="BY25" i="522" s="1"/>
  <c r="CJ25" i="522" s="1"/>
  <c r="CI24" i="522"/>
  <c r="BX24" i="522"/>
  <c r="BM24" i="522"/>
  <c r="BB24" i="522"/>
  <c r="AQ24" i="522"/>
  <c r="AR24" i="522" s="1"/>
  <c r="BC24" i="522" s="1"/>
  <c r="BN24" i="522" s="1"/>
  <c r="BY24" i="522" s="1"/>
  <c r="CJ24" i="522" s="1"/>
  <c r="AG24" i="522"/>
  <c r="V24" i="522"/>
  <c r="AF24" i="522"/>
  <c r="CI23" i="522"/>
  <c r="CJ23" i="522" s="1"/>
  <c r="BY23" i="522"/>
  <c r="BX23" i="522"/>
  <c r="BN23" i="522"/>
  <c r="BM23" i="522"/>
  <c r="BC23" i="522"/>
  <c r="BB23" i="522"/>
  <c r="AR23" i="522"/>
  <c r="AQ23" i="522"/>
  <c r="AG23" i="522"/>
  <c r="V23" i="522"/>
  <c r="AF23" i="522"/>
  <c r="CI22" i="522"/>
  <c r="BX22" i="522"/>
  <c r="BM22" i="522"/>
  <c r="BB22" i="522"/>
  <c r="AQ22" i="522"/>
  <c r="V22" i="522"/>
  <c r="AF22" i="522"/>
  <c r="AG22" i="522" s="1"/>
  <c r="AR22" i="522" s="1"/>
  <c r="BC22" i="522" s="1"/>
  <c r="BN22" i="522" s="1"/>
  <c r="BY22" i="522" s="1"/>
  <c r="CJ22" i="522" s="1"/>
  <c r="CI21" i="522"/>
  <c r="BX21" i="522"/>
  <c r="BM21" i="522"/>
  <c r="BB21" i="522"/>
  <c r="AQ21" i="522"/>
  <c r="AR21" i="522" s="1"/>
  <c r="BC21" i="522" s="1"/>
  <c r="BN21" i="522" s="1"/>
  <c r="BY21" i="522" s="1"/>
  <c r="CJ21" i="522" s="1"/>
  <c r="AG21" i="522"/>
  <c r="V21" i="522"/>
  <c r="AF21" i="522"/>
  <c r="CI20" i="522"/>
  <c r="CJ20" i="522" s="1"/>
  <c r="BY20" i="522"/>
  <c r="BX20" i="522"/>
  <c r="BN20" i="522"/>
  <c r="BM20" i="522"/>
  <c r="BC20" i="522"/>
  <c r="BB20" i="522"/>
  <c r="AR20" i="522"/>
  <c r="AQ20" i="522"/>
  <c r="AG20" i="522"/>
  <c r="V20" i="522"/>
  <c r="AF20" i="522"/>
  <c r="CI19" i="522"/>
  <c r="CJ19" i="522" s="1"/>
  <c r="BY19" i="522"/>
  <c r="BX19" i="522"/>
  <c r="BN19" i="522"/>
  <c r="BM19" i="522"/>
  <c r="BC19" i="522"/>
  <c r="BB19" i="522"/>
  <c r="AR19" i="522"/>
  <c r="AQ19" i="522"/>
  <c r="AG19" i="522"/>
  <c r="V19" i="522"/>
  <c r="AF19" i="522"/>
  <c r="CI18" i="522"/>
  <c r="BX18" i="522"/>
  <c r="BM18" i="522"/>
  <c r="BB18" i="522"/>
  <c r="BC18" i="522" s="1"/>
  <c r="BN18" i="522" s="1"/>
  <c r="BY18" i="522" s="1"/>
  <c r="CJ18" i="522" s="1"/>
  <c r="AR18" i="522"/>
  <c r="AQ18" i="522"/>
  <c r="AG18" i="522"/>
  <c r="V18" i="522"/>
  <c r="AF18" i="522"/>
  <c r="CI17" i="522"/>
  <c r="BX17" i="522"/>
  <c r="BM17" i="522"/>
  <c r="BB17" i="522"/>
  <c r="AQ17" i="522"/>
  <c r="V17" i="522"/>
  <c r="AF17" i="522"/>
  <c r="AG17" i="522" s="1"/>
  <c r="AR17" i="522" s="1"/>
  <c r="BC17" i="522" s="1"/>
  <c r="BN17" i="522" s="1"/>
  <c r="BY17" i="522" s="1"/>
  <c r="CJ17" i="522" s="1"/>
  <c r="CI16" i="522"/>
  <c r="BX16" i="522"/>
  <c r="BM16" i="522"/>
  <c r="BB16" i="522"/>
  <c r="AQ16" i="522"/>
  <c r="V16" i="522"/>
  <c r="AF16" i="522"/>
  <c r="AG16" i="522" s="1"/>
  <c r="AR16" i="522" s="1"/>
  <c r="BC16" i="522" s="1"/>
  <c r="BN16" i="522" s="1"/>
  <c r="BY16" i="522" s="1"/>
  <c r="CJ16" i="522" s="1"/>
  <c r="CI15" i="522"/>
  <c r="BX15" i="522"/>
  <c r="BM15" i="522"/>
  <c r="BB15" i="522"/>
  <c r="AQ15" i="522"/>
  <c r="AR15" i="522" s="1"/>
  <c r="BC15" i="522" s="1"/>
  <c r="BN15" i="522" s="1"/>
  <c r="BY15" i="522" s="1"/>
  <c r="CJ15" i="522" s="1"/>
  <c r="AG15" i="522"/>
  <c r="V15" i="522"/>
  <c r="AF15" i="522"/>
  <c r="CI14" i="522"/>
  <c r="BX14" i="522"/>
  <c r="BM14" i="522"/>
  <c r="BB14" i="522"/>
  <c r="BC14" i="522" s="1"/>
  <c r="BN14" i="522" s="1"/>
  <c r="BY14" i="522" s="1"/>
  <c r="CJ14" i="522" s="1"/>
  <c r="AR14" i="522"/>
  <c r="AQ14" i="522"/>
  <c r="AG14" i="522"/>
  <c r="V14" i="522"/>
  <c r="AF14" i="522"/>
  <c r="CI13" i="522"/>
  <c r="BX13" i="522"/>
  <c r="BM13" i="522"/>
  <c r="BB13" i="522"/>
  <c r="AQ13" i="522"/>
  <c r="V13" i="522"/>
  <c r="AF13" i="522"/>
  <c r="AG13" i="522" s="1"/>
  <c r="AR13" i="522" s="1"/>
  <c r="BC13" i="522" s="1"/>
  <c r="BN13" i="522" s="1"/>
  <c r="BY13" i="522" s="1"/>
  <c r="CJ13" i="522" s="1"/>
  <c r="CI12" i="522"/>
  <c r="BX12" i="522"/>
  <c r="BM12" i="522"/>
  <c r="BB12" i="522"/>
  <c r="AQ12" i="522"/>
  <c r="V12" i="522"/>
  <c r="AF12" i="522"/>
  <c r="AG12" i="522" s="1"/>
  <c r="AR12" i="522" s="1"/>
  <c r="BC12" i="522" s="1"/>
  <c r="BN12" i="522" s="1"/>
  <c r="BY12" i="522" s="1"/>
  <c r="CJ12" i="522" s="1"/>
  <c r="CI11" i="522"/>
  <c r="BX11" i="522"/>
  <c r="BM11" i="522"/>
  <c r="BB11" i="522"/>
  <c r="AQ11" i="522"/>
  <c r="AR11" i="522" s="1"/>
  <c r="BC11" i="522" s="1"/>
  <c r="BN11" i="522" s="1"/>
  <c r="BY11" i="522" s="1"/>
  <c r="CJ11" i="522" s="1"/>
  <c r="AG11" i="522"/>
  <c r="V11" i="522"/>
  <c r="AF11" i="522"/>
  <c r="CI10" i="522"/>
  <c r="BX10" i="522"/>
  <c r="BM10" i="522"/>
  <c r="BB10" i="522"/>
  <c r="AQ10" i="522"/>
  <c r="AR10" i="522" s="1"/>
  <c r="BC10" i="522" s="1"/>
  <c r="BN10" i="522" s="1"/>
  <c r="BY10" i="522" s="1"/>
  <c r="CJ10" i="522" s="1"/>
  <c r="AG10" i="522"/>
  <c r="V10" i="522"/>
  <c r="AF10" i="522"/>
  <c r="CT47" i="520"/>
  <c r="CI47" i="520"/>
  <c r="BX47" i="520"/>
  <c r="BM47" i="520"/>
  <c r="BB47" i="520"/>
  <c r="AQ47" i="520"/>
  <c r="V47" i="520"/>
  <c r="AF47" i="520"/>
  <c r="AG47" i="520" s="1"/>
  <c r="AR47" i="520" s="1"/>
  <c r="BC47" i="520" s="1"/>
  <c r="BN47" i="520" s="1"/>
  <c r="BY47" i="520" s="1"/>
  <c r="CJ47" i="520" s="1"/>
  <c r="CU47" i="520" s="1"/>
  <c r="CT46" i="520"/>
  <c r="CI46" i="520"/>
  <c r="BX46" i="520"/>
  <c r="BM46" i="520"/>
  <c r="BB46" i="520"/>
  <c r="AQ46" i="520"/>
  <c r="V46" i="520"/>
  <c r="AF46" i="520"/>
  <c r="AG46" i="520" s="1"/>
  <c r="AR46" i="520" s="1"/>
  <c r="BC46" i="520" s="1"/>
  <c r="BN46" i="520" s="1"/>
  <c r="BY46" i="520" s="1"/>
  <c r="CJ46" i="520" s="1"/>
  <c r="CU46" i="520" s="1"/>
  <c r="CT45" i="520"/>
  <c r="CI45" i="520"/>
  <c r="BX45" i="520"/>
  <c r="BM45" i="520"/>
  <c r="BB45" i="520"/>
  <c r="AQ45" i="520"/>
  <c r="V45" i="520"/>
  <c r="AF45" i="520"/>
  <c r="AG45" i="520" s="1"/>
  <c r="AR45" i="520" s="1"/>
  <c r="BC45" i="520" s="1"/>
  <c r="BN45" i="520" s="1"/>
  <c r="BY45" i="520" s="1"/>
  <c r="CJ45" i="520" s="1"/>
  <c r="CU45" i="520" s="1"/>
  <c r="CT44" i="520"/>
  <c r="CI44" i="520"/>
  <c r="BX44" i="520"/>
  <c r="BM44" i="520"/>
  <c r="BB44" i="520"/>
  <c r="AQ44" i="520"/>
  <c r="V44" i="520"/>
  <c r="AF44" i="520"/>
  <c r="AG44" i="520" s="1"/>
  <c r="AR44" i="520" s="1"/>
  <c r="BC44" i="520" s="1"/>
  <c r="BN44" i="520" s="1"/>
  <c r="BY44" i="520" s="1"/>
  <c r="CJ44" i="520" s="1"/>
  <c r="CU44" i="520" s="1"/>
  <c r="CT43" i="520"/>
  <c r="CI43" i="520"/>
  <c r="BX43" i="520"/>
  <c r="BM43" i="520"/>
  <c r="BB43" i="520"/>
  <c r="AQ43" i="520"/>
  <c r="V43" i="520"/>
  <c r="AF43" i="520"/>
  <c r="AG43" i="520" s="1"/>
  <c r="AR43" i="520" s="1"/>
  <c r="BC43" i="520" s="1"/>
  <c r="BN43" i="520" s="1"/>
  <c r="BY43" i="520" s="1"/>
  <c r="CJ43" i="520" s="1"/>
  <c r="CU43" i="520" s="1"/>
  <c r="CT42" i="520"/>
  <c r="CI42" i="520"/>
  <c r="BX42" i="520"/>
  <c r="BM42" i="520"/>
  <c r="BB42" i="520"/>
  <c r="AQ42" i="520"/>
  <c r="V42" i="520"/>
  <c r="AF42" i="520"/>
  <c r="AG42" i="520" s="1"/>
  <c r="AR42" i="520" s="1"/>
  <c r="BC42" i="520" s="1"/>
  <c r="BN42" i="520" s="1"/>
  <c r="BY42" i="520" s="1"/>
  <c r="CJ42" i="520" s="1"/>
  <c r="CU42" i="520" s="1"/>
  <c r="CT41" i="520"/>
  <c r="CI41" i="520"/>
  <c r="BX41" i="520"/>
  <c r="BM41" i="520"/>
  <c r="BB41" i="520"/>
  <c r="AQ41" i="520"/>
  <c r="V41" i="520"/>
  <c r="AF41" i="520"/>
  <c r="AG41" i="520" s="1"/>
  <c r="AR41" i="520" s="1"/>
  <c r="BC41" i="520" s="1"/>
  <c r="BN41" i="520" s="1"/>
  <c r="BY41" i="520" s="1"/>
  <c r="CJ41" i="520" s="1"/>
  <c r="CU41" i="520" s="1"/>
  <c r="CT40" i="520"/>
  <c r="CI40" i="520"/>
  <c r="BX40" i="520"/>
  <c r="BM40" i="520"/>
  <c r="BB40" i="520"/>
  <c r="AQ40" i="520"/>
  <c r="V40" i="520"/>
  <c r="AF40" i="520"/>
  <c r="AG40" i="520" s="1"/>
  <c r="AR40" i="520" s="1"/>
  <c r="BC40" i="520" s="1"/>
  <c r="BN40" i="520" s="1"/>
  <c r="BY40" i="520" s="1"/>
  <c r="CJ40" i="520" s="1"/>
  <c r="CU40" i="520" s="1"/>
  <c r="CT39" i="520"/>
  <c r="CI39" i="520"/>
  <c r="BX39" i="520"/>
  <c r="BM39" i="520"/>
  <c r="BB39" i="520"/>
  <c r="AQ39" i="520"/>
  <c r="V39" i="520"/>
  <c r="AF39" i="520"/>
  <c r="AG39" i="520" s="1"/>
  <c r="AR39" i="520" s="1"/>
  <c r="BC39" i="520" s="1"/>
  <c r="BN39" i="520" s="1"/>
  <c r="BY39" i="520" s="1"/>
  <c r="CJ39" i="520" s="1"/>
  <c r="CU39" i="520" s="1"/>
  <c r="CT38" i="520"/>
  <c r="CI38" i="520"/>
  <c r="BX38" i="520"/>
  <c r="BM38" i="520"/>
  <c r="BB38" i="520"/>
  <c r="AQ38" i="520"/>
  <c r="V38" i="520"/>
  <c r="AF38" i="520"/>
  <c r="AG38" i="520" s="1"/>
  <c r="AR38" i="520" s="1"/>
  <c r="BC38" i="520" s="1"/>
  <c r="BN38" i="520" s="1"/>
  <c r="BY38" i="520" s="1"/>
  <c r="CJ38" i="520" s="1"/>
  <c r="CU38" i="520" s="1"/>
  <c r="CT37" i="520"/>
  <c r="CI37" i="520"/>
  <c r="BX37" i="520"/>
  <c r="BM37" i="520"/>
  <c r="BB37" i="520"/>
  <c r="AQ37" i="520"/>
  <c r="V37" i="520"/>
  <c r="AF37" i="520"/>
  <c r="AG37" i="520" s="1"/>
  <c r="AR37" i="520" s="1"/>
  <c r="BC37" i="520" s="1"/>
  <c r="BN37" i="520" s="1"/>
  <c r="BY37" i="520" s="1"/>
  <c r="CJ37" i="520" s="1"/>
  <c r="CU37" i="520" s="1"/>
  <c r="CT36" i="520"/>
  <c r="CI36" i="520"/>
  <c r="BX36" i="520"/>
  <c r="BM36" i="520"/>
  <c r="BB36" i="520"/>
  <c r="AQ36" i="520"/>
  <c r="V36" i="520"/>
  <c r="AF36" i="520"/>
  <c r="AG36" i="520" s="1"/>
  <c r="AR36" i="520" s="1"/>
  <c r="BC36" i="520" s="1"/>
  <c r="BN36" i="520" s="1"/>
  <c r="BY36" i="520" s="1"/>
  <c r="CJ36" i="520" s="1"/>
  <c r="CU36" i="520" s="1"/>
  <c r="CT35" i="520"/>
  <c r="CI35" i="520"/>
  <c r="BX35" i="520"/>
  <c r="BM35" i="520"/>
  <c r="BB35" i="520"/>
  <c r="AQ35" i="520"/>
  <c r="V35" i="520"/>
  <c r="AF35" i="520"/>
  <c r="AG35" i="520" s="1"/>
  <c r="AR35" i="520" s="1"/>
  <c r="BC35" i="520" s="1"/>
  <c r="BN35" i="520" s="1"/>
  <c r="BY35" i="520" s="1"/>
  <c r="CJ35" i="520" s="1"/>
  <c r="CU35" i="520" s="1"/>
  <c r="CT34" i="520"/>
  <c r="CI34" i="520"/>
  <c r="BX34" i="520"/>
  <c r="BM34" i="520"/>
  <c r="BB34" i="520"/>
  <c r="AQ34" i="520"/>
  <c r="V34" i="520"/>
  <c r="AF34" i="520"/>
  <c r="AG34" i="520" s="1"/>
  <c r="AR34" i="520" s="1"/>
  <c r="BC34" i="520" s="1"/>
  <c r="BN34" i="520" s="1"/>
  <c r="BY34" i="520" s="1"/>
  <c r="CJ34" i="520" s="1"/>
  <c r="CU34" i="520" s="1"/>
  <c r="CT33" i="520"/>
  <c r="CI33" i="520"/>
  <c r="BX33" i="520"/>
  <c r="BM33" i="520"/>
  <c r="BB33" i="520"/>
  <c r="AQ33" i="520"/>
  <c r="V33" i="520"/>
  <c r="AF33" i="520"/>
  <c r="AG33" i="520" s="1"/>
  <c r="AR33" i="520" s="1"/>
  <c r="BC33" i="520" s="1"/>
  <c r="BN33" i="520" s="1"/>
  <c r="BY33" i="520" s="1"/>
  <c r="CJ33" i="520" s="1"/>
  <c r="CU33" i="520" s="1"/>
  <c r="CT32" i="520"/>
  <c r="CI32" i="520"/>
  <c r="BX32" i="520"/>
  <c r="BM32" i="520"/>
  <c r="BB32" i="520"/>
  <c r="AQ32" i="520"/>
  <c r="V32" i="520"/>
  <c r="AF32" i="520"/>
  <c r="AG32" i="520" s="1"/>
  <c r="AR32" i="520" s="1"/>
  <c r="BC32" i="520" s="1"/>
  <c r="BN32" i="520" s="1"/>
  <c r="BY32" i="520" s="1"/>
  <c r="CJ32" i="520" s="1"/>
  <c r="CU32" i="520" s="1"/>
  <c r="CT31" i="520"/>
  <c r="CI31" i="520"/>
  <c r="BX31" i="520"/>
  <c r="BM31" i="520"/>
  <c r="BB31" i="520"/>
  <c r="AQ31" i="520"/>
  <c r="V31" i="520"/>
  <c r="AF31" i="520"/>
  <c r="AG31" i="520" s="1"/>
  <c r="AR31" i="520" s="1"/>
  <c r="BC31" i="520" s="1"/>
  <c r="BN31" i="520" s="1"/>
  <c r="BY31" i="520" s="1"/>
  <c r="CJ31" i="520" s="1"/>
  <c r="CU31" i="520" s="1"/>
  <c r="CT30" i="520"/>
  <c r="CI30" i="520"/>
  <c r="BX30" i="520"/>
  <c r="BM30" i="520"/>
  <c r="BB30" i="520"/>
  <c r="AQ30" i="520"/>
  <c r="V30" i="520"/>
  <c r="AF30" i="520"/>
  <c r="AG30" i="520" s="1"/>
  <c r="AR30" i="520" s="1"/>
  <c r="BC30" i="520" s="1"/>
  <c r="BN30" i="520" s="1"/>
  <c r="BY30" i="520" s="1"/>
  <c r="CJ30" i="520" s="1"/>
  <c r="CU30" i="520" s="1"/>
  <c r="CT29" i="520"/>
  <c r="CI29" i="520"/>
  <c r="BX29" i="520"/>
  <c r="BM29" i="520"/>
  <c r="BB29" i="520"/>
  <c r="AQ29" i="520"/>
  <c r="V29" i="520"/>
  <c r="AF29" i="520"/>
  <c r="AG29" i="520" s="1"/>
  <c r="AR29" i="520" s="1"/>
  <c r="BC29" i="520" s="1"/>
  <c r="BN29" i="520" s="1"/>
  <c r="BY29" i="520" s="1"/>
  <c r="CJ29" i="520" s="1"/>
  <c r="CU29" i="520" s="1"/>
  <c r="CT28" i="520"/>
  <c r="CI28" i="520"/>
  <c r="BX28" i="520"/>
  <c r="BM28" i="520"/>
  <c r="BB28" i="520"/>
  <c r="AQ28" i="520"/>
  <c r="V28" i="520"/>
  <c r="AF28" i="520"/>
  <c r="AG28" i="520" s="1"/>
  <c r="AR28" i="520" s="1"/>
  <c r="BC28" i="520" s="1"/>
  <c r="BN28" i="520" s="1"/>
  <c r="BY28" i="520" s="1"/>
  <c r="CJ28" i="520" s="1"/>
  <c r="CU28" i="520" s="1"/>
  <c r="CT27" i="520"/>
  <c r="CI27" i="520"/>
  <c r="BX27" i="520"/>
  <c r="BM27" i="520"/>
  <c r="BB27" i="520"/>
  <c r="AQ27" i="520"/>
  <c r="V27" i="520"/>
  <c r="AF27" i="520"/>
  <c r="AG27" i="520" s="1"/>
  <c r="AR27" i="520" s="1"/>
  <c r="BC27" i="520" s="1"/>
  <c r="BN27" i="520" s="1"/>
  <c r="BY27" i="520" s="1"/>
  <c r="CJ27" i="520" s="1"/>
  <c r="CU27" i="520" s="1"/>
  <c r="CT26" i="520"/>
  <c r="CI26" i="520"/>
  <c r="BX26" i="520"/>
  <c r="BM26" i="520"/>
  <c r="BB26" i="520"/>
  <c r="AQ26" i="520"/>
  <c r="V26" i="520"/>
  <c r="AF26" i="520"/>
  <c r="AG26" i="520" s="1"/>
  <c r="AR26" i="520" s="1"/>
  <c r="BC26" i="520" s="1"/>
  <c r="BN26" i="520" s="1"/>
  <c r="BY26" i="520" s="1"/>
  <c r="CJ26" i="520" s="1"/>
  <c r="CU26" i="520" s="1"/>
  <c r="CT25" i="520"/>
  <c r="CI25" i="520"/>
  <c r="BX25" i="520"/>
  <c r="BM25" i="520"/>
  <c r="BB25" i="520"/>
  <c r="AQ25" i="520"/>
  <c r="V25" i="520"/>
  <c r="AF25" i="520"/>
  <c r="AG25" i="520" s="1"/>
  <c r="AR25" i="520" s="1"/>
  <c r="BC25" i="520" s="1"/>
  <c r="BN25" i="520" s="1"/>
  <c r="BY25" i="520" s="1"/>
  <c r="CJ25" i="520" s="1"/>
  <c r="CU25" i="520" s="1"/>
  <c r="CT24" i="520"/>
  <c r="CI24" i="520"/>
  <c r="BX24" i="520"/>
  <c r="BM24" i="520"/>
  <c r="BB24" i="520"/>
  <c r="AQ24" i="520"/>
  <c r="V24" i="520"/>
  <c r="AF24" i="520"/>
  <c r="AG24" i="520" s="1"/>
  <c r="AR24" i="520" s="1"/>
  <c r="BC24" i="520" s="1"/>
  <c r="BN24" i="520" s="1"/>
  <c r="BY24" i="520" s="1"/>
  <c r="CJ24" i="520" s="1"/>
  <c r="CU24" i="520" s="1"/>
  <c r="CT23" i="520"/>
  <c r="CI23" i="520"/>
  <c r="BX23" i="520"/>
  <c r="BM23" i="520"/>
  <c r="BB23" i="520"/>
  <c r="AQ23" i="520"/>
  <c r="V23" i="520"/>
  <c r="AF23" i="520"/>
  <c r="AG23" i="520" s="1"/>
  <c r="AR23" i="520" s="1"/>
  <c r="BC23" i="520" s="1"/>
  <c r="BN23" i="520" s="1"/>
  <c r="BY23" i="520" s="1"/>
  <c r="CJ23" i="520" s="1"/>
  <c r="CU23" i="520" s="1"/>
  <c r="CT22" i="520"/>
  <c r="CI22" i="520"/>
  <c r="BX22" i="520"/>
  <c r="BM22" i="520"/>
  <c r="BB22" i="520"/>
  <c r="AQ22" i="520"/>
  <c r="V22" i="520"/>
  <c r="AF22" i="520"/>
  <c r="AG22" i="520" s="1"/>
  <c r="AR22" i="520" s="1"/>
  <c r="BC22" i="520" s="1"/>
  <c r="BN22" i="520" s="1"/>
  <c r="BY22" i="520" s="1"/>
  <c r="CJ22" i="520" s="1"/>
  <c r="CU22" i="520" s="1"/>
  <c r="CT21" i="520"/>
  <c r="CI21" i="520"/>
  <c r="BX21" i="520"/>
  <c r="BM21" i="520"/>
  <c r="BB21" i="520"/>
  <c r="AQ21" i="520"/>
  <c r="V21" i="520"/>
  <c r="AF21" i="520"/>
  <c r="AG21" i="520" s="1"/>
  <c r="AR21" i="520" s="1"/>
  <c r="BC21" i="520" s="1"/>
  <c r="BN21" i="520" s="1"/>
  <c r="BY21" i="520" s="1"/>
  <c r="CJ21" i="520" s="1"/>
  <c r="CU21" i="520" s="1"/>
  <c r="CT20" i="520"/>
  <c r="CI20" i="520"/>
  <c r="BX20" i="520"/>
  <c r="BM20" i="520"/>
  <c r="BB20" i="520"/>
  <c r="AQ20" i="520"/>
  <c r="V20" i="520"/>
  <c r="AF20" i="520"/>
  <c r="AG20" i="520" s="1"/>
  <c r="AR20" i="520" s="1"/>
  <c r="BC20" i="520" s="1"/>
  <c r="BN20" i="520" s="1"/>
  <c r="BY20" i="520" s="1"/>
  <c r="CJ20" i="520" s="1"/>
  <c r="CU20" i="520" s="1"/>
  <c r="CT19" i="520"/>
  <c r="CI19" i="520"/>
  <c r="BX19" i="520"/>
  <c r="BM19" i="520"/>
  <c r="BB19" i="520"/>
  <c r="AQ19" i="520"/>
  <c r="V19" i="520"/>
  <c r="AF19" i="520"/>
  <c r="AG19" i="520" s="1"/>
  <c r="AR19" i="520" s="1"/>
  <c r="BC19" i="520" s="1"/>
  <c r="BN19" i="520" s="1"/>
  <c r="BY19" i="520" s="1"/>
  <c r="CJ19" i="520" s="1"/>
  <c r="CU19" i="520" s="1"/>
  <c r="CT18" i="520"/>
  <c r="CI18" i="520"/>
  <c r="BX18" i="520"/>
  <c r="BM18" i="520"/>
  <c r="BB18" i="520"/>
  <c r="AQ18" i="520"/>
  <c r="V18" i="520"/>
  <c r="AF18" i="520"/>
  <c r="AG18" i="520" s="1"/>
  <c r="AR18" i="520" s="1"/>
  <c r="BC18" i="520" s="1"/>
  <c r="BN18" i="520" s="1"/>
  <c r="BY18" i="520" s="1"/>
  <c r="CJ18" i="520" s="1"/>
  <c r="CU18" i="520" s="1"/>
  <c r="CT17" i="520"/>
  <c r="CI17" i="520"/>
  <c r="BX17" i="520"/>
  <c r="BM17" i="520"/>
  <c r="BB17" i="520"/>
  <c r="AQ17" i="520"/>
  <c r="V17" i="520"/>
  <c r="AF17" i="520"/>
  <c r="AG17" i="520" s="1"/>
  <c r="AR17" i="520" s="1"/>
  <c r="BC17" i="520" s="1"/>
  <c r="BN17" i="520" s="1"/>
  <c r="BY17" i="520" s="1"/>
  <c r="CJ17" i="520" s="1"/>
  <c r="CU17" i="520" s="1"/>
  <c r="CT16" i="520"/>
  <c r="CI16" i="520"/>
  <c r="BX16" i="520"/>
  <c r="BM16" i="520"/>
  <c r="BB16" i="520"/>
  <c r="AQ16" i="520"/>
  <c r="V16" i="520"/>
  <c r="AF16" i="520"/>
  <c r="AG16" i="520" s="1"/>
  <c r="AR16" i="520" s="1"/>
  <c r="BC16" i="520" s="1"/>
  <c r="BN16" i="520" s="1"/>
  <c r="BY16" i="520" s="1"/>
  <c r="CJ16" i="520" s="1"/>
  <c r="CU16" i="520" s="1"/>
  <c r="CT15" i="520"/>
  <c r="CI15" i="520"/>
  <c r="BX15" i="520"/>
  <c r="BM15" i="520"/>
  <c r="BB15" i="520"/>
  <c r="AQ15" i="520"/>
  <c r="V15" i="520"/>
  <c r="AF15" i="520"/>
  <c r="AG15" i="520" s="1"/>
  <c r="AR15" i="520" s="1"/>
  <c r="BC15" i="520" s="1"/>
  <c r="BN15" i="520" s="1"/>
  <c r="BY15" i="520" s="1"/>
  <c r="CJ15" i="520" s="1"/>
  <c r="CU15" i="520" s="1"/>
  <c r="CT14" i="520"/>
  <c r="CI14" i="520"/>
  <c r="BX14" i="520"/>
  <c r="BM14" i="520"/>
  <c r="BB14" i="520"/>
  <c r="AQ14" i="520"/>
  <c r="V14" i="520"/>
  <c r="AF14" i="520"/>
  <c r="AG14" i="520" s="1"/>
  <c r="AR14" i="520" s="1"/>
  <c r="BC14" i="520" s="1"/>
  <c r="BN14" i="520" s="1"/>
  <c r="BY14" i="520" s="1"/>
  <c r="CJ14" i="520" s="1"/>
  <c r="CU14" i="520" s="1"/>
  <c r="CT13" i="520"/>
  <c r="CI13" i="520"/>
  <c r="BX13" i="520"/>
  <c r="BM13" i="520"/>
  <c r="BB13" i="520"/>
  <c r="AQ13" i="520"/>
  <c r="V13" i="520"/>
  <c r="AF13" i="520"/>
  <c r="AG13" i="520" s="1"/>
  <c r="AR13" i="520" s="1"/>
  <c r="BC13" i="520" s="1"/>
  <c r="BN13" i="520" s="1"/>
  <c r="BY13" i="520" s="1"/>
  <c r="CJ13" i="520" s="1"/>
  <c r="CU13" i="520" s="1"/>
  <c r="CT12" i="520"/>
  <c r="CI12" i="520"/>
  <c r="BX12" i="520"/>
  <c r="BM12" i="520"/>
  <c r="BB12" i="520"/>
  <c r="AQ12" i="520"/>
  <c r="V12" i="520"/>
  <c r="AF12" i="520"/>
  <c r="AG12" i="520" s="1"/>
  <c r="AR12" i="520" s="1"/>
  <c r="BC12" i="520" s="1"/>
  <c r="BN12" i="520" s="1"/>
  <c r="BY12" i="520" s="1"/>
  <c r="CJ12" i="520" s="1"/>
  <c r="CU12" i="520" s="1"/>
  <c r="CT11" i="520"/>
  <c r="CI11" i="520"/>
  <c r="BX11" i="520"/>
  <c r="BM11" i="520"/>
  <c r="BB11" i="520"/>
  <c r="AQ11" i="520"/>
  <c r="V11" i="520"/>
  <c r="AF11" i="520"/>
  <c r="AG11" i="520" s="1"/>
  <c r="AR11" i="520" s="1"/>
  <c r="BC11" i="520" s="1"/>
  <c r="BN11" i="520" s="1"/>
  <c r="BY11" i="520" s="1"/>
  <c r="CJ11" i="520" s="1"/>
  <c r="CU11" i="520" s="1"/>
  <c r="CT10" i="520"/>
  <c r="CI10" i="520"/>
  <c r="BX10" i="520"/>
  <c r="BM10" i="520"/>
  <c r="BB10" i="520"/>
  <c r="AQ10" i="520"/>
  <c r="V10" i="520"/>
  <c r="AF10" i="520"/>
  <c r="AG10" i="520" s="1"/>
  <c r="AR10" i="520" s="1"/>
  <c r="BC10" i="520" s="1"/>
  <c r="BN10" i="520" s="1"/>
  <c r="BY10" i="520" s="1"/>
  <c r="CJ10" i="520" s="1"/>
  <c r="CU10" i="520" s="1"/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EW47" i="519"/>
  <c r="EL47" i="519"/>
  <c r="EA47" i="519"/>
  <c r="DP47" i="519"/>
  <c r="DE47" i="519"/>
  <c r="CT47" i="519"/>
  <c r="CI47" i="519"/>
  <c r="BX47" i="519"/>
  <c r="BM47" i="519"/>
  <c r="BB47" i="519"/>
  <c r="AQ47" i="519"/>
  <c r="V47" i="519"/>
  <c r="AF47" i="519"/>
  <c r="AG47" i="519" s="1"/>
  <c r="AR47" i="519" s="1"/>
  <c r="BC47" i="519" s="1"/>
  <c r="BN47" i="519" s="1"/>
  <c r="BY47" i="519" s="1"/>
  <c r="CJ47" i="519" s="1"/>
  <c r="CU47" i="519" s="1"/>
  <c r="DF47" i="519" s="1"/>
  <c r="DQ47" i="519" s="1"/>
  <c r="EB47" i="519" s="1"/>
  <c r="EM47" i="519" s="1"/>
  <c r="EX47" i="519" s="1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EW42" i="519"/>
  <c r="EL42" i="519"/>
  <c r="EA42" i="519"/>
  <c r="DP42" i="519"/>
  <c r="DE42" i="519"/>
  <c r="CT42" i="519"/>
  <c r="CI42" i="519"/>
  <c r="BX42" i="519"/>
  <c r="BM42" i="519"/>
  <c r="BB42" i="519"/>
  <c r="AQ42" i="519"/>
  <c r="V42" i="519"/>
  <c r="AF42" i="519"/>
  <c r="AG42" i="519" s="1"/>
  <c r="AR42" i="519" s="1"/>
  <c r="BC42" i="519" s="1"/>
  <c r="BN42" i="519" s="1"/>
  <c r="BY42" i="519" s="1"/>
  <c r="CJ42" i="519" s="1"/>
  <c r="CU42" i="519" s="1"/>
  <c r="DF42" i="519" s="1"/>
  <c r="DQ42" i="519" s="1"/>
  <c r="EB42" i="519" s="1"/>
  <c r="EM42" i="519" s="1"/>
  <c r="EX42" i="519" s="1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EW40" i="519"/>
  <c r="EL40" i="519"/>
  <c r="EA40" i="519"/>
  <c r="DP40" i="519"/>
  <c r="DE40" i="519"/>
  <c r="CT40" i="519"/>
  <c r="CI40" i="519"/>
  <c r="BX40" i="519"/>
  <c r="BM40" i="519"/>
  <c r="BB40" i="519"/>
  <c r="AQ40" i="519"/>
  <c r="V40" i="519"/>
  <c r="AF40" i="519"/>
  <c r="AG40" i="519" s="1"/>
  <c r="EW39" i="519"/>
  <c r="EL39" i="519"/>
  <c r="EA39" i="519"/>
  <c r="DP39" i="519"/>
  <c r="DE39" i="519"/>
  <c r="CT39" i="519"/>
  <c r="CI39" i="519"/>
  <c r="BX39" i="519"/>
  <c r="BM39" i="519"/>
  <c r="BB39" i="519"/>
  <c r="AQ39" i="519"/>
  <c r="V39" i="519"/>
  <c r="AF39" i="519"/>
  <c r="AG39" i="519" s="1"/>
  <c r="AR39" i="519" s="1"/>
  <c r="BC39" i="519" s="1"/>
  <c r="BN39" i="519" s="1"/>
  <c r="BY39" i="519" s="1"/>
  <c r="CJ39" i="519" s="1"/>
  <c r="CU39" i="519" s="1"/>
  <c r="DF39" i="519" s="1"/>
  <c r="DQ39" i="519" s="1"/>
  <c r="EB39" i="519" s="1"/>
  <c r="EM39" i="519" s="1"/>
  <c r="EX39" i="519" s="1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EW37" i="519"/>
  <c r="EL37" i="519"/>
  <c r="EA37" i="519"/>
  <c r="DP37" i="519"/>
  <c r="DE37" i="519"/>
  <c r="CT37" i="519"/>
  <c r="CI37" i="519"/>
  <c r="BX37" i="519"/>
  <c r="BM37" i="519"/>
  <c r="BB37" i="519"/>
  <c r="AQ37" i="519"/>
  <c r="V37" i="519"/>
  <c r="AF37" i="519"/>
  <c r="AG37" i="519" s="1"/>
  <c r="EW36" i="519"/>
  <c r="EL36" i="519"/>
  <c r="EA36" i="519"/>
  <c r="DP36" i="519"/>
  <c r="DE36" i="519"/>
  <c r="CT36" i="519"/>
  <c r="CI36" i="519"/>
  <c r="BX36" i="519"/>
  <c r="BM36" i="519"/>
  <c r="BB36" i="519"/>
  <c r="AQ36" i="519"/>
  <c r="V36" i="519"/>
  <c r="AF36" i="519"/>
  <c r="AG36" i="519" s="1"/>
  <c r="AR36" i="519" s="1"/>
  <c r="BC36" i="519" s="1"/>
  <c r="BN36" i="519" s="1"/>
  <c r="BY36" i="519" s="1"/>
  <c r="CJ36" i="519" s="1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EW33" i="519"/>
  <c r="EL33" i="519"/>
  <c r="EA33" i="519"/>
  <c r="DP33" i="519"/>
  <c r="DE33" i="519"/>
  <c r="CT33" i="519"/>
  <c r="CI33" i="519"/>
  <c r="BX33" i="519"/>
  <c r="BM33" i="519"/>
  <c r="BB33" i="519"/>
  <c r="AQ33" i="519"/>
  <c r="V33" i="519"/>
  <c r="AF33" i="519"/>
  <c r="AG33" i="519" s="1"/>
  <c r="AR33" i="519" s="1"/>
  <c r="EW32" i="519"/>
  <c r="EL32" i="519"/>
  <c r="EA32" i="519"/>
  <c r="DP32" i="519"/>
  <c r="DE32" i="519"/>
  <c r="CT32" i="519"/>
  <c r="CI32" i="519"/>
  <c r="BX32" i="519"/>
  <c r="BM32" i="519"/>
  <c r="BB32" i="519"/>
  <c r="AQ32" i="519"/>
  <c r="V32" i="519"/>
  <c r="AF32" i="519"/>
  <c r="AG32" i="519" s="1"/>
  <c r="AR32" i="519" s="1"/>
  <c r="EW31" i="519"/>
  <c r="EL31" i="519"/>
  <c r="EA31" i="519"/>
  <c r="DP31" i="519"/>
  <c r="DE31" i="519"/>
  <c r="CT31" i="519"/>
  <c r="CI31" i="519"/>
  <c r="BX31" i="519"/>
  <c r="BM31" i="519"/>
  <c r="BB31" i="519"/>
  <c r="AQ31" i="519"/>
  <c r="V31" i="519"/>
  <c r="AF31" i="519"/>
  <c r="AG31" i="519" s="1"/>
  <c r="EW30" i="519"/>
  <c r="EL30" i="519"/>
  <c r="EA30" i="519"/>
  <c r="DP30" i="519"/>
  <c r="DE30" i="519"/>
  <c r="CT30" i="519"/>
  <c r="CI30" i="519"/>
  <c r="BX30" i="519"/>
  <c r="BM30" i="519"/>
  <c r="BB30" i="519"/>
  <c r="AQ30" i="519"/>
  <c r="V30" i="519"/>
  <c r="AF30" i="519"/>
  <c r="AG30" i="519" s="1"/>
  <c r="AR30" i="519" s="1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EW27" i="519"/>
  <c r="EL27" i="519"/>
  <c r="EA27" i="519"/>
  <c r="DP27" i="519"/>
  <c r="DE27" i="519"/>
  <c r="CT27" i="519"/>
  <c r="CI27" i="519"/>
  <c r="BX27" i="519"/>
  <c r="BM27" i="519"/>
  <c r="BB27" i="519"/>
  <c r="AQ27" i="519"/>
  <c r="V27" i="519"/>
  <c r="AF27" i="519"/>
  <c r="AG27" i="519" s="1"/>
  <c r="AR27" i="519" s="1"/>
  <c r="BC27" i="519" s="1"/>
  <c r="BN27" i="519" s="1"/>
  <c r="BY27" i="519" s="1"/>
  <c r="CJ27" i="519" s="1"/>
  <c r="CU27" i="519" s="1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EW25" i="519"/>
  <c r="EL25" i="519"/>
  <c r="EA25" i="519"/>
  <c r="DP25" i="519"/>
  <c r="DE25" i="519"/>
  <c r="CT25" i="519"/>
  <c r="CI25" i="519"/>
  <c r="BX25" i="519"/>
  <c r="BM25" i="519"/>
  <c r="BB25" i="519"/>
  <c r="AQ25" i="519"/>
  <c r="V25" i="519"/>
  <c r="AF25" i="519"/>
  <c r="AG25" i="519" s="1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EW23" i="519"/>
  <c r="EL23" i="519"/>
  <c r="EA23" i="519"/>
  <c r="DP23" i="519"/>
  <c r="DE23" i="519"/>
  <c r="CT23" i="519"/>
  <c r="CI23" i="519"/>
  <c r="BX23" i="519"/>
  <c r="BM23" i="519"/>
  <c r="BB23" i="519"/>
  <c r="AQ23" i="519"/>
  <c r="V23" i="519"/>
  <c r="AF23" i="519"/>
  <c r="AG23" i="519" s="1"/>
  <c r="AR23" i="519" s="1"/>
  <c r="BC23" i="519" s="1"/>
  <c r="BN23" i="519" s="1"/>
  <c r="BY23" i="519" s="1"/>
  <c r="CJ23" i="519" s="1"/>
  <c r="CU23" i="519" s="1"/>
  <c r="DF23" i="519" s="1"/>
  <c r="DQ23" i="519" s="1"/>
  <c r="EB23" i="519" s="1"/>
  <c r="EM23" i="519" s="1"/>
  <c r="EX23" i="519" s="1"/>
  <c r="EW22" i="519"/>
  <c r="EL22" i="519"/>
  <c r="EA22" i="519"/>
  <c r="DP22" i="519"/>
  <c r="DE22" i="519"/>
  <c r="CT22" i="519"/>
  <c r="CI22" i="519"/>
  <c r="BX22" i="519"/>
  <c r="BM22" i="519"/>
  <c r="BB22" i="519"/>
  <c r="AQ22" i="519"/>
  <c r="V22" i="519"/>
  <c r="AF22" i="519"/>
  <c r="AG22" i="519" s="1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EW20" i="519"/>
  <c r="EL20" i="519"/>
  <c r="EA20" i="519"/>
  <c r="DP20" i="519"/>
  <c r="DE20" i="519"/>
  <c r="CT20" i="519"/>
  <c r="CI20" i="519"/>
  <c r="BX20" i="519"/>
  <c r="BM20" i="519"/>
  <c r="BB20" i="519"/>
  <c r="AQ20" i="519"/>
  <c r="V20" i="519"/>
  <c r="AF20" i="519"/>
  <c r="AG20" i="519" s="1"/>
  <c r="AR20" i="519" s="1"/>
  <c r="BC20" i="519" s="1"/>
  <c r="BN20" i="519" s="1"/>
  <c r="BY20" i="519" s="1"/>
  <c r="CJ20" i="519" s="1"/>
  <c r="CU20" i="519" s="1"/>
  <c r="DF20" i="519" s="1"/>
  <c r="DQ20" i="519" s="1"/>
  <c r="EB20" i="519" s="1"/>
  <c r="EW19" i="519"/>
  <c r="EL19" i="519"/>
  <c r="EA19" i="519"/>
  <c r="DP19" i="519"/>
  <c r="DE19" i="519"/>
  <c r="CT19" i="519"/>
  <c r="CI19" i="519"/>
  <c r="BX19" i="519"/>
  <c r="BM19" i="519"/>
  <c r="BB19" i="519"/>
  <c r="AQ19" i="519"/>
  <c r="V19" i="519"/>
  <c r="AF19" i="519"/>
  <c r="AG19" i="519" s="1"/>
  <c r="AR19" i="519" s="1"/>
  <c r="BC19" i="519" s="1"/>
  <c r="BN19" i="519" s="1"/>
  <c r="BY19" i="519" s="1"/>
  <c r="CJ19" i="519" s="1"/>
  <c r="CU19" i="519" s="1"/>
  <c r="DF19" i="519" s="1"/>
  <c r="DQ19" i="519" s="1"/>
  <c r="EB19" i="519" s="1"/>
  <c r="EM19" i="519" s="1"/>
  <c r="EW18" i="519"/>
  <c r="EL18" i="519"/>
  <c r="EA18" i="519"/>
  <c r="DP18" i="519"/>
  <c r="DE18" i="519"/>
  <c r="CT18" i="519"/>
  <c r="CI18" i="519"/>
  <c r="BX18" i="519"/>
  <c r="BM18" i="519"/>
  <c r="BB18" i="519"/>
  <c r="AQ18" i="519"/>
  <c r="V18" i="519"/>
  <c r="AF18" i="519"/>
  <c r="AG18" i="519" s="1"/>
  <c r="AR18" i="519" s="1"/>
  <c r="BC18" i="519" s="1"/>
  <c r="EW17" i="519"/>
  <c r="EL17" i="519"/>
  <c r="EA17" i="519"/>
  <c r="DP17" i="519"/>
  <c r="DE17" i="519"/>
  <c r="CT17" i="519"/>
  <c r="CI17" i="519"/>
  <c r="BX17" i="519"/>
  <c r="BM17" i="519"/>
  <c r="BB17" i="519"/>
  <c r="AQ17" i="519"/>
  <c r="V17" i="519"/>
  <c r="AF17" i="519"/>
  <c r="AG17" i="519" s="1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EW15" i="519"/>
  <c r="EL15" i="519"/>
  <c r="EA15" i="519"/>
  <c r="DP15" i="519"/>
  <c r="DE15" i="519"/>
  <c r="CT15" i="519"/>
  <c r="CI15" i="519"/>
  <c r="BX15" i="519"/>
  <c r="BM15" i="519"/>
  <c r="BB15" i="519"/>
  <c r="AQ15" i="519"/>
  <c r="V15" i="519"/>
  <c r="AF15" i="519"/>
  <c r="AG15" i="519" s="1"/>
  <c r="EW14" i="519"/>
  <c r="EL14" i="519"/>
  <c r="EA14" i="519"/>
  <c r="DP14" i="519"/>
  <c r="DE14" i="519"/>
  <c r="CT14" i="519"/>
  <c r="CI14" i="519"/>
  <c r="BX14" i="519"/>
  <c r="BM14" i="519"/>
  <c r="BB14" i="519"/>
  <c r="AQ14" i="519"/>
  <c r="V14" i="519"/>
  <c r="AF14" i="519"/>
  <c r="AG14" i="519" s="1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EW12" i="519"/>
  <c r="EL12" i="519"/>
  <c r="EA12" i="519"/>
  <c r="DP12" i="519"/>
  <c r="DE12" i="519"/>
  <c r="CT12" i="519"/>
  <c r="CI12" i="519"/>
  <c r="BX12" i="519"/>
  <c r="BM12" i="519"/>
  <c r="BB12" i="519"/>
  <c r="AQ12" i="519"/>
  <c r="V12" i="519"/>
  <c r="AF12" i="519"/>
  <c r="AG12" i="519" s="1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BM46" i="518"/>
  <c r="EA45" i="518"/>
  <c r="AF45" i="518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BM37" i="518"/>
  <c r="AF37" i="518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BX21" i="518"/>
  <c r="AQ20" i="518"/>
  <c r="CT18" i="518"/>
  <c r="BB17" i="518"/>
  <c r="AG16" i="518"/>
  <c r="CI15" i="518"/>
  <c r="BM13" i="518"/>
  <c r="AQ12" i="518"/>
  <c r="BX10" i="518"/>
  <c r="BX45" i="518"/>
  <c r="AF43" i="518"/>
  <c r="AG41" i="518"/>
  <c r="AQ39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CI19" i="518"/>
  <c r="EA17" i="518"/>
  <c r="AQ17" i="518"/>
  <c r="BX15" i="518"/>
  <c r="AF14" i="518"/>
  <c r="CT12" i="518"/>
  <c r="EA10" i="518"/>
  <c r="DP47" i="518"/>
  <c r="AG46" i="518"/>
  <c r="AQ45" i="518"/>
  <c r="CT43" i="518"/>
  <c r="DP42" i="518"/>
  <c r="DE39" i="518"/>
  <c r="AG39" i="518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DP27" i="518"/>
  <c r="BM26" i="518"/>
  <c r="DE25" i="518"/>
  <c r="AF25" i="518"/>
  <c r="BB24" i="518"/>
  <c r="CT23" i="518"/>
  <c r="BM22" i="518"/>
  <c r="DP21" i="518"/>
  <c r="BM20" i="518"/>
  <c r="BX19" i="518"/>
  <c r="AF19" i="518"/>
  <c r="BB18" i="518"/>
  <c r="CT17" i="518"/>
  <c r="BX16" i="518"/>
  <c r="EA15" i="518"/>
  <c r="AQ15" i="518"/>
  <c r="BX14" i="518"/>
  <c r="DE13" i="518"/>
  <c r="CI12" i="518"/>
  <c r="AF12" i="518"/>
  <c r="BB11" i="518"/>
  <c r="DP10" i="518"/>
  <c r="AG26" i="518"/>
  <c r="BX25" i="518"/>
  <c r="CI23" i="518"/>
  <c r="BB22" i="518"/>
  <c r="AF21" i="518"/>
  <c r="BB19" i="518"/>
  <c r="CI17" i="518"/>
  <c r="AQ16" i="518"/>
  <c r="BM14" i="518"/>
  <c r="AF13" i="518"/>
  <c r="EA11" i="518"/>
  <c r="CI10" i="518"/>
  <c r="CI46" i="518"/>
  <c r="EA44" i="518"/>
  <c r="BM41" i="518"/>
  <c r="BM39" i="518"/>
  <c r="BB38" i="518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F44" i="518"/>
  <c r="BB42" i="518"/>
  <c r="DP38" i="518"/>
  <c r="AQ37" i="518"/>
  <c r="BX35" i="518"/>
  <c r="AQ34" i="518"/>
  <c r="DE32" i="518"/>
  <c r="AF31" i="518"/>
  <c r="DP29" i="518"/>
  <c r="EA27" i="518"/>
  <c r="BX26" i="518"/>
  <c r="BM24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31" i="518"/>
  <c r="AG44" i="518"/>
  <c r="AG12" i="518"/>
  <c r="AG19" i="518"/>
  <c r="AR28" i="518"/>
  <c r="AR39" i="518"/>
  <c r="AR46" i="518"/>
  <c r="AR20" i="518"/>
  <c r="AR41" i="518"/>
  <c r="AG43" i="518"/>
  <c r="AR22" i="518"/>
  <c r="AG23" i="518"/>
  <c r="AR23" i="518" s="1"/>
  <c r="AG37" i="518"/>
  <c r="AR37" i="518" s="1"/>
  <c r="AG38" i="518"/>
  <c r="AR38" i="518" s="1"/>
  <c r="BC38" i="518" s="1"/>
  <c r="AR42" i="518"/>
  <c r="BC42" i="518" s="1"/>
  <c r="AG45" i="518"/>
  <c r="AR45" i="518" s="1"/>
  <c r="AG47" i="518"/>
  <c r="AR47" i="518" s="1"/>
  <c r="AG10" i="519"/>
  <c r="AG11" i="519"/>
  <c r="AR12" i="519"/>
  <c r="AG13" i="519"/>
  <c r="AR14" i="519"/>
  <c r="AR15" i="519"/>
  <c r="AG16" i="519"/>
  <c r="AR17" i="519"/>
  <c r="BN18" i="519"/>
  <c r="EX19" i="519"/>
  <c r="EM20" i="519"/>
  <c r="AG21" i="519"/>
  <c r="AR22" i="519"/>
  <c r="AG24" i="519"/>
  <c r="AR25" i="519"/>
  <c r="AG26" i="519"/>
  <c r="DF27" i="519"/>
  <c r="AG28" i="519"/>
  <c r="AG29" i="519"/>
  <c r="BC30" i="519"/>
  <c r="AR31" i="519"/>
  <c r="BC32" i="519"/>
  <c r="BC33" i="519"/>
  <c r="AG34" i="519"/>
  <c r="AG35" i="519"/>
  <c r="CU36" i="519"/>
  <c r="AR37" i="519"/>
  <c r="AG38" i="519"/>
  <c r="AR40" i="519"/>
  <c r="AG41" i="519"/>
  <c r="AG43" i="519"/>
  <c r="AG44" i="519"/>
  <c r="AG45" i="519"/>
  <c r="AG46" i="519"/>
  <c r="AG18" i="518"/>
  <c r="AG21" i="518"/>
  <c r="AG32" i="518"/>
  <c r="BC23" i="518"/>
  <c r="AG11" i="518"/>
  <c r="AG36" i="518"/>
  <c r="AG10" i="518"/>
  <c r="BC28" i="518"/>
  <c r="BC39" i="518"/>
  <c r="AG24" i="518"/>
  <c r="BC22" i="518"/>
  <c r="AR35" i="518"/>
  <c r="AG33" i="518"/>
  <c r="AG17" i="518"/>
  <c r="AG29" i="518"/>
  <c r="AG40" i="518"/>
  <c r="AR31" i="518"/>
  <c r="AR16" i="518"/>
  <c r="AG25" i="518"/>
  <c r="AR12" i="518"/>
  <c r="AG30" i="518"/>
  <c r="AG27" i="518"/>
  <c r="BN38" i="518"/>
  <c r="AR43" i="518"/>
  <c r="AG15" i="518"/>
  <c r="AG13" i="518"/>
  <c r="AG14" i="518"/>
  <c r="AR26" i="518"/>
  <c r="BC45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R46" i="519"/>
  <c r="AR45" i="519"/>
  <c r="AR44" i="519"/>
  <c r="AR43" i="519"/>
  <c r="AR41" i="519"/>
  <c r="BC40" i="519"/>
  <c r="AR38" i="519"/>
  <c r="BC37" i="519"/>
  <c r="DF36" i="519"/>
  <c r="AR35" i="519"/>
  <c r="AR34" i="519"/>
  <c r="BN33" i="519"/>
  <c r="BN32" i="519"/>
  <c r="BC31" i="519"/>
  <c r="BN30" i="519"/>
  <c r="AR29" i="519"/>
  <c r="AR28" i="519"/>
  <c r="DQ27" i="519"/>
  <c r="AR26" i="519"/>
  <c r="BC25" i="519"/>
  <c r="AR24" i="519"/>
  <c r="BC22" i="519"/>
  <c r="AR21" i="519"/>
  <c r="EX20" i="519"/>
  <c r="BY18" i="519"/>
  <c r="BC17" i="519"/>
  <c r="AR16" i="519"/>
  <c r="BC15" i="519"/>
  <c r="BC14" i="519"/>
  <c r="AR13" i="519"/>
  <c r="BC12" i="519"/>
  <c r="AR11" i="519"/>
  <c r="AR10" i="519"/>
  <c r="BC20" i="518"/>
  <c r="BN20" i="518" s="1"/>
  <c r="BC46" i="518"/>
  <c r="AR19" i="518"/>
  <c r="BC19" i="518" s="1"/>
  <c r="BN19" i="518" s="1"/>
  <c r="BC47" i="518"/>
  <c r="AR44" i="518"/>
  <c r="BN42" i="518"/>
  <c r="BC37" i="518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AR25" i="518"/>
  <c r="AR29" i="518"/>
  <c r="BC35" i="518"/>
  <c r="BN39" i="518"/>
  <c r="AR11" i="518"/>
  <c r="AR18" i="518"/>
  <c r="BY20" i="518"/>
  <c r="AR17" i="518"/>
  <c r="AR10" i="518"/>
  <c r="AR34" i="518"/>
  <c r="AR14" i="518"/>
  <c r="BC43" i="518"/>
  <c r="AR30" i="518"/>
  <c r="BC16" i="518"/>
  <c r="BN22" i="518"/>
  <c r="BN28" i="518"/>
  <c r="BN23" i="518"/>
  <c r="BY38" i="518"/>
  <c r="BN45" i="518"/>
  <c r="AR13" i="518"/>
  <c r="AR27" i="518"/>
  <c r="BC12" i="518"/>
  <c r="AR40" i="518"/>
  <c r="AR33" i="518"/>
  <c r="AR36" i="518"/>
  <c r="AR21" i="518"/>
  <c r="BY19" i="518"/>
  <c r="BC31" i="518"/>
  <c r="AR24" i="518"/>
  <c r="AR32" i="518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BC14" i="518"/>
  <c r="BY39" i="518"/>
  <c r="BC33" i="518"/>
  <c r="BY28" i="518"/>
  <c r="BC29" i="518"/>
  <c r="BN31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BN37" i="518"/>
  <c r="BY37" i="518" s="1"/>
  <c r="CJ37" i="518" s="1"/>
  <c r="CU37" i="518" s="1"/>
  <c r="BY42" i="518"/>
  <c r="BC44" i="518"/>
  <c r="BN47" i="518"/>
  <c r="BN46" i="518"/>
  <c r="BY46" i="518" s="1"/>
  <c r="CJ46" i="518" s="1"/>
  <c r="CU46" i="518" s="1"/>
  <c r="BC10" i="519"/>
  <c r="BC11" i="519"/>
  <c r="BN12" i="519"/>
  <c r="BC13" i="519"/>
  <c r="BN14" i="519"/>
  <c r="BN15" i="519"/>
  <c r="BC16" i="519"/>
  <c r="BN17" i="519"/>
  <c r="CJ18" i="519"/>
  <c r="BC21" i="519"/>
  <c r="BN22" i="519"/>
  <c r="BC24" i="519"/>
  <c r="BN25" i="519"/>
  <c r="BC26" i="519"/>
  <c r="EB27" i="519"/>
  <c r="BC28" i="519"/>
  <c r="BC29" i="519"/>
  <c r="BY30" i="519"/>
  <c r="BN31" i="519"/>
  <c r="BY32" i="519"/>
  <c r="BY33" i="519"/>
  <c r="BC34" i="519"/>
  <c r="BC35" i="519"/>
  <c r="DQ36" i="519"/>
  <c r="BN37" i="519"/>
  <c r="BC38" i="519"/>
  <c r="BN40" i="519"/>
  <c r="BC41" i="519"/>
  <c r="BC43" i="519"/>
  <c r="BC44" i="519"/>
  <c r="BC45" i="519"/>
  <c r="BC46" i="519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BY12" i="518"/>
  <c r="BN10" i="518"/>
  <c r="BN11" i="518"/>
  <c r="CJ45" i="518"/>
  <c r="CU19" i="518"/>
  <c r="DF46" i="518"/>
  <c r="BN36" i="518"/>
  <c r="BN17" i="518"/>
  <c r="BN40" i="518"/>
  <c r="BY16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N46" i="519"/>
  <c r="BN45" i="519"/>
  <c r="BN44" i="519"/>
  <c r="BN43" i="519"/>
  <c r="BN41" i="519"/>
  <c r="BY40" i="519"/>
  <c r="BN38" i="519"/>
  <c r="BY37" i="519"/>
  <c r="EB36" i="519"/>
  <c r="BN35" i="519"/>
  <c r="BN34" i="519"/>
  <c r="CJ33" i="519"/>
  <c r="CJ32" i="519"/>
  <c r="BY31" i="519"/>
  <c r="CJ30" i="519"/>
  <c r="BN29" i="519"/>
  <c r="BN28" i="519"/>
  <c r="EM27" i="519"/>
  <c r="BN26" i="519"/>
  <c r="BY25" i="519"/>
  <c r="BN24" i="519"/>
  <c r="BY22" i="519"/>
  <c r="BN21" i="519"/>
  <c r="CU18" i="519"/>
  <c r="BY17" i="519"/>
  <c r="BN16" i="519"/>
  <c r="BY15" i="519"/>
  <c r="BY14" i="519"/>
  <c r="BN13" i="519"/>
  <c r="BY12" i="519"/>
  <c r="BN11" i="519"/>
  <c r="BN10" i="519"/>
  <c r="BY47" i="518"/>
  <c r="BN44" i="518"/>
  <c r="CJ42" i="518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CU42" i="518"/>
  <c r="BY44" i="518"/>
  <c r="CJ47" i="518"/>
  <c r="CU47" i="518" s="1"/>
  <c r="DF47" i="518" s="1"/>
  <c r="DQ47" i="518" s="1"/>
  <c r="EB47" i="518" s="1"/>
  <c r="BY10" i="519"/>
  <c r="BY11" i="519"/>
  <c r="CJ12" i="519"/>
  <c r="BY13" i="519"/>
  <c r="CJ14" i="519"/>
  <c r="CJ15" i="519"/>
  <c r="BY16" i="519"/>
  <c r="CJ17" i="519"/>
  <c r="DF18" i="519"/>
  <c r="BY21" i="519"/>
  <c r="CJ22" i="519"/>
  <c r="BY24" i="519"/>
  <c r="CJ25" i="519"/>
  <c r="BY26" i="519"/>
  <c r="EX27" i="519"/>
  <c r="BY28" i="519"/>
  <c r="BY29" i="519"/>
  <c r="CU30" i="519"/>
  <c r="CJ31" i="519"/>
  <c r="CU32" i="519"/>
  <c r="CU33" i="519"/>
  <c r="BY34" i="519"/>
  <c r="BY35" i="519"/>
  <c r="EM36" i="519"/>
  <c r="CJ37" i="519"/>
  <c r="BY38" i="519"/>
  <c r="CJ40" i="519"/>
  <c r="BY41" i="519"/>
  <c r="BY43" i="519"/>
  <c r="BY44" i="519"/>
  <c r="BY45" i="519"/>
  <c r="BY46" i="519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CJ46" i="519" l="1"/>
  <c r="CJ45" i="519"/>
  <c r="CJ44" i="519"/>
  <c r="CJ43" i="519"/>
  <c r="CJ41" i="519"/>
  <c r="CU40" i="519"/>
  <c r="CJ38" i="519"/>
  <c r="CU37" i="519"/>
  <c r="EX36" i="519"/>
  <c r="CJ35" i="519"/>
  <c r="CJ34" i="519"/>
  <c r="DF33" i="519"/>
  <c r="DF32" i="519"/>
  <c r="CU31" i="519"/>
  <c r="DF30" i="519"/>
  <c r="CJ29" i="519"/>
  <c r="CJ28" i="519"/>
  <c r="CJ26" i="519"/>
  <c r="CU25" i="519"/>
  <c r="CJ24" i="519"/>
  <c r="CU22" i="519"/>
  <c r="CJ21" i="519"/>
  <c r="DQ18" i="519"/>
  <c r="CU17" i="519"/>
  <c r="CJ16" i="519"/>
  <c r="CU15" i="519"/>
  <c r="CU14" i="519"/>
  <c r="CJ13" i="519"/>
  <c r="CU12" i="519"/>
  <c r="CJ11" i="519"/>
  <c r="CJ10" i="519"/>
  <c r="CJ44" i="518"/>
  <c r="CU44" i="518" s="1"/>
  <c r="DF44" i="518" s="1"/>
  <c r="DQ44" i="518" s="1"/>
  <c r="EB44" i="518" s="1"/>
  <c r="DF42" i="518"/>
  <c r="V41" i="475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G45" i="487"/>
  <c r="AG46" i="487"/>
  <c r="AG22" i="487"/>
  <c r="AG47" i="487"/>
  <c r="AG27" i="487"/>
  <c r="AG30" i="487"/>
  <c r="AG14" i="487"/>
  <c r="AG21" i="487"/>
  <c r="AG29" i="487"/>
  <c r="AG10" i="487"/>
  <c r="AG39" i="487"/>
  <c r="AG35" i="487"/>
  <c r="AR11" i="487"/>
  <c r="AR39" i="487"/>
  <c r="AR31" i="487"/>
  <c r="AR44" i="487"/>
  <c r="AR36" i="487"/>
  <c r="AR24" i="487"/>
  <c r="BC20" i="487"/>
  <c r="AG37" i="487"/>
  <c r="AG34" i="487"/>
  <c r="AG18" i="487"/>
  <c r="AR22" i="487"/>
  <c r="AR47" i="487"/>
  <c r="AR29" i="487"/>
  <c r="BC22" i="487"/>
  <c r="AR40" i="487"/>
  <c r="AG12" i="487"/>
  <c r="AG26" i="487"/>
  <c r="AG43" i="487"/>
  <c r="AG25" i="487"/>
  <c r="AG17" i="487"/>
  <c r="AG16" i="487"/>
  <c r="AG15" i="487"/>
  <c r="AG19" i="487"/>
  <c r="AG33" i="487"/>
  <c r="AR30" i="487"/>
  <c r="AR18" i="487"/>
  <c r="AR17" i="487"/>
  <c r="AR10" i="487"/>
  <c r="BC18" i="487"/>
  <c r="BC31" i="487"/>
  <c r="BN31" i="487"/>
  <c r="AR27" i="487"/>
  <c r="AR15" i="487"/>
  <c r="BC47" i="487"/>
  <c r="AR45" i="487"/>
  <c r="AR33" i="487"/>
  <c r="BC44" i="487"/>
  <c r="BC11" i="487"/>
  <c r="BN18" i="487"/>
  <c r="AG23" i="487"/>
  <c r="AG38" i="487"/>
  <c r="AG42" i="487"/>
  <c r="AR14" i="487"/>
  <c r="AR13" i="487"/>
  <c r="BC41" i="487"/>
  <c r="AR26" i="487"/>
  <c r="BC15" i="487"/>
  <c r="AR34" i="487"/>
  <c r="BC39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Q42" i="484"/>
  <c r="AQ18" i="484"/>
  <c r="EL10" i="484"/>
  <c r="EW11" i="484"/>
  <c r="AG14" i="484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AR32" i="484"/>
  <c r="AR45" i="484"/>
  <c r="AR16" i="484"/>
  <c r="AR38" i="484"/>
  <c r="BC30" i="484"/>
  <c r="BC38" i="484"/>
  <c r="AG19" i="484"/>
  <c r="AG21" i="484"/>
  <c r="DP27" i="484"/>
  <c r="CI37" i="484"/>
  <c r="AG37" i="484"/>
  <c r="AG39" i="484"/>
  <c r="AR37" i="484"/>
  <c r="AR35" i="484"/>
  <c r="AR26" i="484"/>
  <c r="AR31" i="484"/>
  <c r="AR23" i="484"/>
  <c r="BC40" i="484"/>
  <c r="AR19" i="484"/>
  <c r="BC16" i="484"/>
  <c r="BC26" i="484"/>
  <c r="AF25" i="484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EW31" i="484"/>
  <c r="AF24" i="484"/>
  <c r="FH32" i="484"/>
  <c r="AF42" i="484"/>
  <c r="BX34" i="484"/>
  <c r="EL44" i="484"/>
  <c r="CT18" i="484"/>
  <c r="CI25" i="484"/>
  <c r="FH20" i="484"/>
  <c r="BB13" i="484"/>
  <c r="BX14" i="484"/>
  <c r="AG17" i="484"/>
  <c r="BB17" i="484"/>
  <c r="V46" i="484"/>
  <c r="FH14" i="484"/>
  <c r="AQ39" i="484"/>
  <c r="AG36" i="484"/>
  <c r="AG43" i="484"/>
  <c r="CI14" i="484"/>
  <c r="BX10" i="484"/>
  <c r="EA10" i="484"/>
  <c r="DE12" i="484"/>
  <c r="BM23" i="484"/>
  <c r="AF10" i="484"/>
  <c r="CI10" i="484"/>
  <c r="CT12" i="484"/>
  <c r="BX31" i="484"/>
  <c r="BB45" i="484"/>
  <c r="EL23" i="484"/>
  <c r="CI28" i="484"/>
  <c r="DP28" i="484"/>
  <c r="AG18" i="484"/>
  <c r="AG11" i="484"/>
  <c r="EL13" i="484"/>
  <c r="AG34" i="484"/>
  <c r="AG13" i="484"/>
  <c r="CT36" i="484"/>
  <c r="AG15" i="484"/>
  <c r="AG41" i="484"/>
  <c r="AG46" i="484"/>
  <c r="AR33" i="484"/>
  <c r="AR22" i="484"/>
  <c r="AR46" i="484"/>
  <c r="AR41" i="484"/>
  <c r="BC33" i="484"/>
  <c r="AR29" i="484"/>
  <c r="AR28" i="484"/>
  <c r="BC12" i="484"/>
  <c r="BC23" i="484"/>
  <c r="EW37" i="484"/>
  <c r="BM36" i="484"/>
  <c r="BX46" i="484"/>
  <c r="CI17" i="484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BM12" i="475"/>
  <c r="BB34" i="475"/>
  <c r="BX45" i="475"/>
  <c r="AF14" i="475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BX16" i="475"/>
  <c r="BB35" i="475"/>
  <c r="CI32" i="475"/>
  <c r="AF47" i="475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CT44" i="475"/>
  <c r="BX11" i="475"/>
  <c r="DP41" i="475"/>
  <c r="AG42" i="475"/>
  <c r="AG41" i="475"/>
  <c r="AG37" i="475"/>
  <c r="AG32" i="475"/>
  <c r="AG21" i="475"/>
  <c r="AG26" i="475"/>
  <c r="AR12" i="475"/>
  <c r="AR15" i="475"/>
  <c r="BC30" i="475"/>
  <c r="EA34" i="475"/>
  <c r="DE27" i="475"/>
  <c r="AQ42" i="475"/>
  <c r="BB27" i="475"/>
  <c r="EA18" i="475"/>
  <c r="EA25" i="475"/>
  <c r="EA35" i="475"/>
  <c r="CI22" i="475"/>
  <c r="EL11" i="475"/>
  <c r="AQ27" i="475"/>
  <c r="AG44" i="475"/>
  <c r="AR41" i="475"/>
  <c r="AG33" i="475"/>
  <c r="AR16" i="475"/>
  <c r="BC15" i="475"/>
  <c r="AR44" i="475"/>
  <c r="AR37" i="475"/>
  <c r="BN23" i="475"/>
  <c r="EW13" i="475"/>
  <c r="DP36" i="475"/>
  <c r="BM30" i="475"/>
  <c r="BB45" i="475"/>
  <c r="AF25" i="475"/>
  <c r="EW43" i="475"/>
  <c r="AF18" i="475"/>
  <c r="AQ45" i="475"/>
  <c r="CI45" i="475"/>
  <c r="AQ29" i="475"/>
  <c r="EL27" i="475"/>
  <c r="AF29" i="475"/>
  <c r="CT30" i="475"/>
  <c r="BX23" i="475"/>
  <c r="AF43" i="475"/>
  <c r="EA24" i="475"/>
  <c r="BX33" i="475"/>
  <c r="BM39" i="475"/>
  <c r="EL19" i="475"/>
  <c r="AQ33" i="475"/>
  <c r="AQ20" i="475"/>
  <c r="DP25" i="475"/>
  <c r="AF31" i="475"/>
  <c r="EL30" i="475"/>
  <c r="EW37" i="475"/>
  <c r="CI12" i="475"/>
  <c r="AF20" i="475"/>
  <c r="EA45" i="475"/>
  <c r="BM43" i="475"/>
  <c r="EW22" i="475"/>
  <c r="CI42" i="475"/>
  <c r="AG43" i="475"/>
  <c r="AG39" i="475"/>
  <c r="AR10" i="475"/>
  <c r="BC10" i="475"/>
  <c r="AR26" i="475"/>
  <c r="BC37" i="475"/>
  <c r="AQ17" i="475"/>
  <c r="AG24" i="475"/>
  <c r="AR13" i="475"/>
  <c r="AR46" i="475"/>
  <c r="BN30" i="475"/>
  <c r="BY30" i="475"/>
  <c r="BM24" i="475"/>
  <c r="AQ22" i="475"/>
  <c r="DP44" i="475"/>
  <c r="EL20" i="475"/>
  <c r="DP12" i="475"/>
  <c r="BX20" i="475"/>
  <c r="DE10" i="475"/>
  <c r="AQ21" i="475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DP19" i="462"/>
  <c r="DP23" i="462"/>
  <c r="BX17" i="462"/>
  <c r="DP27" i="462"/>
  <c r="DE20" i="462"/>
  <c r="AF16" i="462"/>
  <c r="BX28" i="462"/>
  <c r="AQ41" i="462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F35" i="462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BX24" i="462"/>
  <c r="DP34" i="462"/>
  <c r="EL19" i="462"/>
  <c r="CT42" i="462"/>
  <c r="BB28" i="462"/>
  <c r="EL45" i="462"/>
  <c r="DE28" i="462"/>
  <c r="BX11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G29" i="462"/>
  <c r="AG12" i="462"/>
  <c r="AR37" i="462"/>
  <c r="AR40" i="462"/>
  <c r="AR44" i="462"/>
  <c r="AG21" i="462"/>
  <c r="AG25" i="462"/>
  <c r="AG20" i="462"/>
  <c r="AR29" i="462"/>
  <c r="BC34" i="462"/>
  <c r="BN34" i="462"/>
  <c r="AR12" i="462"/>
  <c r="AG26" i="462"/>
  <c r="AQ18" i="462"/>
  <c r="BB21" i="462"/>
  <c r="AG19" i="462"/>
  <c r="AR42" i="462"/>
  <c r="AR22" i="462"/>
  <c r="AG23" i="462"/>
  <c r="AR23" i="462"/>
  <c r="AG24" i="462"/>
  <c r="AG28" i="462"/>
  <c r="BC42" i="462"/>
  <c r="AR33" i="462"/>
  <c r="AR32" i="462"/>
  <c r="BC29" i="462"/>
  <c r="BY34" i="462"/>
  <c r="BC22" i="462"/>
  <c r="AG11" i="462"/>
  <c r="BC23" i="462"/>
  <c r="AR47" i="462"/>
  <c r="AR20" i="462"/>
  <c r="BB16" i="462"/>
  <c r="AF13" i="462"/>
  <c r="BC20" i="462"/>
  <c r="CJ34" i="462"/>
  <c r="BN20" i="462"/>
  <c r="AR21" i="462"/>
  <c r="AR19" i="462"/>
  <c r="AR43" i="462"/>
  <c r="AR28" i="462"/>
  <c r="BC21" i="462"/>
  <c r="BN42" i="462"/>
  <c r="BC32" i="462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Q40" i="348"/>
  <c r="BM32" i="348"/>
  <c r="BX25" i="348"/>
  <c r="AQ34" i="348"/>
  <c r="AQ35" i="348"/>
  <c r="BM38" i="348"/>
  <c r="AF15" i="348"/>
  <c r="BB14" i="348"/>
  <c r="AQ21" i="348"/>
  <c r="AQ23" i="348"/>
  <c r="BX27" i="348"/>
  <c r="AF36" i="348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BM27" i="348"/>
  <c r="BB15" i="348"/>
  <c r="BB11" i="348"/>
  <c r="BX26" i="348"/>
  <c r="AQ39" i="348"/>
  <c r="BX16" i="348"/>
  <c r="BB37" i="348"/>
  <c r="AQ17" i="348"/>
  <c r="BM36" i="348"/>
  <c r="AF12" i="348"/>
  <c r="BB29" i="348"/>
  <c r="AF18" i="348"/>
  <c r="AF38" i="348"/>
  <c r="AQ20" i="348"/>
  <c r="AF41" i="348"/>
  <c r="BB13" i="348"/>
  <c r="BM28" i="348"/>
  <c r="BB12" i="348"/>
  <c r="BX40" i="348"/>
  <c r="BM19" i="348"/>
  <c r="AQ38" i="348"/>
  <c r="AF19" i="348"/>
  <c r="BX38" i="348"/>
  <c r="BM14" i="348"/>
  <c r="AQ32" i="348"/>
  <c r="BM39" i="348"/>
  <c r="BX23" i="348"/>
  <c r="AQ19" i="348"/>
  <c r="AG28" i="348"/>
  <c r="BX11" i="348"/>
  <c r="BB26" i="348"/>
  <c r="AF33" i="348"/>
  <c r="AF21" i="348"/>
  <c r="AF13" i="348"/>
  <c r="AG23" i="348"/>
  <c r="AG10" i="348"/>
  <c r="AG16" i="348"/>
  <c r="AR39" i="348"/>
  <c r="AR23" i="348"/>
  <c r="AG13" i="348"/>
  <c r="AR13" i="348"/>
  <c r="BC13" i="348"/>
  <c r="AG22" i="348"/>
  <c r="AG25" i="348"/>
  <c r="BN13" i="348"/>
  <c r="AF30" i="348"/>
  <c r="BB33" i="348"/>
  <c r="AQ11" i="348"/>
  <c r="AQ10" i="348"/>
  <c r="BB16" i="348"/>
  <c r="AQ24" i="348"/>
  <c r="BX32" i="348"/>
  <c r="BY13" i="348"/>
  <c r="BM24" i="348"/>
  <c r="AF26" i="348"/>
  <c r="AF24" i="348"/>
  <c r="AQ37" i="348"/>
  <c r="AQ22" i="348"/>
  <c r="BM29" i="348"/>
  <c r="BB34" i="348"/>
  <c r="AF14" i="348"/>
  <c r="AQ33" i="348"/>
  <c r="AF20" i="348"/>
  <c r="BB10" i="348"/>
  <c r="BM17" i="348"/>
  <c r="AG40" i="348"/>
  <c r="AG34" i="348"/>
  <c r="AG11" i="348"/>
  <c r="AG38" i="348"/>
  <c r="AG27" i="348"/>
  <c r="AR37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Q28" i="351"/>
  <c r="AG14" i="351"/>
  <c r="BB38" i="351"/>
  <c r="AG28" i="351"/>
  <c r="BM26" i="351"/>
  <c r="BM17" i="351"/>
  <c r="BB13" i="351"/>
  <c r="AQ19" i="351"/>
  <c r="BB19" i="351"/>
  <c r="AF37" i="351"/>
  <c r="AF41" i="351"/>
  <c r="AF38" i="351"/>
  <c r="BB18" i="351"/>
  <c r="AQ23" i="351"/>
  <c r="AF19" i="351"/>
  <c r="BM20" i="351"/>
  <c r="BB31" i="351"/>
  <c r="BM21" i="351"/>
  <c r="AF15" i="351"/>
  <c r="AQ41" i="351"/>
  <c r="AQ37" i="351"/>
  <c r="AF10" i="351"/>
  <c r="BB16" i="351"/>
  <c r="BB32" i="351"/>
  <c r="BB34" i="351"/>
  <c r="AF24" i="351"/>
  <c r="BB23" i="351"/>
  <c r="BB21" i="351"/>
  <c r="AF39" i="351"/>
  <c r="AQ26" i="351"/>
  <c r="AQ35" i="351"/>
  <c r="AF12" i="351"/>
  <c r="AQ13" i="351"/>
  <c r="AF26" i="351"/>
  <c r="AG22" i="351"/>
  <c r="BB10" i="351"/>
  <c r="AQ38" i="351"/>
  <c r="BB41" i="351"/>
  <c r="AG29" i="351"/>
  <c r="AG25" i="351"/>
  <c r="AR29" i="351"/>
  <c r="AR27" i="351"/>
  <c r="AG31" i="351"/>
  <c r="AF34" i="351"/>
  <c r="BM31" i="351"/>
  <c r="AQ33" i="351"/>
  <c r="BB11" i="351"/>
  <c r="BB36" i="351"/>
  <c r="AF30" i="351"/>
  <c r="BM38" i="351"/>
  <c r="AQ21" i="351"/>
  <c r="AF13" i="351"/>
  <c r="BB17" i="351"/>
  <c r="BM28" i="351"/>
  <c r="BM29" i="351"/>
  <c r="BB39" i="351"/>
  <c r="AQ31" i="351"/>
  <c r="AF32" i="351"/>
  <c r="AQ20" i="351"/>
  <c r="BB26" i="351"/>
  <c r="AF21" i="351"/>
  <c r="BM35" i="351"/>
  <c r="AQ15" i="351"/>
  <c r="BM15" i="351"/>
  <c r="BM27" i="351"/>
  <c r="BM23" i="351"/>
  <c r="AQ12" i="351"/>
  <c r="AF23" i="351"/>
  <c r="AF17" i="351"/>
  <c r="BB33" i="351"/>
  <c r="BB25" i="351"/>
  <c r="BB22" i="351"/>
  <c r="AQ39" i="351"/>
  <c r="AF40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F11" i="354"/>
  <c r="AQ33" i="354"/>
  <c r="BB24" i="354"/>
  <c r="BB13" i="354"/>
  <c r="BM32" i="354"/>
  <c r="AG38" i="354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F12" i="354"/>
  <c r="AQ40" i="354"/>
  <c r="BX17" i="354"/>
  <c r="AQ27" i="354"/>
  <c r="BM41" i="354"/>
  <c r="BM30" i="354"/>
  <c r="BB33" i="354"/>
  <c r="BM35" i="354"/>
  <c r="BB23" i="354"/>
  <c r="BB20" i="354"/>
  <c r="BX36" i="354"/>
  <c r="BX10" i="354"/>
  <c r="BB26" i="354"/>
  <c r="AF26" i="354"/>
  <c r="AF37" i="354"/>
  <c r="AQ11" i="354"/>
  <c r="AQ30" i="354"/>
  <c r="BM25" i="354"/>
  <c r="AF19" i="354"/>
  <c r="AQ29" i="354"/>
  <c r="BX24" i="354"/>
  <c r="BX15" i="354"/>
  <c r="BM38" i="354"/>
  <c r="BM10" i="354"/>
  <c r="AG33" i="354"/>
  <c r="BB34" i="354"/>
  <c r="AF18" i="354"/>
  <c r="BM28" i="354"/>
  <c r="AF39" i="354"/>
  <c r="AR34" i="354"/>
  <c r="AR11" i="354"/>
  <c r="AG30" i="354"/>
  <c r="AG16" i="354"/>
  <c r="AR31" i="354"/>
  <c r="BB40" i="354"/>
  <c r="AF36" i="354"/>
  <c r="AF23" i="354"/>
  <c r="AQ10" i="354"/>
  <c r="AG14" i="354"/>
  <c r="BB11" i="354"/>
  <c r="AQ20" i="354"/>
  <c r="AQ24" i="354"/>
  <c r="AQ12" i="354"/>
  <c r="BM37" i="354"/>
  <c r="BX30" i="354"/>
  <c r="AF32" i="354"/>
  <c r="BB28" i="354"/>
  <c r="BB21" i="354"/>
  <c r="AF22" i="354"/>
  <c r="BX41" i="354"/>
  <c r="AG24" i="354"/>
  <c r="AG39" i="354"/>
  <c r="AG22" i="354"/>
  <c r="BC34" i="354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BN39" i="487"/>
  <c r="BN22" i="487"/>
  <c r="BC32" i="487"/>
  <c r="BN20" i="487"/>
  <c r="BC34" i="487"/>
  <c r="BC29" i="487"/>
  <c r="BC13" i="487"/>
  <c r="BN47" i="487"/>
  <c r="BN11" i="487"/>
  <c r="BN44" i="487"/>
  <c r="BC24" i="487"/>
  <c r="BN15" i="487"/>
  <c r="BC36" i="487"/>
  <c r="BY31" i="487"/>
  <c r="BC28" i="484"/>
  <c r="BC41" i="484"/>
  <c r="BN38" i="484"/>
  <c r="BC32" i="484"/>
  <c r="BC44" i="475"/>
  <c r="AR40" i="475"/>
  <c r="CJ30" i="475"/>
  <c r="BC26" i="475"/>
  <c r="BC46" i="475"/>
  <c r="BY23" i="475"/>
  <c r="BN15" i="475"/>
  <c r="BN10" i="475"/>
  <c r="AR33" i="475"/>
  <c r="BC16" i="475"/>
  <c r="AR32" i="475"/>
  <c r="BC12" i="462"/>
  <c r="AG16" i="462"/>
  <c r="AG10" i="462"/>
  <c r="AR26" i="462"/>
  <c r="BC37" i="462"/>
  <c r="AR11" i="462"/>
  <c r="AR30" i="462"/>
  <c r="BY20" i="462"/>
  <c r="BY42" i="462"/>
  <c r="BC47" i="462"/>
  <c r="BN21" i="462"/>
  <c r="AG27" i="462"/>
  <c r="AG17" i="462"/>
  <c r="BN29" i="462"/>
  <c r="AG36" i="462"/>
  <c r="BC39" i="348"/>
  <c r="AG30" i="348"/>
  <c r="AR25" i="348"/>
  <c r="AR17" i="348"/>
  <c r="AR22" i="348"/>
  <c r="AG20" i="348"/>
  <c r="AG26" i="351"/>
  <c r="AG39" i="351"/>
  <c r="AG33" i="351"/>
  <c r="AG21" i="351"/>
  <c r="AR18" i="351"/>
  <c r="BC29" i="351"/>
  <c r="AR11" i="351"/>
  <c r="AR20" i="351"/>
  <c r="AR31" i="351"/>
  <c r="AR16" i="351"/>
  <c r="AR14" i="351"/>
  <c r="AG10" i="351"/>
  <c r="BC31" i="354"/>
  <c r="AG15" i="354"/>
  <c r="AR14" i="354"/>
  <c r="AG12" i="354"/>
  <c r="AR30" i="354"/>
  <c r="AG20" i="354"/>
  <c r="AG13" i="354"/>
  <c r="AR22" i="354"/>
  <c r="AR10" i="354"/>
  <c r="AG29" i="354"/>
  <c r="AG41" i="354"/>
  <c r="AR16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11" i="487"/>
  <c r="BN29" i="487"/>
  <c r="BN34" i="487"/>
  <c r="BY20" i="487"/>
  <c r="BY39" i="487"/>
  <c r="BY47" i="487"/>
  <c r="BN13" i="487"/>
  <c r="CJ20" i="487"/>
  <c r="BY34" i="487"/>
  <c r="CJ31" i="487"/>
  <c r="BN32" i="487"/>
  <c r="BY15" i="487"/>
  <c r="BY22" i="487"/>
  <c r="BN36" i="487"/>
  <c r="CJ15" i="487"/>
  <c r="BN24" i="487"/>
  <c r="BY44" i="487"/>
  <c r="CJ39" i="487"/>
  <c r="CJ34" i="487"/>
  <c r="CU20" i="487"/>
  <c r="BN32" i="484"/>
  <c r="BN28" i="484"/>
  <c r="BY28" i="484"/>
  <c r="BY38" i="484"/>
  <c r="BN41" i="484"/>
  <c r="BC32" i="475"/>
  <c r="BN44" i="475"/>
  <c r="BN26" i="475"/>
  <c r="CU30" i="475"/>
  <c r="DF30" i="475"/>
  <c r="DQ30" i="475"/>
  <c r="BN16" i="475"/>
  <c r="EB30" i="475"/>
  <c r="BN46" i="475"/>
  <c r="BC40" i="475"/>
  <c r="BN32" i="475"/>
  <c r="BY16" i="475"/>
  <c r="EM30" i="475"/>
  <c r="BC33" i="475"/>
  <c r="BY10" i="475"/>
  <c r="BY15" i="475"/>
  <c r="CJ23" i="475"/>
  <c r="BY26" i="475"/>
  <c r="AR36" i="462"/>
  <c r="AR27" i="462"/>
  <c r="BC11" i="462"/>
  <c r="AR16" i="462"/>
  <c r="BC26" i="462"/>
  <c r="BY21" i="462"/>
  <c r="BN37" i="462"/>
  <c r="BY29" i="462"/>
  <c r="CJ42" i="462"/>
  <c r="CJ20" i="462"/>
  <c r="BN47" i="462"/>
  <c r="AR10" i="462"/>
  <c r="AR17" i="462"/>
  <c r="BC30" i="462"/>
  <c r="BN12" i="462"/>
  <c r="AR20" i="348"/>
  <c r="AR30" i="348"/>
  <c r="BN39" i="348"/>
  <c r="BC17" i="348"/>
  <c r="BC22" i="348"/>
  <c r="BC25" i="348"/>
  <c r="BN22" i="348"/>
  <c r="BC30" i="348"/>
  <c r="BY22" i="348"/>
  <c r="AR10" i="351"/>
  <c r="BC11" i="351"/>
  <c r="BC14" i="351"/>
  <c r="BC31" i="351"/>
  <c r="AR21" i="351"/>
  <c r="AR39" i="351"/>
  <c r="BC18" i="351"/>
  <c r="BN29" i="351"/>
  <c r="BC16" i="351"/>
  <c r="BC20" i="351"/>
  <c r="AR33" i="351"/>
  <c r="AR26" i="351"/>
  <c r="AR35" i="354"/>
  <c r="AR29" i="354"/>
  <c r="BC22" i="354"/>
  <c r="BC30" i="354"/>
  <c r="BN22" i="354"/>
  <c r="AR13" i="354"/>
  <c r="AR12" i="354"/>
  <c r="AR21" i="354"/>
  <c r="BC16" i="354"/>
  <c r="AR20" i="354"/>
  <c r="BC14" i="354"/>
  <c r="BN31" i="354"/>
  <c r="AR41" i="354"/>
  <c r="AR15" i="354"/>
  <c r="BN14" i="354"/>
  <c r="BC10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BY20" i="505"/>
  <c r="BY28" i="505"/>
  <c r="BY36" i="505"/>
  <c r="BY44" i="505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J43" i="505"/>
  <c r="CJ39" i="505"/>
  <c r="CJ35" i="505"/>
  <c r="CJ31" i="505"/>
  <c r="CJ27" i="505"/>
  <c r="CJ23" i="505"/>
  <c r="CJ19" i="505"/>
  <c r="CJ15" i="505"/>
  <c r="CJ11" i="505"/>
  <c r="BY12" i="505"/>
  <c r="BY24" i="505"/>
  <c r="BY32" i="505"/>
  <c r="BY40" i="505"/>
  <c r="CJ42" i="505"/>
  <c r="CJ34" i="505"/>
  <c r="CJ26" i="505"/>
  <c r="CJ18" i="505"/>
  <c r="CJ10" i="505"/>
  <c r="BY13" i="505"/>
  <c r="BY17" i="505"/>
  <c r="BY21" i="505"/>
  <c r="BY25" i="505"/>
  <c r="BY29" i="505"/>
  <c r="BY33" i="505"/>
  <c r="BY37" i="505"/>
  <c r="BY41" i="505"/>
  <c r="BY45" i="505"/>
  <c r="CJ45" i="505"/>
  <c r="CJ41" i="505"/>
  <c r="CJ37" i="505"/>
  <c r="CJ33" i="505"/>
  <c r="CJ29" i="505"/>
  <c r="CJ25" i="505"/>
  <c r="CJ21" i="505"/>
  <c r="CJ17" i="505"/>
  <c r="CJ13" i="505"/>
  <c r="CU10" i="505"/>
  <c r="CU14" i="505"/>
  <c r="CU18" i="505"/>
  <c r="CU22" i="505"/>
  <c r="CU26" i="505"/>
  <c r="CU30" i="505"/>
  <c r="CU34" i="505"/>
  <c r="CU38" i="505"/>
  <c r="CU42" i="505"/>
  <c r="CU46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CU31" i="487"/>
  <c r="BY29" i="487"/>
  <c r="BY24" i="487"/>
  <c r="BY13" i="487"/>
  <c r="CJ11" i="487"/>
  <c r="BY36" i="487"/>
  <c r="CJ38" i="484"/>
  <c r="BY41" i="484"/>
  <c r="CJ28" i="484"/>
  <c r="BY32" i="484"/>
  <c r="BN33" i="475"/>
  <c r="CJ16" i="475"/>
  <c r="CJ26" i="475"/>
  <c r="BY32" i="475"/>
  <c r="BY44" i="475"/>
  <c r="BN40" i="475"/>
  <c r="CJ10" i="475"/>
  <c r="BY46" i="475"/>
  <c r="CU42" i="462"/>
  <c r="CJ21" i="462"/>
  <c r="BC16" i="462"/>
  <c r="BN26" i="462"/>
  <c r="BC10" i="462"/>
  <c r="BY47" i="462"/>
  <c r="BN11" i="462"/>
  <c r="BC36" i="462"/>
  <c r="BN30" i="462"/>
  <c r="BC17" i="462"/>
  <c r="CU20" i="462"/>
  <c r="BC27" i="462"/>
  <c r="BY37" i="462"/>
  <c r="BN25" i="348"/>
  <c r="BN17" i="348"/>
  <c r="BC20" i="348"/>
  <c r="BY39" i="348"/>
  <c r="BN20" i="351"/>
  <c r="BN31" i="351"/>
  <c r="BC39" i="351"/>
  <c r="BC33" i="351"/>
  <c r="BN18" i="351"/>
  <c r="BN14" i="351"/>
  <c r="BC26" i="351"/>
  <c r="BN11" i="351"/>
  <c r="BC21" i="351"/>
  <c r="BC10" i="351"/>
  <c r="BN10" i="354"/>
  <c r="BC35" i="354"/>
  <c r="BY14" i="354"/>
  <c r="BC20" i="354"/>
  <c r="BC12" i="354"/>
  <c r="BY22" i="354"/>
  <c r="BC15" i="354"/>
  <c r="BC13" i="354"/>
  <c r="BN30" i="354"/>
  <c r="BC29" i="354"/>
  <c r="BC41" i="354"/>
  <c r="BC21" i="354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CJ29" i="487"/>
  <c r="DF31" i="487"/>
  <c r="CJ13" i="487"/>
  <c r="CJ41" i="484"/>
  <c r="CU28" i="484"/>
  <c r="CU38" i="484"/>
  <c r="BY33" i="475"/>
  <c r="CJ32" i="475"/>
  <c r="BY40" i="475"/>
  <c r="CU26" i="475"/>
  <c r="CU16" i="475"/>
  <c r="CJ37" i="462"/>
  <c r="BY11" i="462"/>
  <c r="CJ47" i="462"/>
  <c r="DF42" i="462"/>
  <c r="BY30" i="462"/>
  <c r="BN16" i="462"/>
  <c r="DF20" i="462"/>
  <c r="BN10" i="462"/>
  <c r="BN27" i="462"/>
  <c r="BN36" i="462"/>
  <c r="BY26" i="462"/>
  <c r="CU21" i="462"/>
  <c r="BY25" i="348"/>
  <c r="BY17" i="348"/>
  <c r="BN21" i="351"/>
  <c r="BN39" i="351"/>
  <c r="BN33" i="351"/>
  <c r="BN21" i="354"/>
  <c r="BY30" i="354"/>
  <c r="BN20" i="354"/>
  <c r="BN41" i="354"/>
  <c r="BN13" i="354"/>
  <c r="BN35" i="354"/>
  <c r="BN29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CU29" i="487"/>
  <c r="CU13" i="487"/>
  <c r="CU41" i="484"/>
  <c r="DF38" i="484"/>
  <c r="DF26" i="475"/>
  <c r="DF16" i="475"/>
  <c r="CJ33" i="475"/>
  <c r="CJ26" i="462"/>
  <c r="DQ42" i="462"/>
  <c r="CU37" i="462"/>
  <c r="DF21" i="462"/>
  <c r="CJ11" i="462"/>
  <c r="BY27" i="462"/>
  <c r="CU47" i="462"/>
  <c r="CJ3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DF41" i="484"/>
  <c r="CU33" i="475"/>
  <c r="DQ16" i="475"/>
  <c r="CU11" i="462"/>
  <c r="EB42" i="462"/>
  <c r="CJ27" i="462"/>
  <c r="DQ21" i="462"/>
  <c r="DF37" i="462"/>
  <c r="EB40" i="517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EB16" i="475"/>
  <c r="DF33" i="475"/>
  <c r="DQ37" i="462"/>
  <c r="CU27" i="462"/>
  <c r="DF11" i="462"/>
  <c r="EM14" i="517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DQ33" i="475"/>
  <c r="EM16" i="475"/>
  <c r="DQ11" i="462"/>
  <c r="EB37" i="462"/>
  <c r="DF27" i="462"/>
  <c r="EX46" i="517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EX16" i="475"/>
  <c r="EB33" i="475"/>
  <c r="EB11" i="462"/>
  <c r="EM37" i="462"/>
  <c r="DQ27" i="462"/>
  <c r="FI45" i="517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B27" i="462"/>
  <c r="EM11" i="462"/>
  <c r="EX37" i="462"/>
  <c r="EX11" i="462"/>
  <c r="EM27" i="462"/>
  <c r="EX27" i="462" l="1"/>
  <c r="EM33" i="475"/>
  <c r="EB21" i="462"/>
  <c r="EM21" i="462" s="1"/>
  <c r="EX21" i="462" s="1"/>
  <c r="EM42" i="462"/>
  <c r="EX42" i="462" s="1"/>
  <c r="DQ41" i="484"/>
  <c r="CU30" i="462"/>
  <c r="DF30" i="462" s="1"/>
  <c r="DQ30" i="462" s="1"/>
  <c r="EB30" i="462" s="1"/>
  <c r="EM30" i="462" s="1"/>
  <c r="EX30" i="462" s="1"/>
  <c r="DF47" i="462"/>
  <c r="DQ47" i="462" s="1"/>
  <c r="EB47" i="462" s="1"/>
  <c r="EM47" i="462" s="1"/>
  <c r="EX47" i="462" s="1"/>
  <c r="CU26" i="462"/>
  <c r="DF26" i="462" s="1"/>
  <c r="DQ26" i="462" s="1"/>
  <c r="EB26" i="462" s="1"/>
  <c r="EM26" i="462" s="1"/>
  <c r="EX26" i="462" s="1"/>
  <c r="DQ26" i="475"/>
  <c r="DQ38" i="484"/>
  <c r="DF13" i="487"/>
  <c r="DF29" i="487"/>
  <c r="DQ29" i="487" s="1"/>
  <c r="EB29" i="487" s="1"/>
  <c r="EM29" i="487" s="1"/>
  <c r="EX29" i="487" s="1"/>
  <c r="FI29" i="487" s="1"/>
  <c r="BY21" i="354"/>
  <c r="BY36" i="462"/>
  <c r="CJ36" i="462" s="1"/>
  <c r="CU36" i="462" s="1"/>
  <c r="DF36" i="462" s="1"/>
  <c r="DQ36" i="462" s="1"/>
  <c r="EB36" i="462" s="1"/>
  <c r="EM36" i="462" s="1"/>
  <c r="EX36" i="462" s="1"/>
  <c r="BY10" i="462"/>
  <c r="CJ10" i="462" s="1"/>
  <c r="CU10" i="462" s="1"/>
  <c r="DF10" i="462" s="1"/>
  <c r="DQ10" i="462" s="1"/>
  <c r="EB10" i="462" s="1"/>
  <c r="EM10" i="462" s="1"/>
  <c r="EX10" i="462" s="1"/>
  <c r="DQ20" i="462"/>
  <c r="EB20" i="462" s="1"/>
  <c r="EM20" i="462" s="1"/>
  <c r="EX20" i="462" s="1"/>
  <c r="BY16" i="462"/>
  <c r="CJ16" i="462" s="1"/>
  <c r="CU16" i="462" s="1"/>
  <c r="DF16" i="462" s="1"/>
  <c r="DQ16" i="462" s="1"/>
  <c r="EB16" i="462" s="1"/>
  <c r="EM16" i="462" s="1"/>
  <c r="EX16" i="462" s="1"/>
  <c r="CJ40" i="475"/>
  <c r="CU32" i="475"/>
  <c r="DF32" i="475" s="1"/>
  <c r="DQ32" i="475" s="1"/>
  <c r="EB32" i="475" s="1"/>
  <c r="EM32" i="475" s="1"/>
  <c r="DF28" i="484"/>
  <c r="DQ31" i="487"/>
  <c r="BN15" i="354"/>
  <c r="BY15" i="354" s="1"/>
  <c r="BY10" i="354"/>
  <c r="BN10" i="351"/>
  <c r="BN26" i="351"/>
  <c r="BN20" i="348"/>
  <c r="BN17" i="462"/>
  <c r="BY17" i="462" s="1"/>
  <c r="CJ17" i="462" s="1"/>
  <c r="CU17" i="462" s="1"/>
  <c r="DF17" i="462" s="1"/>
  <c r="DQ17" i="462" s="1"/>
  <c r="EB17" i="462" s="1"/>
  <c r="EM17" i="462" s="1"/>
  <c r="EX17" i="462" s="1"/>
  <c r="CJ46" i="475"/>
  <c r="CU46" i="475" s="1"/>
  <c r="DF46" i="475" s="1"/>
  <c r="DQ46" i="475" s="1"/>
  <c r="CU10" i="475"/>
  <c r="DF10" i="475" s="1"/>
  <c r="DQ10" i="475" s="1"/>
  <c r="EB10" i="475" s="1"/>
  <c r="EM10" i="475" s="1"/>
  <c r="EX10" i="475" s="1"/>
  <c r="CJ44" i="475"/>
  <c r="CJ32" i="484"/>
  <c r="CU32" i="484" s="1"/>
  <c r="DF32" i="484" s="1"/>
  <c r="DQ32" i="484" s="1"/>
  <c r="EB32" i="484" s="1"/>
  <c r="EM32" i="484" s="1"/>
  <c r="EX32" i="484" s="1"/>
  <c r="FI32" i="484" s="1"/>
  <c r="CJ36" i="487"/>
  <c r="CU11" i="487"/>
  <c r="CJ24" i="487"/>
  <c r="DF46" i="505"/>
  <c r="DQ46" i="505" s="1"/>
  <c r="EB46" i="505" s="1"/>
  <c r="EM46" i="505" s="1"/>
  <c r="DF42" i="505"/>
  <c r="DQ42" i="505" s="1"/>
  <c r="EB42" i="505" s="1"/>
  <c r="EM42" i="505" s="1"/>
  <c r="DF38" i="505"/>
  <c r="DQ38" i="505" s="1"/>
  <c r="EB38" i="505" s="1"/>
  <c r="EM38" i="505" s="1"/>
  <c r="DF34" i="505"/>
  <c r="DQ34" i="505" s="1"/>
  <c r="EB34" i="505" s="1"/>
  <c r="EM34" i="505" s="1"/>
  <c r="DF30" i="505"/>
  <c r="DQ30" i="505" s="1"/>
  <c r="EB30" i="505" s="1"/>
  <c r="EM30" i="505" s="1"/>
  <c r="DF26" i="505"/>
  <c r="DQ26" i="505" s="1"/>
  <c r="EB26" i="505" s="1"/>
  <c r="EM26" i="505" s="1"/>
  <c r="DF22" i="505"/>
  <c r="DQ22" i="505" s="1"/>
  <c r="EB22" i="505" s="1"/>
  <c r="EM22" i="505" s="1"/>
  <c r="DF18" i="505"/>
  <c r="DQ18" i="505" s="1"/>
  <c r="EB18" i="505" s="1"/>
  <c r="EM18" i="505" s="1"/>
  <c r="DF14" i="505"/>
  <c r="DQ14" i="505" s="1"/>
  <c r="EB14" i="505" s="1"/>
  <c r="EM14" i="505" s="1"/>
  <c r="DF10" i="505"/>
  <c r="DQ10" i="505" s="1"/>
  <c r="EB10" i="505" s="1"/>
  <c r="EM10" i="505" s="1"/>
  <c r="CU13" i="505"/>
  <c r="DF13" i="505" s="1"/>
  <c r="DQ13" i="505" s="1"/>
  <c r="CU17" i="505"/>
  <c r="DF17" i="505" s="1"/>
  <c r="DQ17" i="505" s="1"/>
  <c r="CU21" i="505"/>
  <c r="DF21" i="505" s="1"/>
  <c r="DQ21" i="505" s="1"/>
  <c r="CU25" i="505"/>
  <c r="DF25" i="505" s="1"/>
  <c r="DQ25" i="505" s="1"/>
  <c r="CU29" i="505"/>
  <c r="DF29" i="505" s="1"/>
  <c r="DQ29" i="505" s="1"/>
  <c r="CU33" i="505"/>
  <c r="DF33" i="505" s="1"/>
  <c r="DQ33" i="505" s="1"/>
  <c r="EB33" i="505" s="1"/>
  <c r="CU37" i="505"/>
  <c r="DF37" i="505" s="1"/>
  <c r="DQ37" i="505" s="1"/>
  <c r="CU41" i="505"/>
  <c r="DF41" i="505" s="1"/>
  <c r="DQ41" i="505" s="1"/>
  <c r="CU45" i="505"/>
  <c r="DF45" i="505" s="1"/>
  <c r="DQ45" i="505" s="1"/>
  <c r="CJ40" i="505"/>
  <c r="CJ32" i="505"/>
  <c r="CJ24" i="505"/>
  <c r="CJ12" i="505"/>
  <c r="CU11" i="505"/>
  <c r="DF11" i="505" s="1"/>
  <c r="DQ11" i="505" s="1"/>
  <c r="EB11" i="505" s="1"/>
  <c r="EM11" i="505" s="1"/>
  <c r="CU15" i="505"/>
  <c r="DF15" i="505" s="1"/>
  <c r="DQ15" i="505" s="1"/>
  <c r="CU19" i="505"/>
  <c r="DF19" i="505" s="1"/>
  <c r="DQ19" i="505" s="1"/>
  <c r="EB19" i="505" s="1"/>
  <c r="EM19" i="505" s="1"/>
  <c r="CU23" i="505"/>
  <c r="DF23" i="505" s="1"/>
  <c r="DQ23" i="505" s="1"/>
  <c r="EB23" i="505" s="1"/>
  <c r="EM23" i="505" s="1"/>
  <c r="CU27" i="505"/>
  <c r="DF27" i="505" s="1"/>
  <c r="DQ27" i="505" s="1"/>
  <c r="CU31" i="505"/>
  <c r="DF31" i="505" s="1"/>
  <c r="DQ31" i="505" s="1"/>
  <c r="EB31" i="505" s="1"/>
  <c r="EM31" i="505" s="1"/>
  <c r="CU35" i="505"/>
  <c r="DF35" i="505" s="1"/>
  <c r="DQ35" i="505" s="1"/>
  <c r="EB35" i="505" s="1"/>
  <c r="EM35" i="505" s="1"/>
  <c r="CU39" i="505"/>
  <c r="DF39" i="505" s="1"/>
  <c r="DQ39" i="505" s="1"/>
  <c r="EB39" i="505" s="1"/>
  <c r="EM39" i="505" s="1"/>
  <c r="CU43" i="505"/>
  <c r="DF43" i="505" s="1"/>
  <c r="DQ43" i="505" s="1"/>
  <c r="CU47" i="505"/>
  <c r="DF47" i="505" s="1"/>
  <c r="DQ47" i="505" s="1"/>
  <c r="EB47" i="505" s="1"/>
  <c r="EM47" i="505" s="1"/>
  <c r="CJ44" i="505"/>
  <c r="CU44" i="505" s="1"/>
  <c r="DF44" i="505" s="1"/>
  <c r="DQ44" i="505" s="1"/>
  <c r="EB44" i="505" s="1"/>
  <c r="EM44" i="505" s="1"/>
  <c r="CJ36" i="505"/>
  <c r="CU36" i="505" s="1"/>
  <c r="DF36" i="505" s="1"/>
  <c r="DQ36" i="505" s="1"/>
  <c r="EB36" i="505" s="1"/>
  <c r="EM36" i="505" s="1"/>
  <c r="CJ28" i="505"/>
  <c r="CU28" i="505" s="1"/>
  <c r="DF28" i="505" s="1"/>
  <c r="DQ28" i="505" s="1"/>
  <c r="EB28" i="505" s="1"/>
  <c r="EM28" i="505" s="1"/>
  <c r="CJ20" i="505"/>
  <c r="CU20" i="505" s="1"/>
  <c r="DF20" i="505" s="1"/>
  <c r="DQ20" i="505" s="1"/>
  <c r="EB20" i="505" s="1"/>
  <c r="EM20" i="505" s="1"/>
  <c r="CJ16" i="505"/>
  <c r="CU16" i="505" s="1"/>
  <c r="DF16" i="505" s="1"/>
  <c r="DQ16" i="505" s="1"/>
  <c r="EB16" i="505" s="1"/>
  <c r="EM16" i="505" s="1"/>
  <c r="BY31" i="354"/>
  <c r="BN16" i="354"/>
  <c r="BY16" i="354" s="1"/>
  <c r="BN16" i="351"/>
  <c r="BN30" i="348"/>
  <c r="BY30" i="348" s="1"/>
  <c r="BY12" i="462"/>
  <c r="CJ12" i="462" s="1"/>
  <c r="CU12" i="462" s="1"/>
  <c r="DF12" i="462" s="1"/>
  <c r="DQ12" i="462" s="1"/>
  <c r="EB12" i="462" s="1"/>
  <c r="EM12" i="462" s="1"/>
  <c r="EX12" i="462" s="1"/>
  <c r="CJ29" i="462"/>
  <c r="CU29" i="462" s="1"/>
  <c r="DF29" i="462" s="1"/>
  <c r="DQ29" i="462" s="1"/>
  <c r="EB29" i="462" s="1"/>
  <c r="EM29" i="462" s="1"/>
  <c r="EX29" i="462" s="1"/>
  <c r="CU23" i="475"/>
  <c r="DF23" i="475" s="1"/>
  <c r="DQ23" i="475" s="1"/>
  <c r="EB23" i="475" s="1"/>
  <c r="EM23" i="475" s="1"/>
  <c r="EX23" i="475" s="1"/>
  <c r="CJ15" i="475"/>
  <c r="EX30" i="475"/>
  <c r="DF20" i="487"/>
  <c r="CU34" i="487"/>
  <c r="DF34" i="487" s="1"/>
  <c r="DQ34" i="487" s="1"/>
  <c r="EB34" i="487" s="1"/>
  <c r="EM34" i="487" s="1"/>
  <c r="EX34" i="487" s="1"/>
  <c r="FI34" i="487" s="1"/>
  <c r="CU39" i="487"/>
  <c r="DF39" i="487" s="1"/>
  <c r="DQ39" i="487" s="1"/>
  <c r="CJ44" i="487"/>
  <c r="CU15" i="487"/>
  <c r="CJ22" i="487"/>
  <c r="CU22" i="487" s="1"/>
  <c r="DF22" i="487" s="1"/>
  <c r="DQ22" i="487" s="1"/>
  <c r="BY32" i="487"/>
  <c r="CJ32" i="487" s="1"/>
  <c r="CU32" i="487" s="1"/>
  <c r="DF32" i="487" s="1"/>
  <c r="DQ32" i="487" s="1"/>
  <c r="EB32" i="487" s="1"/>
  <c r="CJ47" i="487"/>
  <c r="CU47" i="487" s="1"/>
  <c r="DF47" i="487" s="1"/>
  <c r="DQ47" i="487" s="1"/>
  <c r="EB47" i="487" s="1"/>
  <c r="BN34" i="354"/>
  <c r="AR39" i="354"/>
  <c r="AR24" i="354"/>
  <c r="BC24" i="354" s="1"/>
  <c r="BN24" i="354" s="1"/>
  <c r="BY24" i="354" s="1"/>
  <c r="AG32" i="354"/>
  <c r="AR32" i="354" s="1"/>
  <c r="BC32" i="354" s="1"/>
  <c r="BN32" i="354" s="1"/>
  <c r="BY32" i="354" s="1"/>
  <c r="BC11" i="354"/>
  <c r="AG23" i="354"/>
  <c r="AG36" i="354"/>
  <c r="AG18" i="354"/>
  <c r="AR18" i="354" s="1"/>
  <c r="BC18" i="354" s="1"/>
  <c r="BN18" i="354" s="1"/>
  <c r="BY18" i="354" s="1"/>
  <c r="AR33" i="354"/>
  <c r="BC33" i="354" s="1"/>
  <c r="BN33" i="354" s="1"/>
  <c r="AG19" i="354"/>
  <c r="AR19" i="354" s="1"/>
  <c r="BC19" i="354" s="1"/>
  <c r="BN19" i="354" s="1"/>
  <c r="BY19" i="354" s="1"/>
  <c r="AG37" i="354"/>
  <c r="AG26" i="354"/>
  <c r="AR26" i="354" s="1"/>
  <c r="BC26" i="354" s="1"/>
  <c r="BN26" i="354" s="1"/>
  <c r="BY26" i="354" s="1"/>
  <c r="AR27" i="354"/>
  <c r="AR40" i="354"/>
  <c r="BC40" i="354" s="1"/>
  <c r="AR17" i="354"/>
  <c r="AR38" i="354"/>
  <c r="BC38" i="354" s="1"/>
  <c r="BN38" i="354" s="1"/>
  <c r="BY38" i="354" s="1"/>
  <c r="AR25" i="354"/>
  <c r="BC25" i="354" s="1"/>
  <c r="BN25" i="354" s="1"/>
  <c r="AG28" i="354"/>
  <c r="AR28" i="354" s="1"/>
  <c r="BC28" i="354" s="1"/>
  <c r="BN28" i="354" s="1"/>
  <c r="BY28" i="354" s="1"/>
  <c r="AG40" i="351"/>
  <c r="AG17" i="351"/>
  <c r="AG23" i="351"/>
  <c r="AG32" i="351"/>
  <c r="AG13" i="351"/>
  <c r="AG30" i="351"/>
  <c r="BC36" i="351"/>
  <c r="AG34" i="351"/>
  <c r="BC27" i="351"/>
  <c r="BN27" i="351" s="1"/>
  <c r="AR25" i="351"/>
  <c r="BC25" i="351" s="1"/>
  <c r="AR22" i="351"/>
  <c r="BC22" i="351" s="1"/>
  <c r="BN22" i="351" s="1"/>
  <c r="AG12" i="351"/>
  <c r="AR12" i="351" s="1"/>
  <c r="AG24" i="351"/>
  <c r="AG15" i="351"/>
  <c r="AR15" i="351" s="1"/>
  <c r="AG19" i="351"/>
  <c r="AR19" i="351" s="1"/>
  <c r="BC19" i="351" s="1"/>
  <c r="BN19" i="351" s="1"/>
  <c r="AG38" i="351"/>
  <c r="AR38" i="351" s="1"/>
  <c r="BC38" i="351" s="1"/>
  <c r="BN38" i="351" s="1"/>
  <c r="AG41" i="351"/>
  <c r="AR41" i="351" s="1"/>
  <c r="BC41" i="351" s="1"/>
  <c r="BN41" i="351" s="1"/>
  <c r="AG37" i="351"/>
  <c r="AR37" i="351" s="1"/>
  <c r="BC37" i="351" s="1"/>
  <c r="BN37" i="351" s="1"/>
  <c r="AR28" i="351"/>
  <c r="AG35" i="351"/>
  <c r="AR35" i="351" s="1"/>
  <c r="BC35" i="351" s="1"/>
  <c r="BN35" i="351" s="1"/>
  <c r="BC37" i="348"/>
  <c r="AR27" i="348"/>
  <c r="AR38" i="348"/>
  <c r="BC38" i="348" s="1"/>
  <c r="BN38" i="348" s="1"/>
  <c r="AR11" i="348"/>
  <c r="AR34" i="348"/>
  <c r="AR40" i="348"/>
  <c r="AG14" i="348"/>
  <c r="AR14" i="348" s="1"/>
  <c r="BC14" i="348" s="1"/>
  <c r="BN14" i="348" s="1"/>
  <c r="BY14" i="348" s="1"/>
  <c r="AG24" i="348"/>
  <c r="AG26" i="348"/>
  <c r="AR10" i="348"/>
  <c r="BC10" i="348" s="1"/>
  <c r="BC23" i="348"/>
  <c r="BN23" i="348" s="1"/>
  <c r="BY23" i="348" s="1"/>
  <c r="AR16" i="348"/>
  <c r="BC16" i="348" s="1"/>
  <c r="AG21" i="348"/>
  <c r="AR21" i="348" s="1"/>
  <c r="BC21" i="348" s="1"/>
  <c r="BN21" i="348" s="1"/>
  <c r="BY21" i="348" s="1"/>
  <c r="AG33" i="348"/>
  <c r="AR33" i="348" s="1"/>
  <c r="BC33" i="348" s="1"/>
  <c r="BN33" i="348" s="1"/>
  <c r="BY33" i="348" s="1"/>
  <c r="AR28" i="348"/>
  <c r="BC28" i="348" s="1"/>
  <c r="BN28" i="348" s="1"/>
  <c r="BY28" i="348" s="1"/>
  <c r="AG19" i="348"/>
  <c r="AR19" i="348" s="1"/>
  <c r="BC19" i="348" s="1"/>
  <c r="BN19" i="348" s="1"/>
  <c r="BY19" i="348" s="1"/>
  <c r="AG41" i="348"/>
  <c r="AR41" i="348" s="1"/>
  <c r="BC41" i="348" s="1"/>
  <c r="BN41" i="348" s="1"/>
  <c r="AG18" i="348"/>
  <c r="AR18" i="348" s="1"/>
  <c r="BC18" i="348" s="1"/>
  <c r="BN18" i="348" s="1"/>
  <c r="BY18" i="348" s="1"/>
  <c r="AG12" i="348"/>
  <c r="AR12" i="348" s="1"/>
  <c r="BC12" i="348" s="1"/>
  <c r="BN12" i="348" s="1"/>
  <c r="BY12" i="348" s="1"/>
  <c r="AG32" i="348"/>
  <c r="AR32" i="348" s="1"/>
  <c r="BC32" i="348" s="1"/>
  <c r="BN32" i="348" s="1"/>
  <c r="BY32" i="348" s="1"/>
  <c r="AR29" i="348"/>
  <c r="BC29" i="348" s="1"/>
  <c r="BN29" i="348" s="1"/>
  <c r="AG36" i="348"/>
  <c r="AR36" i="348" s="1"/>
  <c r="BC36" i="348" s="1"/>
  <c r="BN36" i="348" s="1"/>
  <c r="BY36" i="348" s="1"/>
  <c r="AG15" i="348"/>
  <c r="AR15" i="348" s="1"/>
  <c r="BC15" i="348" s="1"/>
  <c r="BN15" i="348" s="1"/>
  <c r="BY15" i="348" s="1"/>
  <c r="AG31" i="348"/>
  <c r="AR31" i="348" s="1"/>
  <c r="BC31" i="348" s="1"/>
  <c r="BN31" i="348" s="1"/>
  <c r="BY31" i="348" s="1"/>
  <c r="AG35" i="348"/>
  <c r="AR35" i="348" s="1"/>
  <c r="BC35" i="348" s="1"/>
  <c r="BN35" i="348" s="1"/>
  <c r="BN32" i="462"/>
  <c r="BC28" i="462"/>
  <c r="BC43" i="462"/>
  <c r="BC19" i="462"/>
  <c r="CU34" i="462"/>
  <c r="AG13" i="462"/>
  <c r="AR13" i="462" s="1"/>
  <c r="BC13" i="462" s="1"/>
  <c r="BN13" i="462" s="1"/>
  <c r="BY13" i="462" s="1"/>
  <c r="CJ13" i="462" s="1"/>
  <c r="CU13" i="462" s="1"/>
  <c r="DF13" i="462" s="1"/>
  <c r="DQ13" i="462" s="1"/>
  <c r="EB13" i="462" s="1"/>
  <c r="EM13" i="462" s="1"/>
  <c r="EX13" i="462" s="1"/>
  <c r="BN23" i="462"/>
  <c r="BY23" i="462" s="1"/>
  <c r="CJ23" i="462" s="1"/>
  <c r="BN22" i="462"/>
  <c r="BY22" i="462" s="1"/>
  <c r="CJ22" i="462" s="1"/>
  <c r="BC33" i="462"/>
  <c r="BN33" i="462" s="1"/>
  <c r="BY33" i="462" s="1"/>
  <c r="CJ33" i="462" s="1"/>
  <c r="CU33" i="462" s="1"/>
  <c r="DF33" i="462" s="1"/>
  <c r="DQ33" i="462" s="1"/>
  <c r="EB33" i="462" s="1"/>
  <c r="EM33" i="462" s="1"/>
  <c r="EX33" i="462" s="1"/>
  <c r="AR24" i="462"/>
  <c r="BC24" i="462" s="1"/>
  <c r="BN24" i="462" s="1"/>
  <c r="AR18" i="462"/>
  <c r="BC18" i="462" s="1"/>
  <c r="BN18" i="462" s="1"/>
  <c r="BY18" i="462" s="1"/>
  <c r="CJ18" i="462" s="1"/>
  <c r="CU18" i="462" s="1"/>
  <c r="DF18" i="462" s="1"/>
  <c r="DQ18" i="462" s="1"/>
  <c r="EB18" i="462" s="1"/>
  <c r="EM18" i="462" s="1"/>
  <c r="EX18" i="462" s="1"/>
  <c r="AR25" i="462"/>
  <c r="BC44" i="462"/>
  <c r="BC40" i="462"/>
  <c r="AR31" i="462"/>
  <c r="BC31" i="462" s="1"/>
  <c r="BN31" i="462" s="1"/>
  <c r="BY31" i="462" s="1"/>
  <c r="CJ31" i="462" s="1"/>
  <c r="CU31" i="462" s="1"/>
  <c r="AR46" i="462"/>
  <c r="BC46" i="462" s="1"/>
  <c r="BN46" i="462" s="1"/>
  <c r="BY46" i="462" s="1"/>
  <c r="CJ46" i="462" s="1"/>
  <c r="CU46" i="462" s="1"/>
  <c r="DF46" i="462" s="1"/>
  <c r="DQ46" i="462" s="1"/>
  <c r="EB46" i="462" s="1"/>
  <c r="EM46" i="462" s="1"/>
  <c r="EX46" i="462" s="1"/>
  <c r="AG39" i="462"/>
  <c r="AR39" i="462" s="1"/>
  <c r="BC39" i="462" s="1"/>
  <c r="AG35" i="462"/>
  <c r="AR45" i="462"/>
  <c r="BC45" i="462" s="1"/>
  <c r="BN45" i="462" s="1"/>
  <c r="BY45" i="462" s="1"/>
  <c r="CJ45" i="462" s="1"/>
  <c r="CU45" i="462" s="1"/>
  <c r="DF45" i="462" s="1"/>
  <c r="DQ45" i="462" s="1"/>
  <c r="EB45" i="462" s="1"/>
  <c r="EM45" i="462" s="1"/>
  <c r="EX45" i="462" s="1"/>
  <c r="AR41" i="462"/>
  <c r="BC41" i="462" s="1"/>
  <c r="BN41" i="462" s="1"/>
  <c r="BY41" i="462" s="1"/>
  <c r="CJ41" i="462" s="1"/>
  <c r="CU41" i="462" s="1"/>
  <c r="DF41" i="462" s="1"/>
  <c r="DQ41" i="462" s="1"/>
  <c r="EB41" i="462" s="1"/>
  <c r="EM41" i="462" s="1"/>
  <c r="EX41" i="462" s="1"/>
  <c r="AG15" i="462"/>
  <c r="AR15" i="462" s="1"/>
  <c r="BC15" i="462" s="1"/>
  <c r="BN15" i="462" s="1"/>
  <c r="AG38" i="462"/>
  <c r="AR38" i="462" s="1"/>
  <c r="BC38" i="462" s="1"/>
  <c r="BN38" i="462" s="1"/>
  <c r="BY38" i="462" s="1"/>
  <c r="CJ38" i="462" s="1"/>
  <c r="CU38" i="462" s="1"/>
  <c r="AG14" i="462"/>
  <c r="AR14" i="462" s="1"/>
  <c r="BC14" i="462" s="1"/>
  <c r="BN14" i="462" s="1"/>
  <c r="BY14" i="462" s="1"/>
  <c r="CJ14" i="462" s="1"/>
  <c r="CU14" i="462" s="1"/>
  <c r="DF14" i="462" s="1"/>
  <c r="DQ14" i="462" s="1"/>
  <c r="EB14" i="462" s="1"/>
  <c r="EM14" i="462" s="1"/>
  <c r="EX14" i="462" s="1"/>
  <c r="AR21" i="475"/>
  <c r="AR22" i="475"/>
  <c r="BC13" i="475"/>
  <c r="BN13" i="475" s="1"/>
  <c r="BY13" i="475" s="1"/>
  <c r="CJ13" i="475" s="1"/>
  <c r="CU13" i="475" s="1"/>
  <c r="DF13" i="475" s="1"/>
  <c r="DQ13" i="475" s="1"/>
  <c r="EB13" i="475" s="1"/>
  <c r="AR24" i="475"/>
  <c r="BN37" i="475"/>
  <c r="AR39" i="475"/>
  <c r="AR43" i="475"/>
  <c r="BC43" i="475" s="1"/>
  <c r="BN43" i="475" s="1"/>
  <c r="AG20" i="475"/>
  <c r="AG31" i="475"/>
  <c r="AR31" i="475" s="1"/>
  <c r="BC31" i="475" s="1"/>
  <c r="BN31" i="475" s="1"/>
  <c r="AG29" i="475"/>
  <c r="AG18" i="475"/>
  <c r="AG25" i="475"/>
  <c r="BC41" i="475"/>
  <c r="BN41" i="475" s="1"/>
  <c r="BY41" i="475" s="1"/>
  <c r="AR27" i="475"/>
  <c r="BC27" i="475" s="1"/>
  <c r="BN27" i="475" s="1"/>
  <c r="BY27" i="475" s="1"/>
  <c r="CJ27" i="475" s="1"/>
  <c r="CU27" i="475" s="1"/>
  <c r="DF27" i="475" s="1"/>
  <c r="DQ27" i="475" s="1"/>
  <c r="EB27" i="475" s="1"/>
  <c r="EM27" i="475" s="1"/>
  <c r="EX27" i="475" s="1"/>
  <c r="AR42" i="475"/>
  <c r="BC42" i="475" s="1"/>
  <c r="BN42" i="475" s="1"/>
  <c r="BY42" i="475" s="1"/>
  <c r="CJ42" i="475" s="1"/>
  <c r="CU42" i="475" s="1"/>
  <c r="DF42" i="475" s="1"/>
  <c r="BC12" i="475"/>
  <c r="BN12" i="475" s="1"/>
  <c r="BY12" i="475" s="1"/>
  <c r="CJ12" i="475" s="1"/>
  <c r="CU12" i="475" s="1"/>
  <c r="DF12" i="475" s="1"/>
  <c r="DQ12" i="475" s="1"/>
  <c r="EB12" i="475" s="1"/>
  <c r="EM12" i="475" s="1"/>
  <c r="EX12" i="475" s="1"/>
  <c r="AG11" i="475"/>
  <c r="AR11" i="475" s="1"/>
  <c r="BC11" i="475" s="1"/>
  <c r="BN11" i="475" s="1"/>
  <c r="BY11" i="475" s="1"/>
  <c r="CJ11" i="475" s="1"/>
  <c r="CU11" i="475" s="1"/>
  <c r="DF11" i="475" s="1"/>
  <c r="DQ11" i="475" s="1"/>
  <c r="EB11" i="475" s="1"/>
  <c r="AG28" i="475"/>
  <c r="AR28" i="475" s="1"/>
  <c r="BC28" i="475" s="1"/>
  <c r="BN28" i="475" s="1"/>
  <c r="BY28" i="475" s="1"/>
  <c r="AR19" i="475"/>
  <c r="BC19" i="475" s="1"/>
  <c r="BN19" i="475" s="1"/>
  <c r="BY19" i="475" s="1"/>
  <c r="CJ19" i="475" s="1"/>
  <c r="CU19" i="475" s="1"/>
  <c r="AG34" i="475"/>
  <c r="AR34" i="475" s="1"/>
  <c r="BC34" i="475" s="1"/>
  <c r="BN34" i="475" s="1"/>
  <c r="BY34" i="475" s="1"/>
  <c r="CJ34" i="475" s="1"/>
  <c r="CU34" i="475" s="1"/>
  <c r="AG45" i="475"/>
  <c r="AR45" i="475" s="1"/>
  <c r="AG47" i="475"/>
  <c r="AR47" i="475" s="1"/>
  <c r="BC47" i="475" s="1"/>
  <c r="BN47" i="475" s="1"/>
  <c r="AG36" i="475"/>
  <c r="AR36" i="475" s="1"/>
  <c r="BC36" i="475" s="1"/>
  <c r="BN36" i="475" s="1"/>
  <c r="BY36" i="475" s="1"/>
  <c r="CJ36" i="475" s="1"/>
  <c r="CU36" i="475" s="1"/>
  <c r="DF36" i="475" s="1"/>
  <c r="DQ36" i="475" s="1"/>
  <c r="EB36" i="475" s="1"/>
  <c r="EM36" i="475" s="1"/>
  <c r="EX36" i="475" s="1"/>
  <c r="AG14" i="475"/>
  <c r="AR14" i="475" s="1"/>
  <c r="BC14" i="475" s="1"/>
  <c r="BN14" i="475" s="1"/>
  <c r="BY14" i="475" s="1"/>
  <c r="CJ14" i="475" s="1"/>
  <c r="CU14" i="475" s="1"/>
  <c r="DF14" i="475" s="1"/>
  <c r="DQ14" i="475" s="1"/>
  <c r="EB14" i="475" s="1"/>
  <c r="EM14" i="475" s="1"/>
  <c r="EX14" i="475" s="1"/>
  <c r="AG35" i="475"/>
  <c r="AR35" i="475" s="1"/>
  <c r="BC35" i="475" s="1"/>
  <c r="BN35" i="475" s="1"/>
  <c r="BY35" i="475" s="1"/>
  <c r="CJ35" i="475" s="1"/>
  <c r="CU35" i="475" s="1"/>
  <c r="DF35" i="475" s="1"/>
  <c r="DQ35" i="475" s="1"/>
  <c r="EB35" i="475" s="1"/>
  <c r="EM35" i="475" s="1"/>
  <c r="EX35" i="475" s="1"/>
  <c r="AG38" i="475"/>
  <c r="AR38" i="475" s="1"/>
  <c r="BC38" i="475" s="1"/>
  <c r="AG17" i="475"/>
  <c r="AR17" i="475" s="1"/>
  <c r="BC17" i="475" s="1"/>
  <c r="BN17" i="475" s="1"/>
  <c r="BY17" i="475" s="1"/>
  <c r="CJ17" i="475" s="1"/>
  <c r="CU17" i="475" s="1"/>
  <c r="DF17" i="475" s="1"/>
  <c r="DQ17" i="475" s="1"/>
  <c r="BN23" i="484"/>
  <c r="BN12" i="484"/>
  <c r="BY12" i="484" s="1"/>
  <c r="CJ12" i="484" s="1"/>
  <c r="CU12" i="484" s="1"/>
  <c r="DF12" i="484" s="1"/>
  <c r="DQ12" i="484" s="1"/>
  <c r="BC29" i="484"/>
  <c r="BN29" i="484" s="1"/>
  <c r="BY29" i="484" s="1"/>
  <c r="CJ29" i="484" s="1"/>
  <c r="CU29" i="484" s="1"/>
  <c r="DF29" i="484" s="1"/>
  <c r="BN33" i="484"/>
  <c r="BC46" i="484"/>
  <c r="BN46" i="484" s="1"/>
  <c r="BY46" i="484" s="1"/>
  <c r="BC22" i="484"/>
  <c r="BN22" i="484" s="1"/>
  <c r="BY22" i="484" s="1"/>
  <c r="CJ22" i="484" s="1"/>
  <c r="CU22" i="484" s="1"/>
  <c r="DF22" i="484" s="1"/>
  <c r="DQ22" i="484" s="1"/>
  <c r="AR15" i="484"/>
  <c r="BC15" i="484" s="1"/>
  <c r="BN15" i="484" s="1"/>
  <c r="BY15" i="484" s="1"/>
  <c r="AR13" i="484"/>
  <c r="BC13" i="484" s="1"/>
  <c r="BN13" i="484" s="1"/>
  <c r="AR34" i="484"/>
  <c r="BC34" i="484" s="1"/>
  <c r="BN34" i="484" s="1"/>
  <c r="BY34" i="484" s="1"/>
  <c r="CJ34" i="484" s="1"/>
  <c r="CU34" i="484" s="1"/>
  <c r="DF34" i="484" s="1"/>
  <c r="AR11" i="484"/>
  <c r="AR18" i="484"/>
  <c r="BC45" i="484"/>
  <c r="BN45" i="484" s="1"/>
  <c r="BY45" i="484" s="1"/>
  <c r="CJ45" i="484" s="1"/>
  <c r="CU45" i="484" s="1"/>
  <c r="DF45" i="484" s="1"/>
  <c r="DQ45" i="484" s="1"/>
  <c r="AG10" i="484"/>
  <c r="AR43" i="484"/>
  <c r="AR36" i="484"/>
  <c r="BC36" i="484" s="1"/>
  <c r="BN36" i="484" s="1"/>
  <c r="BY36" i="484" s="1"/>
  <c r="CJ36" i="484" s="1"/>
  <c r="CU36" i="484" s="1"/>
  <c r="DF36" i="484" s="1"/>
  <c r="DQ36" i="484" s="1"/>
  <c r="AR39" i="484"/>
  <c r="BC39" i="484" s="1"/>
  <c r="BN39" i="484" s="1"/>
  <c r="BY39" i="484" s="1"/>
  <c r="CJ39" i="484" s="1"/>
  <c r="CU39" i="484" s="1"/>
  <c r="DF39" i="484" s="1"/>
  <c r="AR17" i="484"/>
  <c r="BC17" i="484" s="1"/>
  <c r="BN17" i="484" s="1"/>
  <c r="BY17" i="484" s="1"/>
  <c r="CJ17" i="484" s="1"/>
  <c r="CU17" i="484" s="1"/>
  <c r="DF17" i="484" s="1"/>
  <c r="DQ17" i="484" s="1"/>
  <c r="EB17" i="484" s="1"/>
  <c r="EM17" i="484" s="1"/>
  <c r="EX17" i="484" s="1"/>
  <c r="FI17" i="484" s="1"/>
  <c r="AG42" i="484"/>
  <c r="AG24" i="484"/>
  <c r="AG44" i="484"/>
  <c r="AG25" i="484"/>
  <c r="BN26" i="484"/>
  <c r="BY26" i="484" s="1"/>
  <c r="CJ26" i="484" s="1"/>
  <c r="CU26" i="484" s="1"/>
  <c r="DF26" i="484" s="1"/>
  <c r="DQ26" i="484" s="1"/>
  <c r="EB26" i="484" s="1"/>
  <c r="EM26" i="484" s="1"/>
  <c r="EX26" i="484" s="1"/>
  <c r="FI26" i="484" s="1"/>
  <c r="BN16" i="484"/>
  <c r="BY16" i="484" s="1"/>
  <c r="CJ16" i="484" s="1"/>
  <c r="CU16" i="484" s="1"/>
  <c r="DF16" i="484" s="1"/>
  <c r="DQ16" i="484" s="1"/>
  <c r="EB16" i="484" s="1"/>
  <c r="EM16" i="484" s="1"/>
  <c r="BC19" i="484"/>
  <c r="BN19" i="484" s="1"/>
  <c r="BY19" i="484" s="1"/>
  <c r="CJ19" i="484" s="1"/>
  <c r="CU19" i="484" s="1"/>
  <c r="DF19" i="484" s="1"/>
  <c r="BN40" i="484"/>
  <c r="BC31" i="484"/>
  <c r="BN31" i="484" s="1"/>
  <c r="BY31" i="484" s="1"/>
  <c r="CJ31" i="484" s="1"/>
  <c r="CU31" i="484" s="1"/>
  <c r="DF31" i="484" s="1"/>
  <c r="DQ31" i="484" s="1"/>
  <c r="BC35" i="484"/>
  <c r="BN35" i="484" s="1"/>
  <c r="BY35" i="484" s="1"/>
  <c r="CJ35" i="484" s="1"/>
  <c r="CU35" i="484" s="1"/>
  <c r="DF35" i="484" s="1"/>
  <c r="DQ35" i="484" s="1"/>
  <c r="BC37" i="484"/>
  <c r="BN37" i="484" s="1"/>
  <c r="BY37" i="484" s="1"/>
  <c r="CJ37" i="484" s="1"/>
  <c r="CU37" i="484" s="1"/>
  <c r="DF37" i="484" s="1"/>
  <c r="DQ37" i="484" s="1"/>
  <c r="EB37" i="484" s="1"/>
  <c r="EM37" i="484" s="1"/>
  <c r="EX37" i="484" s="1"/>
  <c r="FI37" i="484" s="1"/>
  <c r="AR21" i="484"/>
  <c r="BC21" i="484" s="1"/>
  <c r="BN21" i="484" s="1"/>
  <c r="BN30" i="484"/>
  <c r="BY30" i="484" s="1"/>
  <c r="CJ30" i="484" s="1"/>
  <c r="CU30" i="484" s="1"/>
  <c r="DF30" i="484" s="1"/>
  <c r="BC47" i="484"/>
  <c r="BN47" i="484" s="1"/>
  <c r="BY47" i="484" s="1"/>
  <c r="CJ47" i="484" s="1"/>
  <c r="AR14" i="484"/>
  <c r="AR20" i="484"/>
  <c r="AR27" i="484"/>
  <c r="BC27" i="484" s="1"/>
  <c r="BN27" i="484" s="1"/>
  <c r="BY27" i="484" s="1"/>
  <c r="CJ27" i="484" s="1"/>
  <c r="CU27" i="484" s="1"/>
  <c r="DF27" i="484" s="1"/>
  <c r="DQ27" i="484" s="1"/>
  <c r="BC26" i="487"/>
  <c r="BN26" i="487" s="1"/>
  <c r="BY26" i="487" s="1"/>
  <c r="CJ26" i="487" s="1"/>
  <c r="CU26" i="487" s="1"/>
  <c r="BN41" i="487"/>
  <c r="BY41" i="487" s="1"/>
  <c r="CJ41" i="487" s="1"/>
  <c r="CU41" i="487" s="1"/>
  <c r="DF41" i="487" s="1"/>
  <c r="DQ41" i="487" s="1"/>
  <c r="EB41" i="487" s="1"/>
  <c r="BC14" i="487"/>
  <c r="AR42" i="487"/>
  <c r="AR38" i="487"/>
  <c r="AR23" i="487"/>
  <c r="BY18" i="487"/>
  <c r="BC33" i="487"/>
  <c r="BN33" i="487" s="1"/>
  <c r="BY33" i="487" s="1"/>
  <c r="CJ33" i="487" s="1"/>
  <c r="CU33" i="487" s="1"/>
  <c r="DF33" i="487" s="1"/>
  <c r="DQ33" i="487" s="1"/>
  <c r="EB33" i="487" s="1"/>
  <c r="EM33" i="487" s="1"/>
  <c r="EX33" i="487" s="1"/>
  <c r="FI33" i="487" s="1"/>
  <c r="BC45" i="487"/>
  <c r="BN45" i="487" s="1"/>
  <c r="BY45" i="487" s="1"/>
  <c r="CJ45" i="487" s="1"/>
  <c r="BC27" i="487"/>
  <c r="BC10" i="487"/>
  <c r="BC17" i="487"/>
  <c r="BC30" i="487"/>
  <c r="AR19" i="487"/>
  <c r="BC19" i="487" s="1"/>
  <c r="BN19" i="487" s="1"/>
  <c r="BY19" i="487" s="1"/>
  <c r="CJ19" i="487" s="1"/>
  <c r="CU19" i="487" s="1"/>
  <c r="DF19" i="487" s="1"/>
  <c r="AR16" i="487"/>
  <c r="BC16" i="487" s="1"/>
  <c r="BN16" i="487" s="1"/>
  <c r="BY16" i="487" s="1"/>
  <c r="CJ16" i="487" s="1"/>
  <c r="AR25" i="487"/>
  <c r="AR43" i="487"/>
  <c r="AR12" i="487"/>
  <c r="BC12" i="487" s="1"/>
  <c r="BN12" i="487" s="1"/>
  <c r="BY12" i="487" s="1"/>
  <c r="CJ12" i="487" s="1"/>
  <c r="CU12" i="487" s="1"/>
  <c r="BC40" i="487"/>
  <c r="BN40" i="487" s="1"/>
  <c r="BY40" i="487" s="1"/>
  <c r="CJ40" i="487" s="1"/>
  <c r="CU40" i="487" s="1"/>
  <c r="DF40" i="487" s="1"/>
  <c r="AR37" i="487"/>
  <c r="BC37" i="487" s="1"/>
  <c r="BN37" i="487" s="1"/>
  <c r="BY37" i="487" s="1"/>
  <c r="CJ37" i="487" s="1"/>
  <c r="AR35" i="487"/>
  <c r="AR21" i="487"/>
  <c r="AR46" i="487"/>
  <c r="BC46" i="487" s="1"/>
  <c r="BN46" i="487" s="1"/>
  <c r="BY46" i="487" s="1"/>
  <c r="CJ46" i="487" s="1"/>
  <c r="CU46" i="487" s="1"/>
  <c r="AR28" i="487"/>
  <c r="BC28" i="487" s="1"/>
  <c r="BN28" i="487" s="1"/>
  <c r="BY28" i="487" s="1"/>
  <c r="CJ28" i="487" s="1"/>
  <c r="CU28" i="487" s="1"/>
  <c r="DF28" i="487" s="1"/>
  <c r="DQ28" i="487" s="1"/>
  <c r="DQ42" i="518"/>
  <c r="CU10" i="519"/>
  <c r="CU11" i="519"/>
  <c r="DF12" i="519"/>
  <c r="CU13" i="519"/>
  <c r="DF14" i="519"/>
  <c r="DF15" i="519"/>
  <c r="CU16" i="519"/>
  <c r="DF17" i="519"/>
  <c r="EB18" i="519"/>
  <c r="CU21" i="519"/>
  <c r="DF22" i="519"/>
  <c r="CU24" i="519"/>
  <c r="DF25" i="519"/>
  <c r="CU26" i="519"/>
  <c r="CU28" i="519"/>
  <c r="CU29" i="519"/>
  <c r="DQ30" i="519"/>
  <c r="DF31" i="519"/>
  <c r="DQ32" i="519"/>
  <c r="DQ33" i="519"/>
  <c r="CU34" i="519"/>
  <c r="CU35" i="519"/>
  <c r="DF37" i="519"/>
  <c r="CU38" i="519"/>
  <c r="DF40" i="519"/>
  <c r="CU41" i="519"/>
  <c r="CU43" i="519"/>
  <c r="CU44" i="519"/>
  <c r="CU45" i="519"/>
  <c r="CU46" i="519"/>
  <c r="DF46" i="519" l="1"/>
  <c r="DF45" i="519"/>
  <c r="DF44" i="519"/>
  <c r="DF43" i="519"/>
  <c r="DF41" i="519"/>
  <c r="DQ40" i="519"/>
  <c r="DF38" i="519"/>
  <c r="DQ37" i="519"/>
  <c r="DF35" i="519"/>
  <c r="DF34" i="519"/>
  <c r="EB33" i="519"/>
  <c r="EB32" i="519"/>
  <c r="DQ31" i="519"/>
  <c r="EB30" i="519"/>
  <c r="DF29" i="519"/>
  <c r="DF28" i="519"/>
  <c r="DF26" i="519"/>
  <c r="DQ25" i="519"/>
  <c r="DF24" i="519"/>
  <c r="DQ22" i="519"/>
  <c r="DF21" i="519"/>
  <c r="EM18" i="519"/>
  <c r="DQ17" i="519"/>
  <c r="DF16" i="519"/>
  <c r="DQ15" i="519"/>
  <c r="DQ14" i="519"/>
  <c r="DF13" i="519"/>
  <c r="DQ12" i="519"/>
  <c r="DF11" i="519"/>
  <c r="DF10" i="519"/>
  <c r="EB42" i="518"/>
  <c r="BC21" i="487"/>
  <c r="BN21" i="487" s="1"/>
  <c r="BY21" i="487" s="1"/>
  <c r="CJ21" i="487" s="1"/>
  <c r="CU21" i="487" s="1"/>
  <c r="DF21" i="487" s="1"/>
  <c r="DQ21" i="487" s="1"/>
  <c r="BC35" i="487"/>
  <c r="DF46" i="487"/>
  <c r="DQ46" i="487" s="1"/>
  <c r="EB46" i="487" s="1"/>
  <c r="EM46" i="487" s="1"/>
  <c r="EX46" i="487" s="1"/>
  <c r="FI46" i="487" s="1"/>
  <c r="BC43" i="487"/>
  <c r="BN43" i="487" s="1"/>
  <c r="BY43" i="487" s="1"/>
  <c r="CJ43" i="487" s="1"/>
  <c r="CU43" i="487" s="1"/>
  <c r="DF43" i="487" s="1"/>
  <c r="DQ43" i="487" s="1"/>
  <c r="BC25" i="487"/>
  <c r="BN25" i="487" s="1"/>
  <c r="BY25" i="487" s="1"/>
  <c r="CJ25" i="487" s="1"/>
  <c r="CU25" i="487" s="1"/>
  <c r="DF25" i="487" s="1"/>
  <c r="BN30" i="487"/>
  <c r="BN17" i="487"/>
  <c r="BY17" i="487" s="1"/>
  <c r="CJ17" i="487" s="1"/>
  <c r="CU17" i="487" s="1"/>
  <c r="DF17" i="487" s="1"/>
  <c r="DQ17" i="487" s="1"/>
  <c r="EB17" i="487" s="1"/>
  <c r="EM17" i="487" s="1"/>
  <c r="BN10" i="487"/>
  <c r="BY10" i="487" s="1"/>
  <c r="CJ10" i="487" s="1"/>
  <c r="CU10" i="487" s="1"/>
  <c r="DF10" i="487" s="1"/>
  <c r="BN27" i="487"/>
  <c r="BY27" i="487" s="1"/>
  <c r="CJ27" i="487" s="1"/>
  <c r="CU27" i="487" s="1"/>
  <c r="DF27" i="487" s="1"/>
  <c r="DQ27" i="487" s="1"/>
  <c r="EB27" i="487" s="1"/>
  <c r="CJ18" i="487"/>
  <c r="CU18" i="487" s="1"/>
  <c r="DF18" i="487" s="1"/>
  <c r="DQ18" i="487" s="1"/>
  <c r="EB18" i="487" s="1"/>
  <c r="EM18" i="487" s="1"/>
  <c r="EX18" i="487" s="1"/>
  <c r="FI18" i="487" s="1"/>
  <c r="BC23" i="487"/>
  <c r="BC38" i="487"/>
  <c r="BN38" i="487" s="1"/>
  <c r="BY38" i="487" s="1"/>
  <c r="CJ38" i="487" s="1"/>
  <c r="CU38" i="487" s="1"/>
  <c r="DF38" i="487" s="1"/>
  <c r="DQ38" i="487" s="1"/>
  <c r="EB38" i="487" s="1"/>
  <c r="EM38" i="487" s="1"/>
  <c r="EX38" i="487" s="1"/>
  <c r="FI38" i="487" s="1"/>
  <c r="BC42" i="487"/>
  <c r="BN42" i="487" s="1"/>
  <c r="BY42" i="487" s="1"/>
  <c r="CJ42" i="487" s="1"/>
  <c r="CU42" i="487" s="1"/>
  <c r="DF42" i="487" s="1"/>
  <c r="BN14" i="487"/>
  <c r="BY14" i="487" s="1"/>
  <c r="CJ14" i="487" s="1"/>
  <c r="CU14" i="487" s="1"/>
  <c r="DF14" i="487" s="1"/>
  <c r="DQ14" i="487" s="1"/>
  <c r="EB14" i="487" s="1"/>
  <c r="EM14" i="487" s="1"/>
  <c r="EX14" i="487" s="1"/>
  <c r="FI14" i="487" s="1"/>
  <c r="BC20" i="484"/>
  <c r="BN20" i="484" s="1"/>
  <c r="BY20" i="484" s="1"/>
  <c r="CJ20" i="484" s="1"/>
  <c r="CU20" i="484" s="1"/>
  <c r="DF20" i="484" s="1"/>
  <c r="DQ20" i="484" s="1"/>
  <c r="EB20" i="484" s="1"/>
  <c r="EM20" i="484" s="1"/>
  <c r="EX20" i="484" s="1"/>
  <c r="FI20" i="484" s="1"/>
  <c r="BC14" i="484"/>
  <c r="BN14" i="484" s="1"/>
  <c r="BY14" i="484" s="1"/>
  <c r="CJ14" i="484" s="1"/>
  <c r="CU14" i="484" s="1"/>
  <c r="DF14" i="484" s="1"/>
  <c r="DQ14" i="484" s="1"/>
  <c r="BY40" i="484"/>
  <c r="AR25" i="484"/>
  <c r="AR44" i="484"/>
  <c r="BC44" i="484" s="1"/>
  <c r="BN44" i="484" s="1"/>
  <c r="BY44" i="484" s="1"/>
  <c r="CJ44" i="484" s="1"/>
  <c r="CU44" i="484" s="1"/>
  <c r="DF44" i="484" s="1"/>
  <c r="DQ44" i="484" s="1"/>
  <c r="EB44" i="484" s="1"/>
  <c r="EM44" i="484" s="1"/>
  <c r="EX44" i="484" s="1"/>
  <c r="FI44" i="484" s="1"/>
  <c r="AR24" i="484"/>
  <c r="AR42" i="484"/>
  <c r="BC43" i="484"/>
  <c r="AR10" i="484"/>
  <c r="BC18" i="484"/>
  <c r="BC11" i="484"/>
  <c r="BY13" i="484"/>
  <c r="BY33" i="484"/>
  <c r="BY21" i="484"/>
  <c r="CJ21" i="484" s="1"/>
  <c r="CU21" i="484" s="1"/>
  <c r="DF21" i="484" s="1"/>
  <c r="DQ21" i="484" s="1"/>
  <c r="BY23" i="484"/>
  <c r="CJ15" i="484"/>
  <c r="CU15" i="484" s="1"/>
  <c r="DF15" i="484" s="1"/>
  <c r="DQ15" i="484" s="1"/>
  <c r="EB15" i="484" s="1"/>
  <c r="CU47" i="484"/>
  <c r="DF47" i="484" s="1"/>
  <c r="DQ47" i="484" s="1"/>
  <c r="EB47" i="484" s="1"/>
  <c r="EM47" i="484" s="1"/>
  <c r="EX47" i="484" s="1"/>
  <c r="FI47" i="484" s="1"/>
  <c r="CJ46" i="484"/>
  <c r="AR25" i="475"/>
  <c r="AR18" i="475"/>
  <c r="BC45" i="475"/>
  <c r="BN45" i="475" s="1"/>
  <c r="BY45" i="475" s="1"/>
  <c r="CJ45" i="475" s="1"/>
  <c r="CU45" i="475" s="1"/>
  <c r="DF45" i="475" s="1"/>
  <c r="DQ45" i="475" s="1"/>
  <c r="EB45" i="475" s="1"/>
  <c r="EM45" i="475" s="1"/>
  <c r="EX45" i="475" s="1"/>
  <c r="AR29" i="475"/>
  <c r="BC29" i="475" s="1"/>
  <c r="BN29" i="475" s="1"/>
  <c r="BY29" i="475" s="1"/>
  <c r="CJ29" i="475" s="1"/>
  <c r="CU29" i="475" s="1"/>
  <c r="DF29" i="475" s="1"/>
  <c r="AR20" i="475"/>
  <c r="BC20" i="475" s="1"/>
  <c r="BN20" i="475" s="1"/>
  <c r="BY20" i="475" s="1"/>
  <c r="CJ20" i="475" s="1"/>
  <c r="CU20" i="475" s="1"/>
  <c r="DF20" i="475" s="1"/>
  <c r="DQ20" i="475" s="1"/>
  <c r="EB20" i="475" s="1"/>
  <c r="EM20" i="475" s="1"/>
  <c r="EX20" i="475" s="1"/>
  <c r="BC39" i="475"/>
  <c r="BY43" i="475"/>
  <c r="CJ43" i="475" s="1"/>
  <c r="CU43" i="475" s="1"/>
  <c r="DF43" i="475" s="1"/>
  <c r="DQ43" i="475" s="1"/>
  <c r="EB43" i="475" s="1"/>
  <c r="EM43" i="475" s="1"/>
  <c r="EX43" i="475" s="1"/>
  <c r="CJ41" i="475"/>
  <c r="CU41" i="475" s="1"/>
  <c r="DF41" i="475" s="1"/>
  <c r="DQ41" i="475" s="1"/>
  <c r="EB41" i="475" s="1"/>
  <c r="EM41" i="475" s="1"/>
  <c r="BY37" i="475"/>
  <c r="BC24" i="475"/>
  <c r="BN24" i="475" s="1"/>
  <c r="BY24" i="475" s="1"/>
  <c r="CJ24" i="475" s="1"/>
  <c r="CU24" i="475" s="1"/>
  <c r="BY31" i="475"/>
  <c r="BN38" i="475"/>
  <c r="BY38" i="475" s="1"/>
  <c r="CJ38" i="475" s="1"/>
  <c r="CU38" i="475" s="1"/>
  <c r="DF38" i="475" s="1"/>
  <c r="DQ38" i="475" s="1"/>
  <c r="EB38" i="475" s="1"/>
  <c r="EM38" i="475" s="1"/>
  <c r="EX38" i="475" s="1"/>
  <c r="BC22" i="475"/>
  <c r="BC21" i="475"/>
  <c r="BN21" i="475" s="1"/>
  <c r="BY21" i="475" s="1"/>
  <c r="CJ21" i="475" s="1"/>
  <c r="CU21" i="475" s="1"/>
  <c r="DF21" i="475" s="1"/>
  <c r="DQ21" i="475" s="1"/>
  <c r="AR35" i="462"/>
  <c r="BC35" i="462" s="1"/>
  <c r="BN35" i="462" s="1"/>
  <c r="BY35" i="462" s="1"/>
  <c r="BN40" i="462"/>
  <c r="BY40" i="462" s="1"/>
  <c r="CJ40" i="462" s="1"/>
  <c r="CU40" i="462" s="1"/>
  <c r="DF40" i="462" s="1"/>
  <c r="DQ40" i="462" s="1"/>
  <c r="EB40" i="462" s="1"/>
  <c r="EM40" i="462" s="1"/>
  <c r="EX40" i="462" s="1"/>
  <c r="BN44" i="462"/>
  <c r="BY44" i="462" s="1"/>
  <c r="CJ44" i="462" s="1"/>
  <c r="CU44" i="462" s="1"/>
  <c r="DF44" i="462" s="1"/>
  <c r="DQ44" i="462" s="1"/>
  <c r="EB44" i="462" s="1"/>
  <c r="EM44" i="462" s="1"/>
  <c r="EX44" i="462" s="1"/>
  <c r="BC25" i="462"/>
  <c r="BN39" i="462"/>
  <c r="CJ35" i="462"/>
  <c r="CU22" i="462"/>
  <c r="DF22" i="462" s="1"/>
  <c r="DQ22" i="462" s="1"/>
  <c r="EB22" i="462" s="1"/>
  <c r="EM22" i="462" s="1"/>
  <c r="EX22" i="462" s="1"/>
  <c r="CU23" i="462"/>
  <c r="DF34" i="462"/>
  <c r="BN19" i="462"/>
  <c r="BN43" i="462"/>
  <c r="BY43" i="462" s="1"/>
  <c r="CJ43" i="462" s="1"/>
  <c r="BN28" i="462"/>
  <c r="BY15" i="462"/>
  <c r="CJ15" i="462" s="1"/>
  <c r="CU15" i="462" s="1"/>
  <c r="DF15" i="462" s="1"/>
  <c r="DQ15" i="462" s="1"/>
  <c r="EB15" i="462" s="1"/>
  <c r="EM15" i="462" s="1"/>
  <c r="EX15" i="462" s="1"/>
  <c r="BY24" i="462"/>
  <c r="BY32" i="462"/>
  <c r="CJ32" i="462" s="1"/>
  <c r="CU32" i="462" s="1"/>
  <c r="DF38" i="462"/>
  <c r="DQ38" i="462" s="1"/>
  <c r="EB38" i="462" s="1"/>
  <c r="EM38" i="462" s="1"/>
  <c r="EX38" i="462" s="1"/>
  <c r="CU43" i="462"/>
  <c r="DF31" i="462"/>
  <c r="DF32" i="462"/>
  <c r="BY41" i="348"/>
  <c r="BY35" i="348"/>
  <c r="BN16" i="348"/>
  <c r="AR26" i="348"/>
  <c r="AR24" i="348"/>
  <c r="BY29" i="348"/>
  <c r="BN10" i="348"/>
  <c r="BY10" i="348" s="1"/>
  <c r="BC40" i="348"/>
  <c r="BC34" i="348"/>
  <c r="BN34" i="348" s="1"/>
  <c r="BY34" i="348" s="1"/>
  <c r="BC11" i="348"/>
  <c r="BC27" i="348"/>
  <c r="BN37" i="348"/>
  <c r="BY38" i="348"/>
  <c r="BC28" i="351"/>
  <c r="BN28" i="351" s="1"/>
  <c r="AR24" i="351"/>
  <c r="AR34" i="351"/>
  <c r="BC34" i="351" s="1"/>
  <c r="BN34" i="351" s="1"/>
  <c r="BN36" i="351"/>
  <c r="AR30" i="351"/>
  <c r="BC30" i="351" s="1"/>
  <c r="BN30" i="351" s="1"/>
  <c r="AR13" i="351"/>
  <c r="AR32" i="351"/>
  <c r="BC15" i="351"/>
  <c r="BN15" i="351" s="1"/>
  <c r="BC12" i="351"/>
  <c r="AR23" i="351"/>
  <c r="BC23" i="351" s="1"/>
  <c r="BN23" i="351" s="1"/>
  <c r="AR17" i="351"/>
  <c r="BC17" i="351" s="1"/>
  <c r="BN17" i="351" s="1"/>
  <c r="BN25" i="351"/>
  <c r="AR40" i="351"/>
  <c r="BC17" i="354"/>
  <c r="BC27" i="354"/>
  <c r="BN27" i="354" s="1"/>
  <c r="BY27" i="354" s="1"/>
  <c r="AR37" i="354"/>
  <c r="BC37" i="354" s="1"/>
  <c r="BN37" i="354" s="1"/>
  <c r="BY37" i="354" s="1"/>
  <c r="BY25" i="354"/>
  <c r="BY33" i="354"/>
  <c r="BN40" i="354"/>
  <c r="AR36" i="354"/>
  <c r="AR23" i="354"/>
  <c r="BN11" i="354"/>
  <c r="BC39" i="354"/>
  <c r="BN39" i="354" s="1"/>
  <c r="BY39" i="354" s="1"/>
  <c r="BY34" i="354"/>
  <c r="CU16" i="487"/>
  <c r="CU45" i="487"/>
  <c r="DF15" i="487"/>
  <c r="DQ15" i="487" s="1"/>
  <c r="EB15" i="487" s="1"/>
  <c r="EM15" i="487" s="1"/>
  <c r="EX15" i="487" s="1"/>
  <c r="FI15" i="487" s="1"/>
  <c r="CU44" i="487"/>
  <c r="DQ19" i="487"/>
  <c r="EB19" i="487" s="1"/>
  <c r="EM19" i="487" s="1"/>
  <c r="EX19" i="487" s="1"/>
  <c r="FI19" i="487" s="1"/>
  <c r="DQ10" i="487"/>
  <c r="EB21" i="487"/>
  <c r="DQ20" i="487"/>
  <c r="EB20" i="487" s="1"/>
  <c r="EM20" i="487" s="1"/>
  <c r="EX20" i="487" s="1"/>
  <c r="FI20" i="487" s="1"/>
  <c r="DF24" i="475"/>
  <c r="BY47" i="475"/>
  <c r="CJ47" i="475" s="1"/>
  <c r="CU47" i="475" s="1"/>
  <c r="DF47" i="475" s="1"/>
  <c r="DQ47" i="475" s="1"/>
  <c r="EB47" i="475" s="1"/>
  <c r="EM47" i="475" s="1"/>
  <c r="EX47" i="475" s="1"/>
  <c r="CJ28" i="475"/>
  <c r="CU15" i="475"/>
  <c r="DF19" i="475"/>
  <c r="DQ42" i="475"/>
  <c r="EB42" i="475" s="1"/>
  <c r="EM42" i="475" s="1"/>
  <c r="EB43" i="505"/>
  <c r="EM43" i="505" s="1"/>
  <c r="EB27" i="505"/>
  <c r="EM27" i="505" s="1"/>
  <c r="EB15" i="505"/>
  <c r="EM15" i="505" s="1"/>
  <c r="CU12" i="505"/>
  <c r="CU24" i="505"/>
  <c r="CU32" i="505"/>
  <c r="CU40" i="505"/>
  <c r="EB45" i="505"/>
  <c r="EM45" i="505" s="1"/>
  <c r="EB41" i="505"/>
  <c r="EM41" i="505" s="1"/>
  <c r="EB37" i="505"/>
  <c r="EM37" i="505" s="1"/>
  <c r="EB29" i="505"/>
  <c r="EM29" i="505" s="1"/>
  <c r="EB25" i="505"/>
  <c r="EM25" i="505" s="1"/>
  <c r="EB21" i="505"/>
  <c r="EM21" i="505" s="1"/>
  <c r="EB17" i="505"/>
  <c r="EM17" i="505" s="1"/>
  <c r="EB13" i="505"/>
  <c r="EM13" i="505" s="1"/>
  <c r="EM33" i="505"/>
  <c r="DF12" i="487"/>
  <c r="DF26" i="487"/>
  <c r="EM27" i="487"/>
  <c r="EX27" i="487" s="1"/>
  <c r="FI27" i="487" s="1"/>
  <c r="EX17" i="487"/>
  <c r="FI17" i="487" s="1"/>
  <c r="EB39" i="487"/>
  <c r="EM39" i="487" s="1"/>
  <c r="EX39" i="487" s="1"/>
  <c r="FI39" i="487" s="1"/>
  <c r="CU24" i="487"/>
  <c r="DQ40" i="487"/>
  <c r="DF11" i="487"/>
  <c r="CU36" i="487"/>
  <c r="CU37" i="487"/>
  <c r="EM32" i="487"/>
  <c r="EX32" i="487" s="1"/>
  <c r="FI32" i="487" s="1"/>
  <c r="EB22" i="487"/>
  <c r="DQ25" i="487"/>
  <c r="EB43" i="487"/>
  <c r="EB21" i="484"/>
  <c r="EM21" i="484" s="1"/>
  <c r="EX21" i="484" s="1"/>
  <c r="FI21" i="484" s="1"/>
  <c r="EM15" i="484"/>
  <c r="EB27" i="484"/>
  <c r="EM27" i="484" s="1"/>
  <c r="EX27" i="484" s="1"/>
  <c r="FI27" i="484" s="1"/>
  <c r="DQ30" i="484"/>
  <c r="EB31" i="484"/>
  <c r="EM31" i="484" s="1"/>
  <c r="EX31" i="484" s="1"/>
  <c r="FI31" i="484" s="1"/>
  <c r="DQ29" i="484"/>
  <c r="EX42" i="475"/>
  <c r="EB17" i="475"/>
  <c r="EM17" i="475" s="1"/>
  <c r="EX17" i="475" s="1"/>
  <c r="EX41" i="475"/>
  <c r="CU44" i="475"/>
  <c r="DQ29" i="475"/>
  <c r="EB29" i="475" s="1"/>
  <c r="EM29" i="475" s="1"/>
  <c r="EX29" i="475" s="1"/>
  <c r="BY20" i="348"/>
  <c r="EB28" i="487"/>
  <c r="EM28" i="487" s="1"/>
  <c r="EX28" i="487" s="1"/>
  <c r="FI28" i="487" s="1"/>
  <c r="EB31" i="487"/>
  <c r="EM31" i="487" s="1"/>
  <c r="EX31" i="487" s="1"/>
  <c r="FI31" i="487" s="1"/>
  <c r="EM41" i="487"/>
  <c r="EX41" i="487" s="1"/>
  <c r="FI41" i="487" s="1"/>
  <c r="DQ42" i="487"/>
  <c r="EB42" i="487" s="1"/>
  <c r="EM42" i="487" s="1"/>
  <c r="EX42" i="487" s="1"/>
  <c r="FI42" i="487" s="1"/>
  <c r="EB12" i="484"/>
  <c r="EM12" i="484" s="1"/>
  <c r="EX12" i="484" s="1"/>
  <c r="FI12" i="484" s="1"/>
  <c r="DQ19" i="484"/>
  <c r="EB36" i="484"/>
  <c r="EM36" i="484" s="1"/>
  <c r="EX36" i="484" s="1"/>
  <c r="FI36" i="484" s="1"/>
  <c r="DQ28" i="484"/>
  <c r="EB22" i="484"/>
  <c r="EM22" i="484" s="1"/>
  <c r="EX22" i="484" s="1"/>
  <c r="FI22" i="484" s="1"/>
  <c r="EB45" i="484"/>
  <c r="EM45" i="484" s="1"/>
  <c r="EX45" i="484" s="1"/>
  <c r="FI45" i="484" s="1"/>
  <c r="DQ39" i="484"/>
  <c r="EB14" i="484"/>
  <c r="DF34" i="475"/>
  <c r="CU40" i="475"/>
  <c r="EM47" i="487"/>
  <c r="EX47" i="487" s="1"/>
  <c r="FI47" i="487" s="1"/>
  <c r="DQ13" i="487"/>
  <c r="EB13" i="487" s="1"/>
  <c r="EM13" i="487" s="1"/>
  <c r="DQ34" i="484"/>
  <c r="EB35" i="484"/>
  <c r="EM35" i="484" s="1"/>
  <c r="EX35" i="484" s="1"/>
  <c r="FI35" i="484" s="1"/>
  <c r="EB38" i="484"/>
  <c r="EM38" i="484" s="1"/>
  <c r="EX38" i="484" s="1"/>
  <c r="FI38" i="484" s="1"/>
  <c r="EB26" i="475"/>
  <c r="EB46" i="475"/>
  <c r="EB21" i="475"/>
  <c r="EX13" i="487"/>
  <c r="FI13" i="487" s="1"/>
  <c r="EB41" i="484"/>
  <c r="EM41" i="484" s="1"/>
  <c r="EX41" i="484" s="1"/>
  <c r="FI41" i="484" s="1"/>
  <c r="EX16" i="484"/>
  <c r="EM11" i="475"/>
  <c r="EX11" i="475" s="1"/>
  <c r="EM13" i="475"/>
  <c r="EX32" i="475"/>
  <c r="EX33" i="475"/>
  <c r="EX13" i="475"/>
  <c r="FI16" i="484"/>
  <c r="EM21" i="475"/>
  <c r="EM46" i="475"/>
  <c r="EM26" i="475"/>
  <c r="EX26" i="475" s="1"/>
  <c r="EB34" i="484"/>
  <c r="DF40" i="475"/>
  <c r="DQ34" i="475"/>
  <c r="EM14" i="484"/>
  <c r="EB39" i="484"/>
  <c r="EM39" i="484" s="1"/>
  <c r="EX39" i="484" s="1"/>
  <c r="FI39" i="484" s="1"/>
  <c r="EB28" i="484"/>
  <c r="EM28" i="484" s="1"/>
  <c r="EX28" i="484" s="1"/>
  <c r="FI28" i="484" s="1"/>
  <c r="EB19" i="484"/>
  <c r="DF44" i="475"/>
  <c r="EB29" i="484"/>
  <c r="EM29" i="484" s="1"/>
  <c r="EX29" i="484" s="1"/>
  <c r="FI29" i="484" s="1"/>
  <c r="EB30" i="484"/>
  <c r="EM30" i="484" s="1"/>
  <c r="EX30" i="484" s="1"/>
  <c r="FI30" i="484" s="1"/>
  <c r="EX15" i="484"/>
  <c r="EM43" i="487"/>
  <c r="EX43" i="487" s="1"/>
  <c r="FI43" i="487" s="1"/>
  <c r="EB25" i="487"/>
  <c r="EM22" i="487"/>
  <c r="EX22" i="487" s="1"/>
  <c r="FI22" i="487" s="1"/>
  <c r="DF37" i="487"/>
  <c r="DF36" i="487"/>
  <c r="DQ11" i="487"/>
  <c r="EB40" i="487"/>
  <c r="DF24" i="487"/>
  <c r="DQ26" i="487"/>
  <c r="DQ12" i="487"/>
  <c r="DF40" i="505"/>
  <c r="DF32" i="505"/>
  <c r="DF24" i="505"/>
  <c r="DF12" i="505"/>
  <c r="DQ19" i="475"/>
  <c r="DF15" i="475"/>
  <c r="DQ15" i="475" s="1"/>
  <c r="EB15" i="475" s="1"/>
  <c r="EM15" i="475" s="1"/>
  <c r="EX15" i="475" s="1"/>
  <c r="CU28" i="475"/>
  <c r="DQ24" i="475"/>
  <c r="EB24" i="475" s="1"/>
  <c r="EM24" i="475" s="1"/>
  <c r="EX24" i="475" s="1"/>
  <c r="EM21" i="487"/>
  <c r="EX21" i="487" s="1"/>
  <c r="FI21" i="487" s="1"/>
  <c r="EB10" i="487"/>
  <c r="DF44" i="487"/>
  <c r="DF45" i="487"/>
  <c r="DF16" i="487"/>
  <c r="BY11" i="354"/>
  <c r="BC23" i="354"/>
  <c r="BC36" i="354"/>
  <c r="BY40" i="354"/>
  <c r="BN17" i="354"/>
  <c r="BY17" i="354" s="1"/>
  <c r="BC40" i="351"/>
  <c r="BN12" i="351"/>
  <c r="BC32" i="351"/>
  <c r="BN32" i="351" s="1"/>
  <c r="BC13" i="351"/>
  <c r="BC24" i="351"/>
  <c r="BN24" i="351" s="1"/>
  <c r="BY37" i="348"/>
  <c r="BN27" i="348"/>
  <c r="BN11" i="348"/>
  <c r="BY11" i="348" s="1"/>
  <c r="BN40" i="348"/>
  <c r="BC24" i="348"/>
  <c r="BC26" i="348"/>
  <c r="BN26" i="348" s="1"/>
  <c r="BY26" i="348" s="1"/>
  <c r="BY16" i="348"/>
  <c r="DQ32" i="462"/>
  <c r="DQ31" i="462"/>
  <c r="DF43" i="462"/>
  <c r="CJ24" i="462"/>
  <c r="BY28" i="462"/>
  <c r="BY19" i="462"/>
  <c r="DQ34" i="462"/>
  <c r="DF23" i="462"/>
  <c r="DQ23" i="462" s="1"/>
  <c r="EB23" i="462" s="1"/>
  <c r="EM23" i="462" s="1"/>
  <c r="EX23" i="462" s="1"/>
  <c r="CU35" i="462"/>
  <c r="DF35" i="462" s="1"/>
  <c r="DQ35" i="462" s="1"/>
  <c r="EB35" i="462" s="1"/>
  <c r="EM35" i="462" s="1"/>
  <c r="EX35" i="462" s="1"/>
  <c r="BY39" i="462"/>
  <c r="BN25" i="462"/>
  <c r="BN22" i="475"/>
  <c r="CJ31" i="475"/>
  <c r="CJ37" i="475"/>
  <c r="CU37" i="475" s="1"/>
  <c r="DF37" i="475" s="1"/>
  <c r="DQ37" i="475" s="1"/>
  <c r="EB37" i="475" s="1"/>
  <c r="EM37" i="475" s="1"/>
  <c r="EX37" i="475" s="1"/>
  <c r="BN39" i="475"/>
  <c r="BY39" i="475" s="1"/>
  <c r="CJ39" i="475" s="1"/>
  <c r="CU39" i="475" s="1"/>
  <c r="DF39" i="475" s="1"/>
  <c r="DQ39" i="475" s="1"/>
  <c r="EB39" i="475" s="1"/>
  <c r="EM39" i="475" s="1"/>
  <c r="EX39" i="475" s="1"/>
  <c r="BC18" i="475"/>
  <c r="BC25" i="475"/>
  <c r="BN25" i="475" s="1"/>
  <c r="BY25" i="475" s="1"/>
  <c r="CJ25" i="475" s="1"/>
  <c r="CU25" i="475" s="1"/>
  <c r="DF25" i="475" s="1"/>
  <c r="DQ25" i="475" s="1"/>
  <c r="EB25" i="475" s="1"/>
  <c r="EM25" i="475" s="1"/>
  <c r="EX25" i="475" s="1"/>
  <c r="CU46" i="484"/>
  <c r="CJ23" i="484"/>
  <c r="CJ33" i="484"/>
  <c r="CJ13" i="484"/>
  <c r="CU13" i="484" s="1"/>
  <c r="DF13" i="484" s="1"/>
  <c r="DQ13" i="484" s="1"/>
  <c r="EB13" i="484" s="1"/>
  <c r="EM13" i="484" s="1"/>
  <c r="EX13" i="484" s="1"/>
  <c r="FI13" i="484" s="1"/>
  <c r="BN11" i="484"/>
  <c r="BN18" i="484"/>
  <c r="BC10" i="484"/>
  <c r="BN10" i="484" s="1"/>
  <c r="BY10" i="484" s="1"/>
  <c r="CJ10" i="484" s="1"/>
  <c r="CU10" i="484" s="1"/>
  <c r="DF10" i="484" s="1"/>
  <c r="DQ10" i="484" s="1"/>
  <c r="EB10" i="484" s="1"/>
  <c r="EM10" i="484" s="1"/>
  <c r="EX10" i="484" s="1"/>
  <c r="FI10" i="484" s="1"/>
  <c r="BN43" i="484"/>
  <c r="BC42" i="484"/>
  <c r="BC24" i="484"/>
  <c r="BN24" i="484" s="1"/>
  <c r="BY24" i="484" s="1"/>
  <c r="CJ24" i="484" s="1"/>
  <c r="CU24" i="484" s="1"/>
  <c r="DF24" i="484" s="1"/>
  <c r="DQ24" i="484" s="1"/>
  <c r="EB24" i="484" s="1"/>
  <c r="EM24" i="484" s="1"/>
  <c r="EX24" i="484" s="1"/>
  <c r="FI24" i="484" s="1"/>
  <c r="BC25" i="484"/>
  <c r="CJ40" i="484"/>
  <c r="BN23" i="487"/>
  <c r="BY30" i="487"/>
  <c r="CJ30" i="487" s="1"/>
  <c r="CU30" i="487" s="1"/>
  <c r="DF30" i="487" s="1"/>
  <c r="DQ30" i="487" s="1"/>
  <c r="EB30" i="487" s="1"/>
  <c r="EM30" i="487" s="1"/>
  <c r="EX30" i="487" s="1"/>
  <c r="FI30" i="487" s="1"/>
  <c r="BN35" i="487"/>
  <c r="BY35" i="487" s="1"/>
  <c r="CJ35" i="487" s="1"/>
  <c r="CU35" i="487" s="1"/>
  <c r="DF35" i="487" s="1"/>
  <c r="DQ35" i="487" s="1"/>
  <c r="EB35" i="487" s="1"/>
  <c r="EM35" i="487" s="1"/>
  <c r="EX35" i="487" s="1"/>
  <c r="FI35" i="487" s="1"/>
  <c r="DQ10" i="519"/>
  <c r="DQ11" i="519"/>
  <c r="EB12" i="519"/>
  <c r="DQ13" i="519"/>
  <c r="EB14" i="519"/>
  <c r="EB15" i="519"/>
  <c r="DQ16" i="519"/>
  <c r="EB17" i="519"/>
  <c r="EX18" i="519"/>
  <c r="DQ21" i="519"/>
  <c r="EB22" i="519"/>
  <c r="DQ24" i="519"/>
  <c r="EB25" i="519"/>
  <c r="DQ26" i="519"/>
  <c r="DQ28" i="519"/>
  <c r="DQ29" i="519"/>
  <c r="EM30" i="519"/>
  <c r="EB31" i="519"/>
  <c r="EM32" i="519"/>
  <c r="EM33" i="519"/>
  <c r="DQ34" i="519"/>
  <c r="DQ35" i="519"/>
  <c r="EB37" i="519"/>
  <c r="DQ38" i="519"/>
  <c r="EB40" i="519"/>
  <c r="DQ41" i="519"/>
  <c r="DQ43" i="519"/>
  <c r="DQ44" i="519"/>
  <c r="DQ45" i="519"/>
  <c r="DQ46" i="519"/>
  <c r="EB46" i="519"/>
  <c r="EB45" i="519"/>
  <c r="EB44" i="519"/>
  <c r="EB43" i="519"/>
  <c r="EB41" i="519"/>
  <c r="EM40" i="519"/>
  <c r="EB38" i="519"/>
  <c r="EM37" i="519"/>
  <c r="EB35" i="519"/>
  <c r="EB34" i="519"/>
  <c r="EX33" i="519"/>
  <c r="EX32" i="519"/>
  <c r="EM31" i="519"/>
  <c r="EX30" i="519"/>
  <c r="EB29" i="519"/>
  <c r="EB28" i="519"/>
  <c r="EB26" i="519"/>
  <c r="EM25" i="519"/>
  <c r="EB24" i="519"/>
  <c r="EM22" i="519"/>
  <c r="EB21" i="519"/>
  <c r="EM17" i="519"/>
  <c r="EB16" i="519"/>
  <c r="EM15" i="519"/>
  <c r="EM14" i="519"/>
  <c r="EB13" i="519"/>
  <c r="EM12" i="519"/>
  <c r="EB11" i="519"/>
  <c r="EB10" i="519"/>
  <c r="BY23" i="487"/>
  <c r="CU40" i="484"/>
  <c r="BN25" i="484"/>
  <c r="BY25" i="484" s="1"/>
  <c r="CJ25" i="484" s="1"/>
  <c r="CU25" i="484" s="1"/>
  <c r="DF25" i="484" s="1"/>
  <c r="DQ25" i="484" s="1"/>
  <c r="EB25" i="484" s="1"/>
  <c r="EM25" i="484" s="1"/>
  <c r="EX25" i="484" s="1"/>
  <c r="FI25" i="484" s="1"/>
  <c r="BN42" i="484"/>
  <c r="BY42" i="484" s="1"/>
  <c r="CJ42" i="484" s="1"/>
  <c r="CU42" i="484" s="1"/>
  <c r="DF42" i="484" s="1"/>
  <c r="DQ42" i="484" s="1"/>
  <c r="EB42" i="484" s="1"/>
  <c r="EM42" i="484" s="1"/>
  <c r="EX42" i="484" s="1"/>
  <c r="FI42" i="484" s="1"/>
  <c r="BY43" i="484"/>
  <c r="CJ43" i="484" s="1"/>
  <c r="CU43" i="484" s="1"/>
  <c r="DF43" i="484" s="1"/>
  <c r="DQ43" i="484" s="1"/>
  <c r="EB43" i="484" s="1"/>
  <c r="EM43" i="484" s="1"/>
  <c r="EX43" i="484" s="1"/>
  <c r="FI43" i="484" s="1"/>
  <c r="BY18" i="484"/>
  <c r="BY11" i="484"/>
  <c r="CU33" i="484"/>
  <c r="CU23" i="484"/>
  <c r="DF46" i="484"/>
  <c r="DQ46" i="484" s="1"/>
  <c r="EB46" i="484" s="1"/>
  <c r="EM46" i="484" s="1"/>
  <c r="EX46" i="484" s="1"/>
  <c r="FI46" i="484" s="1"/>
  <c r="BN18" i="475"/>
  <c r="CU31" i="475"/>
  <c r="DF31" i="475" s="1"/>
  <c r="DQ31" i="475" s="1"/>
  <c r="EB31" i="475" s="1"/>
  <c r="EM31" i="475" s="1"/>
  <c r="EX31" i="475" s="1"/>
  <c r="BY22" i="475"/>
  <c r="BY25" i="462"/>
  <c r="CJ39" i="462"/>
  <c r="EB34" i="462"/>
  <c r="EM34" i="462" s="1"/>
  <c r="EX34" i="462" s="1"/>
  <c r="CJ19" i="462"/>
  <c r="CJ28" i="462"/>
  <c r="CU28" i="462" s="1"/>
  <c r="DF28" i="462" s="1"/>
  <c r="DQ28" i="462" s="1"/>
  <c r="EB28" i="462" s="1"/>
  <c r="EM28" i="462" s="1"/>
  <c r="EX28" i="462" s="1"/>
  <c r="CU24" i="462"/>
  <c r="DQ43" i="462"/>
  <c r="EB31" i="462"/>
  <c r="EB32" i="462"/>
  <c r="BN24" i="348"/>
  <c r="BY40" i="348"/>
  <c r="BY27" i="348"/>
  <c r="BN13" i="351"/>
  <c r="BN40" i="351"/>
  <c r="BN36" i="354"/>
  <c r="BN23" i="354"/>
  <c r="DQ16" i="487"/>
  <c r="EB16" i="487" s="1"/>
  <c r="EM16" i="487" s="1"/>
  <c r="EX16" i="487" s="1"/>
  <c r="FI16" i="487" s="1"/>
  <c r="DQ45" i="487"/>
  <c r="EB45" i="487" s="1"/>
  <c r="EM45" i="487" s="1"/>
  <c r="EX45" i="487" s="1"/>
  <c r="FI45" i="487" s="1"/>
  <c r="DQ44" i="487"/>
  <c r="EB44" i="487" s="1"/>
  <c r="EM44" i="487" s="1"/>
  <c r="EX44" i="487" s="1"/>
  <c r="FI44" i="487" s="1"/>
  <c r="EM10" i="487"/>
  <c r="DF28" i="475"/>
  <c r="EB19" i="475"/>
  <c r="DQ12" i="505"/>
  <c r="DQ24" i="505"/>
  <c r="DQ32" i="505"/>
  <c r="DQ40" i="505"/>
  <c r="EB12" i="487"/>
  <c r="EB26" i="487"/>
  <c r="EM26" i="487" s="1"/>
  <c r="EX26" i="487" s="1"/>
  <c r="FI26" i="487" s="1"/>
  <c r="DQ24" i="487"/>
  <c r="EM40" i="487"/>
  <c r="EX40" i="487" s="1"/>
  <c r="FI40" i="487" s="1"/>
  <c r="EB11" i="487"/>
  <c r="DQ36" i="487"/>
  <c r="DQ37" i="487"/>
  <c r="EM25" i="487"/>
  <c r="FI15" i="484"/>
  <c r="DQ44" i="475"/>
  <c r="EM19" i="484"/>
  <c r="EX14" i="484"/>
  <c r="EB34" i="475"/>
  <c r="EM34" i="475" s="1"/>
  <c r="EX34" i="475" s="1"/>
  <c r="DQ40" i="475"/>
  <c r="EM34" i="484"/>
  <c r="EX46" i="475"/>
  <c r="EX21" i="475"/>
  <c r="EX34" i="484"/>
  <c r="EB40" i="475"/>
  <c r="FI14" i="484"/>
  <c r="EX19" i="484"/>
  <c r="EB44" i="475"/>
  <c r="EX25" i="487"/>
  <c r="FI25" i="487" s="1"/>
  <c r="EB37" i="487"/>
  <c r="EB36" i="487"/>
  <c r="EM11" i="487"/>
  <c r="EX11" i="487" s="1"/>
  <c r="FI11" i="487" s="1"/>
  <c r="EB24" i="487"/>
  <c r="EM12" i="487"/>
  <c r="EX12" i="487" s="1"/>
  <c r="FI12" i="487" s="1"/>
  <c r="EB40" i="505"/>
  <c r="EM40" i="505" s="1"/>
  <c r="EB32" i="505"/>
  <c r="EM32" i="505" s="1"/>
  <c r="EB24" i="505"/>
  <c r="EM24" i="505" s="1"/>
  <c r="EB12" i="505"/>
  <c r="EM12" i="505" s="1"/>
  <c r="EM19" i="475"/>
  <c r="EX19" i="475" s="1"/>
  <c r="DQ28" i="475"/>
  <c r="EX10" i="487"/>
  <c r="FI10" i="487" s="1"/>
  <c r="BY23" i="354"/>
  <c r="BY36" i="354"/>
  <c r="BY24" i="348"/>
  <c r="EM32" i="462"/>
  <c r="EM31" i="462"/>
  <c r="EB43" i="462"/>
  <c r="DF24" i="462"/>
  <c r="CU19" i="462"/>
  <c r="CU39" i="462"/>
  <c r="DF39" i="462" s="1"/>
  <c r="DQ39" i="462" s="1"/>
  <c r="EB39" i="462" s="1"/>
  <c r="EM39" i="462" s="1"/>
  <c r="EX39" i="462" s="1"/>
  <c r="CJ25" i="462"/>
  <c r="CU25" i="462" s="1"/>
  <c r="DF25" i="462" s="1"/>
  <c r="DQ25" i="462" s="1"/>
  <c r="EB25" i="462" s="1"/>
  <c r="EM25" i="462" s="1"/>
  <c r="EX25" i="462" s="1"/>
  <c r="CJ22" i="475"/>
  <c r="BY18" i="475"/>
  <c r="DF23" i="484"/>
  <c r="DQ23" i="484" s="1"/>
  <c r="EB23" i="484" s="1"/>
  <c r="EM23" i="484" s="1"/>
  <c r="EX23" i="484" s="1"/>
  <c r="FI23" i="484" s="1"/>
  <c r="DF33" i="484"/>
  <c r="DQ33" i="484" s="1"/>
  <c r="EB33" i="484" s="1"/>
  <c r="EM33" i="484" s="1"/>
  <c r="EX33" i="484" s="1"/>
  <c r="FI33" i="484" s="1"/>
  <c r="CJ11" i="484"/>
  <c r="CU11" i="484" s="1"/>
  <c r="DF11" i="484" s="1"/>
  <c r="DQ11" i="484" s="1"/>
  <c r="EB11" i="484" s="1"/>
  <c r="EM11" i="484" s="1"/>
  <c r="EX11" i="484" s="1"/>
  <c r="FI11" i="484" s="1"/>
  <c r="CJ18" i="484"/>
  <c r="DF40" i="484"/>
  <c r="CJ23" i="487"/>
  <c r="EM10" i="519"/>
  <c r="EM11" i="519"/>
  <c r="EX12" i="519"/>
  <c r="EM13" i="519"/>
  <c r="EX14" i="519"/>
  <c r="EX15" i="519"/>
  <c r="EM16" i="519"/>
  <c r="EX17" i="519"/>
  <c r="EM21" i="519"/>
  <c r="EX22" i="519"/>
  <c r="EM24" i="519"/>
  <c r="EX25" i="519"/>
  <c r="EM26" i="519"/>
  <c r="EM28" i="519"/>
  <c r="EM29" i="519"/>
  <c r="EX31" i="519"/>
  <c r="EM34" i="519"/>
  <c r="EM35" i="519"/>
  <c r="EX37" i="519"/>
  <c r="EM38" i="519"/>
  <c r="EX40" i="519"/>
  <c r="EM41" i="519"/>
  <c r="EM43" i="519"/>
  <c r="EM44" i="519"/>
  <c r="EM45" i="519"/>
  <c r="EM46" i="519"/>
  <c r="EX46" i="519"/>
  <c r="EX45" i="519"/>
  <c r="EX44" i="519"/>
  <c r="EX43" i="519"/>
  <c r="EX41" i="519"/>
  <c r="EX38" i="519"/>
  <c r="EX35" i="519"/>
  <c r="EX34" i="519"/>
  <c r="EX29" i="519"/>
  <c r="EX28" i="519"/>
  <c r="EX26" i="519"/>
  <c r="EX24" i="519"/>
  <c r="EX21" i="519"/>
  <c r="EX16" i="519"/>
  <c r="EX13" i="519"/>
  <c r="EX11" i="519"/>
  <c r="EX10" i="519"/>
  <c r="CU23" i="487"/>
  <c r="DF23" i="487" s="1"/>
  <c r="DQ23" i="487" s="1"/>
  <c r="EB23" i="487" s="1"/>
  <c r="EM23" i="487" s="1"/>
  <c r="EX23" i="487" s="1"/>
  <c r="FI23" i="487" s="1"/>
  <c r="DQ40" i="484"/>
  <c r="EB40" i="484" s="1"/>
  <c r="EM40" i="484" s="1"/>
  <c r="EX40" i="484" s="1"/>
  <c r="FI40" i="484" s="1"/>
  <c r="CU18" i="484"/>
  <c r="DF18" i="484" s="1"/>
  <c r="DQ18" i="484" s="1"/>
  <c r="EB18" i="484" s="1"/>
  <c r="EM18" i="484" s="1"/>
  <c r="EX18" i="484" s="1"/>
  <c r="FI18" i="484" s="1"/>
  <c r="CJ18" i="475"/>
  <c r="CU22" i="475"/>
  <c r="DF19" i="462"/>
  <c r="DQ24" i="462"/>
  <c r="EB24" i="462" s="1"/>
  <c r="EM24" i="462" s="1"/>
  <c r="EX24" i="462" s="1"/>
  <c r="EM43" i="462"/>
  <c r="EX31" i="462"/>
  <c r="EX32" i="462"/>
  <c r="EB28" i="475"/>
  <c r="EM28" i="475" s="1"/>
  <c r="EX28" i="475" s="1"/>
  <c r="EM24" i="487"/>
  <c r="EX24" i="487" s="1"/>
  <c r="FI24" i="487" s="1"/>
  <c r="EM36" i="487"/>
  <c r="EX36" i="487" s="1"/>
  <c r="FI36" i="487" s="1"/>
  <c r="EM37" i="487"/>
  <c r="EX37" i="487" s="1"/>
  <c r="FI37" i="487" s="1"/>
  <c r="EM44" i="475"/>
  <c r="FI19" i="484"/>
  <c r="EM40" i="475"/>
  <c r="FI34" i="484"/>
  <c r="EX40" i="475"/>
  <c r="EX44" i="475"/>
  <c r="EX43" i="462"/>
  <c r="DQ19" i="462"/>
  <c r="DF22" i="475"/>
  <c r="CU18" i="475"/>
  <c r="DF18" i="475" s="1"/>
  <c r="DQ18" i="475" s="1"/>
  <c r="EB18" i="475" s="1"/>
  <c r="EM18" i="475" s="1"/>
  <c r="EX18" i="475" s="1"/>
  <c r="DQ22" i="475"/>
  <c r="EB19" i="462"/>
  <c r="EM19" i="462"/>
  <c r="EB22" i="475"/>
  <c r="EM22" i="475"/>
  <c r="EX19" i="462"/>
  <c r="EX22" i="475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12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46')) order by ANAGRAFICA_0.cognome"/>
  </connection>
  <connection id="10" name="Connessione13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52')) order by ANAGRAFICA_0.cognome"/>
  </connection>
  <connection id="11" name="Connessione14" type="1" refreshedVersion="6" background="1" saveData="1">
    <dbPr connection="DSN=SQLite3 Datasource;Database=C:\Users\giorgio\Desktop\turniOsa_excelVBA\novembre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9') AND (TURNAZIONE_OPERATORE_0.week='7')) order by ANAGRAFICA_0.cognome"/>
  </connection>
  <connection id="12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3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4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5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6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7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8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9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20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21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22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3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<sst xmlns="http://schemas.openxmlformats.org/spreadsheetml/2006/main" count="113404" uniqueCount="4753">
  <si>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</si>
  <si>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</si>
  <si>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</si>
  <si>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</si>
  <si>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</si>
  <si>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</si>
  <si>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</si>
  <si>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</si>
  <si>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</si>
  <si>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</si>
  <si>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</si>
  <si>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</si>
  <si>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</si>
  <si>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</si>
  <si>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</si>
  <si>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</si>
  <si>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</si>
  <si>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</si>
  <si>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</si>
  <si>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</si>
  <si>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</si>
  <si>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</si>
  <si>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</si>
  <si>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</si>
  <si>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</si>
  <si>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</si>
  <si>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</si>
  <si>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</si>
  <si>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</si>
  <si>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</si>
  <si>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</si>
  <si>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</si>
  <si>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</si>
  <si>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</si>
  <si>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</si>
  <si>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</si>
  <si>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</si>
  <si>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</si>
  <si>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</si>
  <si>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</si>
  <si>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</si>
  <si>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</si>
  <si>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</si>
  <si>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</si>
  <si>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</si>
  <si>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</si>
  <si>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</si>
  <si>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</si>
  <si>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</si>
  <si>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</si>
  <si>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</si>
  <si>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</si>
  <si>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</si>
  <si>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</si>
  <si>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</si>
  <si>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</si>
  <si>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</si>
  <si>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</si>
  <si>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</si>
  <si>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</si>
  <si>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</si>
  <si>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</si>
  <si>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</si>
  <si>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</si>
  <si>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</si>
  <si>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</si>
  <si>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</si>
  <si>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</si>
  <si>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</si>
  <si>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</si>
  <si>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</si>
  <si>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</si>
  <si>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</si>
  <si>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</si>
  <si>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</si>
  <si>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</si>
  <si>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</si>
  <si>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</si>
  <si>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</si>
  <si>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</si>
  <si>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</si>
  <si>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</si>
  <si>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</si>
  <si>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</si>
  <si>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</si>
  <si>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</si>
  <si>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</si>
  <si>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</si>
  <si>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</si>
  <si>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</si>
  <si>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</si>
  <si>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</si>
  <si>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</si>
  <si>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</si>
  <si>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</si>
  <si>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</si>
  <si>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</si>
  <si>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</si>
  <si>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</si>
  <si>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</si>
  <si>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</si>
  <si>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</si>
  <si>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</si>
  <si>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</si>
  <si>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</si>
  <si>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</si>
  <si>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</si>
  <si>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</si>
  <si>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</si>
  <si>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</si>
  <si>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</si>
  <si>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</si>
  <si>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</si>
  <si>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</si>
  <si>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</si>
  <si>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</si>
  <si>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</si>
  <si>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</si>
  <si>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</si>
  <si>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</si>
  <si>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</si>
  <si>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</si>
  <si>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</si>
  <si>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</si>
  <si>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</si>
  <si>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</si>
  <si>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</si>
  <si>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</si>
  <si>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</si>
  <si>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</si>
  <si>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</si>
  <si>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</si>
  <si>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</si>
  <si>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</si>
  <si>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</si>
  <si>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</si>
  <si>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</si>
  <si>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</si>
  <si>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</si>
  <si>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</si>
  <si>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</si>
  <si>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</si>
  <si>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</si>
  <si>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</si>
  <si>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</si>
  <si>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</si>
  <si>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</si>
  <si>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</si>
  <si>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</si>
  <si>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</si>
  <si>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</si>
  <si>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</si>
  <si>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</si>
  <si>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</si>
  <si>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</si>
  <si>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</si>
  <si>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</si>
  <si>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</si>
  <si>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</si>
  <si>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</si>
  <si>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</si>
  <si>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</si>
  <si>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</si>
  <si>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</si>
  <si>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</si>
  <si>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</si>
  <si>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</si>
  <si>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</si>
  <si>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</si>
  <si>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</si>
  <si>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</si>
  <si>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</si>
  <si>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</si>
  <si>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</si>
  <si>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</si>
  <si>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</si>
  <si>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</si>
  <si>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</si>
  <si>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</si>
  <si>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</si>
  <si>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</si>
  <si>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</si>
  <si>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</si>
  <si>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</si>
  <si>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</si>
  <si>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</si>
  <si>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</si>
  <si>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</si>
  <si>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</si>
  <si>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</si>
  <si>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</si>
  <si>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</si>
  <si>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</si>
  <si>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</si>
  <si>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</si>
  <si>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</si>
  <si>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</si>
  <si>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</si>
  <si>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</si>
  <si>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</si>
  <si>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</si>
  <si>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</si>
  <si>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</si>
  <si>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</si>
  <si>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</si>
  <si>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</si>
  <si>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</si>
  <si>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</si>
  <si>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</si>
  <si>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</si>
  <si>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</si>
  <si>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</si>
  <si>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</si>
  <si>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</si>
  <si>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</si>
  <si>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</si>
  <si>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</si>
  <si>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</si>
  <si>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</si>
  <si>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</si>
  <si>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</si>
  <si>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</si>
  <si>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</si>
  <si>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</si>
  <si>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</si>
  <si>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</si>
  <si>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</si>
  <si>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</si>
  <si>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</si>
  <si>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</si>
  <si>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</si>
  <si>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</si>
  <si>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</si>
  <si>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</si>
  <si>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</si>
  <si>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</si>
  <si>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</si>
  <si>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</si>
  <si>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</si>
  <si>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</si>
  <si>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</si>
  <si>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</si>
  <si>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</si>
  <si>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</si>
  <si>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</si>
  <si>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</si>
  <si>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</si>
  <si>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</si>
  <si>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</si>
  <si>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</si>
  <si>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</si>
  <si>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</si>
  <si>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</si>
  <si>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</si>
  <si>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</si>
  <si>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</si>
  <si>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</si>
  <si>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</si>
  <si>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</si>
  <si>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</si>
  <si>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</si>
  <si>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</si>
  <si>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</si>
  <si>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</si>
  <si>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</si>
  <si>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</si>
  <si>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</si>
  <si>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</si>
  <si>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</si>
  <si>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</si>
  <si>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</si>
  <si>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</si>
  <si>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</si>
  <si>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</si>
  <si>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</si>
  <si>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</si>
  <si>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</si>
  <si>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</si>
  <si>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</si>
  <si>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</si>
  <si>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</si>
  <si>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</si>
  <si>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</si>
  <si>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</si>
  <si>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</si>
  <si>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</si>
  <si>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</si>
  <si>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</si>
  <si>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</si>
  <si>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</si>
  <si>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</si>
  <si>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</si>
  <si>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</si>
  <si>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</si>
  <si>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</si>
  <si>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</si>
  <si>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</si>
  <si>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</si>
  <si>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</si>
  <si>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</si>
  <si>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</si>
  <si>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</si>
  <si>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</si>
  <si>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</si>
  <si>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</si>
  <si>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</si>
  <si>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</si>
  <si>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</si>
  <si>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</si>
  <si>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</si>
  <si>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</si>
  <si>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</si>
  <si>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</si>
  <si>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</si>
  <si>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</si>
  <si>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</si>
  <si>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</si>
  <si>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</si>
  <si>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</si>
  <si>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</si>
  <si>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</si>
  <si>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</si>
  <si>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</si>
  <si>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</si>
  <si>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</si>
  <si>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</si>
  <si>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</si>
  <si>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</si>
  <si>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</si>
  <si>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</si>
  <si>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</si>
  <si>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</si>
  <si>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</si>
  <si>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</si>
  <si>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</si>
  <si>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</si>
  <si>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</si>
  <si>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</si>
  <si>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</si>
  <si>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</si>
  <si>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</si>
  <si>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</si>
  <si>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</si>
  <si>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</si>
  <si>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</si>
  <si>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</si>
  <si>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</si>
  <si>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</si>
  <si>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</si>
  <si>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</si>
  <si>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</si>
  <si>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</si>
  <si>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</si>
  <si>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</si>
  <si>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</si>
  <si>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</si>
  <si>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</si>
  <si>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</si>
  <si>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</si>
  <si>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</si>
  <si>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</si>
  <si>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</si>
  <si>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</si>
  <si>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</si>
  <si>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</si>
  <si>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</si>
  <si>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</si>
  <si>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</si>
  <si>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</si>
  <si>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</si>
  <si>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</si>
  <si>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</si>
  <si>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</si>
  <si>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</si>
  <si>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</si>
  <si>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</si>
  <si>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</si>
  <si>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</si>
  <si>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</si>
  <si>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</si>
  <si>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</si>
  <si>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</si>
  <si>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</si>
  <si>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</si>
  <si>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</si>
  <si>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</si>
  <si>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</si>
  <si>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</si>
  <si>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</si>
  <si>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</si>
  <si>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</si>
  <si>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</si>
  <si>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</si>
  <si>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</si>
  <si>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</si>
  <si>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</si>
  <si>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</si>
  <si>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</si>
  <si>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</si>
  <si>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</si>
  <si>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</si>
  <si>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</si>
  <si>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</si>
  <si>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</si>
  <si>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</si>
  <si>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</si>
  <si>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</si>
  <si>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</si>
  <si>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</si>
  <si>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</si>
  <si>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</si>
  <si>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</si>
  <si>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</si>
  <si>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</si>
  <si>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</si>
  <si>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</si>
  <si>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</si>
  <si>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</si>
  <si>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</si>
  <si>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</si>
  <si>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</si>
  <si>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</si>
  <si>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</si>
  <si>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</si>
  <si>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</si>
  <si>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</si>
  <si>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</si>
  <si>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</si>
  <si>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</si>
  <si>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</si>
  <si>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</si>
  <si>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</si>
  <si>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</si>
  <si>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</si>
  <si>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</si>
  <si>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</si>
  <si>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</si>
  <si>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</si>
  <si>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</si>
  <si>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</si>
  <si>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</si>
  <si>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</si>
  <si>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</si>
  <si>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</si>
  <si>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</si>
  <si>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</si>
  <si>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</si>
  <si>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</si>
  <si>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</si>
  <si>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</si>
  <si>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</si>
  <si>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</si>
  <si>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</si>
  <si>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</si>
  <si>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</si>
  <si>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</si>
  <si>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</si>
  <si>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</si>
  <si>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</si>
  <si>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</si>
  <si>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</si>
  <si>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</si>
  <si>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</si>
  <si>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</si>
  <si>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</si>
  <si>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</si>
  <si>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</si>
  <si>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</si>
  <si>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</si>
  <si>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</si>
  <si>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</si>
  <si>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</si>
  <si>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</si>
  <si>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</si>
  <si>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</si>
  <si>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</si>
  <si>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</si>
  <si>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</si>
  <si>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</si>
  <si>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</si>
  <si>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</si>
  <si>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</si>
  <si>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</si>
  <si>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</si>
  <si>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</si>
  <si>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</si>
  <si>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</si>
  <si>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</si>
  <si>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</si>
  <si>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</si>
  <si>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</si>
  <si>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</si>
  <si>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</si>
  <si>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</si>
  <si>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</si>
  <si>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</si>
  <si>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</si>
  <si>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</si>
  <si>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</si>
  <si>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</si>
  <si>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</si>
  <si>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</si>
  <si>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</si>
  <si>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</si>
  <si>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</si>
  <si>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</si>
  <si>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</si>
  <si>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</si>
  <si>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</si>
  <si>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</si>
  <si>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</si>
  <si>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</si>
  <si>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</si>
  <si>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</si>
  <si>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</si>
  <si>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</si>
  <si>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</si>
  <si>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</si>
  <si>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</si>
  <si>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</si>
  <si>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</si>
  <si>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</si>
  <si>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</si>
  <si>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</si>
  <si>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</si>
  <si>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</si>
  <si>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</si>
  <si>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</si>
  <si>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</si>
  <si>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</si>
  <si>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</si>
  <si>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</si>
  <si>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</si>
  <si>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</si>
  <si>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</si>
  <si>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</si>
  <si>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</si>
  <si>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</si>
  <si>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</si>
  <si>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</si>
  <si>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</si>
  <si>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</si>
  <si>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</si>
  <si>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</si>
  <si>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</si>
  <si>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</si>
  <si>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</si>
  <si>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</si>
  <si>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</si>
  <si>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</si>
  <si>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</si>
  <si>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</si>
  <si>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</si>
  <si>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</si>
  <si>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</si>
  <si>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</si>
  <si>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</si>
  <si>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</si>
  <si>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</si>
  <si>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</si>
  <si>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</si>
  <si>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</si>
  <si>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</si>
  <si>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</si>
  <si>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</si>
  <si>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</si>
  <si>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</si>
  <si>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</si>
  <si>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</si>
  <si>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</si>
  <si>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</si>
  <si>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</si>
  <si>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</si>
  <si>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</si>
  <si>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</si>
  <si>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</si>
  <si>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</si>
  <si>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</si>
  <si>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</si>
  <si>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</si>
  <si>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</si>
  <si>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</si>
  <si>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</si>
  <si>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</si>
  <si>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</si>
  <si>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</si>
  <si>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</si>
  <si>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</si>
  <si>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</si>
  <si>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</si>
  <si>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</si>
  <si>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</si>
  <si>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</si>
  <si>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</si>
  <si>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</si>
  <si>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</si>
  <si>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</si>
  <si>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</si>
  <si>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</si>
  <si>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</si>
  <si>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</si>
  <si>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</si>
  <si>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</si>
  <si>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</si>
  <si>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</si>
  <si>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</si>
  <si>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</si>
  <si>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</si>
  <si>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</si>
  <si>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</si>
  <si>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</si>
  <si>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</si>
  <si>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</si>
  <si>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</si>
  <si>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</si>
  <si>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</si>
  <si>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</si>
  <si>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</si>
  <si>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</si>
  <si>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</si>
  <si>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</si>
  <si>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</si>
  <si>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</si>
  <si>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</si>
  <si>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</si>
  <si>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</si>
  <si>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</si>
  <si>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</si>
  <si>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</si>
  <si>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</si>
  <si>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</si>
  <si>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</si>
  <si>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</si>
  <si>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</si>
  <si>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</si>
  <si>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</si>
  <si>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</si>
  <si>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</si>
  <si>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</si>
  <si>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</si>
  <si>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</si>
  <si>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</si>
  <si>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</si>
  <si>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</si>
  <si>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</si>
  <si>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</si>
  <si>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</si>
  <si>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</si>
  <si>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</si>
  <si>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</si>
  <si>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</si>
  <si>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</si>
  <si>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</si>
  <si>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</si>
  <si>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</si>
  <si>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</si>
  <si>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</si>
  <si>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</si>
  <si>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</si>
  <si>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</si>
  <si>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</si>
  <si>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</si>
  <si>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</si>
  <si>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</si>
  <si>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</si>
  <si>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</si>
  <si>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</si>
  <si>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</si>
  <si>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</si>
  <si>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</si>
  <si>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</si>
  <si>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</si>
  <si>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</si>
  <si>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</si>
  <si>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</si>
  <si>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</si>
  <si>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</si>
  <si>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</si>
  <si>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</si>
  <si>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</si>
  <si>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</si>
  <si>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</si>
  <si>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</si>
  <si>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</si>
  <si>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</si>
  <si>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</si>
  <si>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</si>
  <si>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</si>
  <si>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</si>
  <si>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</si>
  <si>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</si>
  <si>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</si>
  <si>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</si>
  <si>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</si>
  <si>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</si>
  <si>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</si>
  <si>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</si>
  <si>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</si>
  <si>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</si>
  <si>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</si>
  <si>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</si>
  <si>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</si>
  <si>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</si>
  <si>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</si>
  <si>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</si>
  <si>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</si>
  <si>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</si>
  <si>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</si>
  <si>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</si>
  <si>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</si>
  <si>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</si>
  <si>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</si>
  <si>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</si>
  <si>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</si>
  <si>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</si>
  <si>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</si>
  <si>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</si>
  <si>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</si>
  <si>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</si>
  <si>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</si>
  <si>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</si>
  <si>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</si>
  <si>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</si>
  <si>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</si>
  <si>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</si>
  <si>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</si>
  <si>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</si>
  <si>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</si>
  <si>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</si>
  <si>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</si>
  <si>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</si>
  <si>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</si>
  <si>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</si>
  <si>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</si>
  <si>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</si>
  <si>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</si>
  <si>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</si>
  <si>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</si>
  <si>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</si>
  <si>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</si>
  <si>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</si>
  <si>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</si>
  <si>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</si>
  <si>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</si>
  <si>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</si>
  <si>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</si>
  <si>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</si>
  <si>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</si>
  <si>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</si>
  <si>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</si>
  <si>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</si>
  <si>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</si>
  <si>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</si>
  <si>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</si>
  <si>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</si>
  <si>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</si>
  <si>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</si>
  <si>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</si>
  <si>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</si>
  <si>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</si>
  <si>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</si>
  <si>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</si>
  <si>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</si>
  <si>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</si>
  <si>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</si>
  <si>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</si>
  <si>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</si>
  <si>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</si>
  <si>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</si>
  <si>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</si>
  <si>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</si>
  <si>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</si>
  <si>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</si>
  <si>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</si>
  <si>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</si>
  <si>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</si>
  <si>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</si>
  <si>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</si>
  <si>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</si>
  <si>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</si>
  <si>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</si>
  <si>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</si>
  <si>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</si>
  <si>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</si>
  <si>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</si>
  <si>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</si>
  <si>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</si>
  <si>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</si>
  <si>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</si>
  <si>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</si>
  <si>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</si>
  <si>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</si>
  <si>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</si>
  <si>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</si>
  <si>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</si>
  <si>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</si>
  <si>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</si>
  <si>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</si>
  <si>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</si>
  <si>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</si>
  <si>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</si>
  <si>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</si>
  <si>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</si>
  <si>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</si>
  <si>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</si>
  <si>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</si>
  <si>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</si>
  <si>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</si>
  <si>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</si>
  <si>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</si>
  <si>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</si>
  <si>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</si>
  <si>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</si>
  <si>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</si>
  <si>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</si>
  <si>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</si>
  <si>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</si>
  <si>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</si>
  <si>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</si>
  <si>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</si>
  <si>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</si>
  <si>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</si>
  <si>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</si>
  <si>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</si>
  <si>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</si>
  <si>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</si>
  <si>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</si>
  <si>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</si>
  <si>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</si>
  <si>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</si>
  <si>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</si>
  <si>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</si>
  <si>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</si>
  <si>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</si>
  <si>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</si>
  <si>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</si>
  <si>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</si>
  <si>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</si>
  <si>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</si>
  <si>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</si>
  <si>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</si>
  <si>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</si>
  <si>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</si>
  <si>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</si>
  <si>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</si>
  <si>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</si>
  <si>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</si>
  <si>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</si>
  <si>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</si>
  <si>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</si>
  <si>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</si>
  <si>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</si>
  <si>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</si>
  <si>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</si>
  <si>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</si>
  <si>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</si>
  <si>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</si>
  <si>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</si>
  <si>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</si>
  <si>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</si>
  <si>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</si>
  <si>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</si>
  <si>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</si>
  <si>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</si>
  <si>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</si>
  <si>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</si>
  <si>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</si>
  <si>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</si>
  <si>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</si>
  <si>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</si>
  <si>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</si>
  <si>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</si>
  <si>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</si>
  <si>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</si>
  <si>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</si>
  <si>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</si>
  <si>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</si>
  <si>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</si>
  <si>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</si>
  <si>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</si>
  <si>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</si>
  <si>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</si>
  <si>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</si>
  <si>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</si>
  <si>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</si>
  <si>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</si>
  <si>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</si>
  <si>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</si>
  <si>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</si>
  <si>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</si>
  <si>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</si>
  <si>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</si>
  <si>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</si>
  <si>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</si>
  <si>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</si>
  <si>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</si>
  <si>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</si>
  <si>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</si>
  <si>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</si>
  <si>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</si>
  <si>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</si>
  <si>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</si>
  <si>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</si>
  <si>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</si>
  <si>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</si>
  <si>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</si>
  <si>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</si>
  <si>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</si>
  <si>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</si>
  <si>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</si>
  <si>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</si>
  <si>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</si>
  <si>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</si>
  <si>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</si>
  <si>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</si>
  <si>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</si>
  <si>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</si>
  <si>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</si>
  <si>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</si>
  <si>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</si>
  <si>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</si>
  <si>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</si>
  <si>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</si>
  <si>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</si>
  <si>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</si>
  <si>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</si>
  <si>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</si>
  <si>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</si>
  <si>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</si>
  <si>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</si>
  <si>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</si>
  <si>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</si>
  <si>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</si>
  <si>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</si>
  <si>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</si>
  <si>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</si>
  <si>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</si>
  <si>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</si>
  <si>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</si>
  <si>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</si>
  <si>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</si>
  <si>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</si>
  <si>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</si>
  <si>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</si>
  <si>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</si>
  <si>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</si>
  <si>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</si>
  <si>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</si>
  <si>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</si>
  <si>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</si>
  <si>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</si>
  <si>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</si>
  <si>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</si>
  <si>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</si>
  <si>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</si>
  <si>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</si>
  <si>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</si>
  <si>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</si>
  <si>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</si>
  <si>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</si>
  <si>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</si>
  <si>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</si>
  <si>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</si>
  <si>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</si>
  <si>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</si>
  <si>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</si>
  <si>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</si>
  <si>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</si>
  <si>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</si>
  <si>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</si>
  <si>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</si>
  <si>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</si>
  <si>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</si>
  <si>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</si>
  <si>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</si>
  <si>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</si>
  <si>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</si>
  <si>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</si>
  <si>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</si>
  <si>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</si>
  <si>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</si>
  <si>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</si>
  <si>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</si>
  <si>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</si>
  <si>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</si>
  <si>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</si>
  <si>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</si>
  <si>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</si>
  <si>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</si>
  <si>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</si>
  <si>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</si>
  <si>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</si>
  <si>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</si>
  <si>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</si>
  <si>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</si>
  <si>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</si>
  <si>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</si>
  <si>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</si>
  <si>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</si>
  <si>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</si>
  <si>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</si>
  <si>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</si>
  <si>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</si>
  <si>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</si>
  <si>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</si>
  <si>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</si>
  <si>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</si>
  <si>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</si>
  <si>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</si>
  <si>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</si>
  <si>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</si>
  <si>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</si>
  <si>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</si>
  <si>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</si>
  <si>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</si>
  <si>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</si>
  <si>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</si>
  <si>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</si>
  <si>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</si>
  <si>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</si>
  <si>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</si>
  <si>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</si>
  <si>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</si>
  <si>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</si>
  <si>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</si>
  <si>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</si>
  <si>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</si>
  <si>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</si>
  <si>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</si>
  <si>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</si>
  <si>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</si>
  <si>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</si>
  <si>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</si>
  <si>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</si>
  <si>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</si>
  <si>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</si>
  <si>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</si>
  <si>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</si>
  <si>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</si>
  <si>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</si>
  <si>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</si>
  <si>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</si>
  <si>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</si>
  <si>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</si>
  <si>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</si>
  <si>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</si>
  <si>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</si>
  <si>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</si>
  <si>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</si>
  <si>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</si>
  <si>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</si>
  <si>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</si>
  <si>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</si>
  <si>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</si>
  <si>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</si>
  <si>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</si>
  <si>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</si>
  <si>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</si>
  <si>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</si>
  <si>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</si>
  <si>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</si>
  <si>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</si>
  <si>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</si>
  <si>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</si>
  <si>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</si>
  <si>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</si>
  <si>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</si>
  <si>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</si>
  <si>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</si>
  <si>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</si>
  <si>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</si>
  <si>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</si>
  <si>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</si>
  <si>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</si>
  <si>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</si>
  <si>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</si>
  <si>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</si>
  <si>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</si>
  <si>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</si>
  <si>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</si>
  <si>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</si>
  <si>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</si>
  <si>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</si>
  <si>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</si>
  <si>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</si>
  <si>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</si>
  <si>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</si>
  <si>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</si>
  <si>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</si>
  <si>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</si>
  <si>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</si>
  <si>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</si>
  <si>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</si>
  <si>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</si>
  <si>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</si>
  <si>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</si>
  <si>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</si>
  <si>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</si>
  <si>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</si>
  <si>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</si>
  <si>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</si>
  <si>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</si>
  <si>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</si>
  <si>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</si>
  <si>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</si>
  <si>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</si>
  <si>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</si>
  <si>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</si>
  <si>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</si>
  <si>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</si>
  <si>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</si>
  <si>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</si>
  <si>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</si>
  <si>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</si>
  <si>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</si>
  <si>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</si>
  <si>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</si>
  <si>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</si>
  <si>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</si>
  <si>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</si>
  <si>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</si>
  <si>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</si>
  <si>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</si>
  <si>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</si>
  <si>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</si>
  <si>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</si>
  <si>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</si>
  <si>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</si>
  <si>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</si>
  <si>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</si>
  <si>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</si>
  <si>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</si>
  <si>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</si>
  <si>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</si>
  <si>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</si>
  <si>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</si>
  <si>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</si>
  <si>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</si>
  <si>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</si>
  <si>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</si>
  <si>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</si>
  <si>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</si>
  <si>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</si>
  <si>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</si>
  <si>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</si>
  <si>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</si>
  <si>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</si>
  <si>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</si>
  <si>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</si>
  <si>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</si>
  <si>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</si>
  <si>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</si>
  <si>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</si>
  <si>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</si>
  <si>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</si>
  <si>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</si>
  <si>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</si>
  <si>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</si>
  <si>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</si>
  <si>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</si>
  <si>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</si>
  <si>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</si>
  <si>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</si>
  <si>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</si>
  <si>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</si>
  <si>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</si>
  <si>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</si>
  <si>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</si>
  <si>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</si>
  <si>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</si>
  <si>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</si>
  <si>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</si>
  <si>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</si>
  <si>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</si>
  <si>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</si>
  <si>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</si>
  <si>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</si>
  <si>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</si>
  <si>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</si>
  <si>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</si>
  <si>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</si>
  <si>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</si>
  <si>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</si>
  <si>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</si>
  <si>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</si>
  <si>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</si>
  <si>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</si>
  <si>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</si>
  <si>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</si>
  <si>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</si>
  <si>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</si>
  <si>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</si>
  <si>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</si>
  <si>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</si>
  <si>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</si>
  <si>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</si>
  <si>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</si>
  <si>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</si>
  <si>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</si>
  <si>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</si>
  <si>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</si>
  <si>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</si>
  <si>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</si>
  <si>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</si>
  <si>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</si>
  <si>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</si>
  <si>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</si>
  <si>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</si>
  <si>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</si>
  <si>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</si>
  <si>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</si>
  <si>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</si>
  <si>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</si>
  <si>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</si>
  <si>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</si>
  <si>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</si>
  <si>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</si>
  <si>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</si>
  <si>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</si>
  <si>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</si>
  <si>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</si>
  <si>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</si>
  <si>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</si>
  <si>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</si>
  <si>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</si>
  <si>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</si>
  <si>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</si>
  <si>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</si>
  <si>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</si>
  <si>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</si>
  <si>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</si>
  <si>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</si>
  <si>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</si>
  <si>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</si>
  <si>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</si>
  <si>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</si>
  <si>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</si>
  <si>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</si>
  <si>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</si>
  <si>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</si>
  <si>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</si>
  <si>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</si>
  <si>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</si>
  <si>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</si>
  <si>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</si>
  <si>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</si>
  <si>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</si>
  <si>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</si>
  <si>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</si>
  <si>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</si>
  <si>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</si>
  <si>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</si>
  <si>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</si>
  <si>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</si>
  <si>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</si>
  <si>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</si>
  <si>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</si>
  <si>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</si>
  <si>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</si>
  <si>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</si>
  <si>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</si>
  <si>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</si>
  <si>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</si>
  <si>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</si>
  <si>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</si>
  <si>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</si>
  <si>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</si>
  <si>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</si>
  <si>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</si>
  <si>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</si>
  <si>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</si>
  <si>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</si>
  <si>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</si>
  <si>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</si>
  <si>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</si>
  <si>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</si>
  <si>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</si>
  <si>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</si>
  <si>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</si>
  <si>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</si>
  <si>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</si>
  <si>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</si>
  <si>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</si>
  <si>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</si>
  <si>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</si>
  <si>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</si>
  <si>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</si>
  <si>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</si>
  <si>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</si>
  <si>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</si>
  <si>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</si>
  <si>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</si>
  <si>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</si>
  <si>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</si>
  <si>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</si>
  <si>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</si>
  <si>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</si>
  <si>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</si>
  <si>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</si>
  <si>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</si>
  <si>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</si>
  <si>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</si>
  <si>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</si>
  <si>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</si>
  <si>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</si>
  <si>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</si>
  <si>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</si>
  <si>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</si>
  <si>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</si>
  <si>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</si>
  <si>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</si>
  <si>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</si>
  <si>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</si>
  <si>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</si>
  <si>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</si>
  <si>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</si>
  <si>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</si>
  <si>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</si>
  <si>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</si>
  <si>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</si>
  <si>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</si>
  <si>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</si>
  <si>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</si>
  <si>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</si>
  <si>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</si>
  <si>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</si>
  <si>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</si>
  <si>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</si>
  <si>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</si>
  <si>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</si>
  <si>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</si>
  <si>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</si>
  <si>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</si>
  <si>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</si>
  <si>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</si>
  <si>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</si>
  <si>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</si>
  <si>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</si>
  <si>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</si>
  <si>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</si>
  <si>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</si>
  <si>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</si>
  <si>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</si>
  <si>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</si>
  <si>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</si>
  <si>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</si>
  <si>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</si>
  <si>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</si>
  <si>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</si>
  <si>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</si>
  <si>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</si>
  <si>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</si>
  <si>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</si>
  <si>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</si>
  <si>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</si>
  <si>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</si>
  <si>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</si>
  <si>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</si>
  <si>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</si>
  <si>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</si>
  <si>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</si>
  <si>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</si>
  <si>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</si>
  <si>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</si>
  <si>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</si>
  <si>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</si>
  <si>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</si>
  <si>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</si>
  <si>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</si>
  <si>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</si>
  <si>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</si>
  <si>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</si>
  <si>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</si>
  <si>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</si>
  <si>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</si>
  <si>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</si>
  <si>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</si>
  <si>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</si>
  <si>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</si>
  <si>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</si>
  <si>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</si>
  <si>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</si>
  <si>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</si>
  <si>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</si>
  <si>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</si>
  <si>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</si>
  <si>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</si>
  <si>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</si>
  <si>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</si>
  <si>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</si>
  <si>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</si>
  <si>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</si>
  <si>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</si>
  <si>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</si>
  <si>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</si>
  <si>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</si>
  <si>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</si>
  <si>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</si>
  <si>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</si>
  <si>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</si>
  <si>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</si>
  <si>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</si>
  <si>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</si>
  <si>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</si>
  <si>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</si>
  <si>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</si>
  <si>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</si>
  <si>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</si>
  <si>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</si>
  <si>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</si>
  <si>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</si>
  <si>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</si>
  <si>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</si>
  <si>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</si>
  <si>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</si>
  <si>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</si>
  <si>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</si>
  <si>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</si>
  <si>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</si>
  <si>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</si>
  <si>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</si>
  <si>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</si>
  <si>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</si>
  <si>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</si>
  <si>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</si>
  <si>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</si>
  <si>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</si>
  <si>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</si>
  <si>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</si>
  <si>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</si>
  <si>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</si>
  <si>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</si>
  <si>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</si>
  <si>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</si>
  <si>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</si>
  <si>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</si>
  <si>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</si>
  <si>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</si>
  <si>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</si>
  <si>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</si>
  <si>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</si>
  <si>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</si>
  <si>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</si>
  <si>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</si>
  <si>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</si>
  <si>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</si>
  <si>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</si>
  <si>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</si>
  <si>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</si>
  <si>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</si>
  <si>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</si>
  <si>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</si>
  <si>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</si>
  <si>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</si>
  <si>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</si>
  <si>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</si>
  <si>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</si>
  <si>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</si>
  <si>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</si>
  <si>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</si>
  <si>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</si>
  <si>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</si>
  <si>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</si>
  <si>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</si>
  <si>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</si>
  <si>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</si>
  <si>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</si>
  <si>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</si>
  <si>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</si>
  <si>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</si>
  <si>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</si>
  <si>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</si>
  <si>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</si>
  <si>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</si>
  <si>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</si>
  <si>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</si>
  <si>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</si>
  <si>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</si>
  <si>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</si>
  <si>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</si>
  <si>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</si>
  <si>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</si>
  <si>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</si>
  <si>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</si>
  <si>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</si>
  <si>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</si>
  <si>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</si>
  <si>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</si>
  <si>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</si>
  <si>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</si>
  <si>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</si>
  <si>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</si>
  <si>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</si>
  <si>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</si>
  <si>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</si>
  <si>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</si>
  <si>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</si>
  <si>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</si>
  <si>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</si>
  <si>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</si>
  <si>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</si>
  <si>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</si>
  <si>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</si>
  <si>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</si>
  <si>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</si>
  <si>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</si>
  <si>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</si>
  <si>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</si>
  <si>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</si>
  <si>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</si>
  <si>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</si>
  <si>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</si>
  <si>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</si>
  <si>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</si>
  <si>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</si>
  <si>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</si>
  <si>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</si>
  <si>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</si>
  <si>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</si>
  <si>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</si>
  <si>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</si>
  <si>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</si>
  <si>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</si>
  <si>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</si>
  <si>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</si>
  <si>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</si>
  <si>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</si>
  <si>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</si>
  <si>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</si>
  <si>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</si>
  <si>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</si>
  <si>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</si>
  <si>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</si>
  <si>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</si>
  <si>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</si>
  <si>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</si>
  <si>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</si>
  <si>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</si>
  <si>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</si>
  <si>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</si>
  <si>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</si>
  <si>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</si>
  <si>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</si>
  <si>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</si>
  <si>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</si>
  <si>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</si>
  <si>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</si>
  <si>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</si>
  <si>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</si>
  <si>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</si>
  <si>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</si>
  <si>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</si>
  <si>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</si>
  <si>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</si>
  <si>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</si>
  <si>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</si>
  <si>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</si>
  <si>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</si>
  <si>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</si>
  <si>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</si>
  <si>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</si>
  <si>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</si>
  <si>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</si>
  <si>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</si>
  <si>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</si>
  <si>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</si>
  <si>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</si>
  <si>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</si>
  <si>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</si>
  <si>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</si>
  <si>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</si>
  <si>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</si>
  <si>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</si>
  <si>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</si>
  <si>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</si>
  <si>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</si>
  <si>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</si>
  <si>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</si>
  <si>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</si>
  <si>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</si>
  <si>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</si>
  <si>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</si>
  <si>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</si>
  <si>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</si>
  <si>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</si>
  <si>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</si>
  <si>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</si>
  <si>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</si>
  <si>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</si>
  <si>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</si>
  <si>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</si>
  <si>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</si>
  <si>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</si>
  <si>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</si>
  <si>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</si>
  <si>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</si>
  <si>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</si>
  <si>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</si>
  <si>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</si>
  <si>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</si>
  <si>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</si>
  <si>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</si>
  <si>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</si>
  <si>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</si>
  <si>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</si>
  <si>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</si>
  <si>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</si>
  <si>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</si>
  <si>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</si>
  <si>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</si>
  <si>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</si>
  <si>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</si>
  <si>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</si>
  <si>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</si>
  <si>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</si>
  <si>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</si>
  <si>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</si>
  <si>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</si>
  <si>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</si>
  <si>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</si>
  <si>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</si>
  <si>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</si>
  <si>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</si>
  <si>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</si>
  <si>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</si>
  <si>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</si>
  <si>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</si>
  <si>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</si>
  <si>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</si>
  <si>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</si>
  <si>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</si>
  <si>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</si>
  <si>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</si>
  <si>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</si>
  <si>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</si>
  <si>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</si>
  <si>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</si>
  <si>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</si>
  <si>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</si>
  <si>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</si>
  <si>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</si>
  <si>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</si>
  <si>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</si>
  <si>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</si>
  <si>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</si>
  <si>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</si>
  <si>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</si>
  <si>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</si>
  <si>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</si>
  <si>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</si>
  <si>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</si>
  <si>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</si>
  <si>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</si>
  <si>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</si>
  <si>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</si>
  <si>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</si>
  <si>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</si>
  <si>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</si>
  <si>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</si>
  <si>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</si>
  <si>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</si>
  <si>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</si>
  <si>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</si>
  <si>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</si>
  <si>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</si>
  <si>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</si>
  <si>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</si>
  <si>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</si>
  <si>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</si>
  <si>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</si>
  <si>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</si>
  <si>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</si>
  <si>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</si>
  <si>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</si>
  <si>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</si>
  <si>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</si>
  <si>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</si>
  <si>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</si>
  <si>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</si>
  <si>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</si>
  <si>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</si>
  <si>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</si>
  <si>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</si>
  <si>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</si>
  <si>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</si>
  <si>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</si>
  <si>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</si>
  <si>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</si>
  <si>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</si>
  <si>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</si>
  <si>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</si>
  <si>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</si>
  <si>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</si>
  <si>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</si>
  <si>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</si>
  <si>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</si>
  <si>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</si>
  <si>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</si>
  <si>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</si>
  <si>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</si>
  <si>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</si>
  <si>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</si>
  <si>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</si>
  <si>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</si>
  <si>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</si>
  <si>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</si>
  <si>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</si>
  <si>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</si>
  <si>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</si>
  <si>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</si>
  <si>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</si>
  <si>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</si>
  <si>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</si>
  <si>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</si>
  <si>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</si>
  <si>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</si>
  <si>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</si>
  <si>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</si>
  <si>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</si>
  <si>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</si>
  <si>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</si>
  <si>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</si>
  <si>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</si>
  <si>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</si>
  <si>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</si>
  <si>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</si>
  <si>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</si>
  <si>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</si>
  <si>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</si>
  <si>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</si>
  <si>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</si>
  <si>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</si>
  <si>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</si>
  <si>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</si>
  <si>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</si>
  <si>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</si>
  <si>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</si>
  <si>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</si>
  <si>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</si>
  <si>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</si>
  <si>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</si>
  <si>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</si>
  <si>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</si>
  <si>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</si>
  <si>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</si>
  <si>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</si>
  <si>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</si>
  <si>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</si>
  <si>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</si>
  <si>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</si>
  <si>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</si>
  <si>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</si>
  <si>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</si>
  <si>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</si>
  <si>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</si>
  <si>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</si>
  <si>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</si>
  <si>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</si>
  <si>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</si>
  <si>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</si>
  <si>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</si>
  <si>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</si>
  <si>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</si>
  <si>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</si>
  <si>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</si>
  <si>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</si>
  <si>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</si>
  <si>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</si>
  <si>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</si>
  <si>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</si>
  <si>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</si>
  <si>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</si>
  <si>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</si>
  <si>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</si>
  <si>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</si>
  <si>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</si>
  <si>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</si>
  <si>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</si>
  <si>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</si>
  <si>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</si>
  <si>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</si>
  <si>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</si>
  <si>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</si>
  <si>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</si>
  <si>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</si>
  <si>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</si>
  <si>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</si>
  <si>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</si>
  <si>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</si>
  <si>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</si>
  <si>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</si>
  <si>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</si>
  <si>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</si>
  <si>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</si>
  <si>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</si>
  <si>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</si>
  <si>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</si>
  <si>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</si>
  <si>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</si>
  <si>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</si>
  <si>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</si>
  <si>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</si>
  <si>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</si>
  <si>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</si>
  <si>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</si>
  <si>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</si>
  <si>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</si>
  <si>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</si>
  <si>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</si>
  <si>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</si>
  <si>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</si>
  <si>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</si>
  <si>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</si>
  <si>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</si>
  <si>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</si>
  <si>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</si>
  <si>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</si>
  <si>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</si>
  <si>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</si>
  <si>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</si>
  <si>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</si>
  <si>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</si>
  <si>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</si>
  <si>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</si>
  <si>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</si>
  <si>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</si>
  <si>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</si>
  <si>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</si>
  <si>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</si>
  <si>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</si>
  <si>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</si>
  <si>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</si>
  <si>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</si>
  <si>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</si>
  <si>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</si>
  <si>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</si>
  <si>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</si>
  <si>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</si>
  <si>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</si>
  <si>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</si>
  <si>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</si>
  <si>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</si>
  <si>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</si>
  <si>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</si>
  <si>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</si>
  <si>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</si>
  <si>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</si>
  <si>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</si>
  <si>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</si>
  <si>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</si>
  <si>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</si>
  <si>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</si>
  <si>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</si>
  <si>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</si>
  <si>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</si>
  <si>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</si>
  <si>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</si>
  <si>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</si>
  <si>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</si>
  <si>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</si>
  <si>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</si>
  <si>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</si>
  <si>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</si>
  <si>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</si>
  <si>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</si>
  <si>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</si>
  <si>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</si>
  <si>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</si>
  <si>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</si>
  <si>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</si>
  <si>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</si>
  <si>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</si>
  <si>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</si>
  <si>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</si>
  <si>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</si>
  <si>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</si>
  <si>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</si>
  <si>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</si>
  <si>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</si>
  <si>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</si>
  <si>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</si>
  <si>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</si>
  <si>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</si>
  <si>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</si>
  <si>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</si>
  <si>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</si>
  <si>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</si>
  <si>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</si>
  <si>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</si>
  <si>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</si>
  <si>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</si>
  <si>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</si>
  <si>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</si>
  <si>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</si>
  <si>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</si>
  <si>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</si>
  <si>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</si>
  <si>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</si>
  <si>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</si>
  <si>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</si>
  <si>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</si>
  <si>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</si>
  <si>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</si>
  <si>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</si>
  <si>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</si>
  <si>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</si>
  <si>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</si>
  <si>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</si>
  <si>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</si>
  <si>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</si>
  <si>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</si>
  <si>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</si>
  <si>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</si>
  <si>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</si>
  <si>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</si>
  <si>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</si>
  <si>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</si>
  <si>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</si>
  <si>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</si>
  <si>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</si>
  <si>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</si>
  <si>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</si>
  <si>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</si>
  <si>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</si>
  <si>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</si>
  <si>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</si>
  <si>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</si>
  <si>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</si>
  <si>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</si>
  <si>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</si>
  <si>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</si>
  <si>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</si>
  <si>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</si>
  <si>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</si>
  <si>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</si>
  <si>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</si>
  <si>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</si>
  <si>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</si>
  <si>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</si>
  <si>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</si>
  <si>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</si>
  <si>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</si>
  <si>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</si>
  <si>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</si>
  <si>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</si>
  <si>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</si>
  <si>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</si>
  <si>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</si>
  <si>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</si>
  <si>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</si>
  <si>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</si>
  <si>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</si>
  <si>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</si>
  <si>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</si>
  <si>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</si>
  <si>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</si>
  <si>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</si>
  <si>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</si>
  <si>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</si>
  <si>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</si>
  <si>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</si>
  <si>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</si>
  <si>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</si>
  <si>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</si>
  <si>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</si>
  <si>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</si>
  <si>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</si>
  <si>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</si>
  <si>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</si>
  <si>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</si>
  <si>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</si>
  <si>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</si>
  <si>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</si>
  <si>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</si>
  <si>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</si>
  <si>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</si>
  <si>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</si>
  <si>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</si>
  <si>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</si>
  <si>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</si>
  <si>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</si>
  <si>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</si>
  <si>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</si>
  <si>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</si>
  <si>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</si>
  <si>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</si>
  <si>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</si>
  <si>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</si>
  <si>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</si>
  <si>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</si>
  <si>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</si>
  <si>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</si>
  <si>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</si>
  <si>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</si>
  <si>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</si>
  <si>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</si>
  <si>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</si>
  <si>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</si>
  <si>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</si>
  <si>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</si>
  <si>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</si>
  <si>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</si>
  <si>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</si>
  <si>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</si>
  <si>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</si>
  <si>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</si>
  <si>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</si>
  <si>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</si>
  <si>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</si>
  <si>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</si>
  <si>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</si>
  <si>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</si>
  <si>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</si>
  <si>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</si>
  <si>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</si>
  <si>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</si>
  <si>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</si>
  <si>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</si>
  <si>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</si>
  <si>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</si>
  <si>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</si>
  <si>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</si>
  <si>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</si>
  <si>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</si>
  <si>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</si>
  <si>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</si>
  <si>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</si>
  <si>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</si>
  <si>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</si>
  <si>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</si>
  <si>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</si>
  <si>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</si>
  <si>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</si>
  <si>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</si>
  <si>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</si>
  <si>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</si>
  <si>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</si>
  <si>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</si>
  <si>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</si>
  <si>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</si>
  <si>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</si>
  <si>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</si>
  <si>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</si>
  <si>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</si>
  <si>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</si>
  <si>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</si>
  <si>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</si>
  <si>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</si>
  <si>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</si>
  <si>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</si>
  <si>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</si>
  <si>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</si>
  <si>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</si>
  <si>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</si>
  <si>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</si>
  <si>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</si>
  <si>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</si>
  <si>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</si>
  <si>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</si>
  <si>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</si>
  <si>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</si>
  <si>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</si>
  <si>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</si>
  <si>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</si>
  <si>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</si>
  <si>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</si>
  <si>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</si>
  <si>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</si>
  <si>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</si>
  <si>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</si>
  <si>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</si>
  <si>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</si>
  <si>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</si>
  <si>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</si>
  <si>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</si>
  <si>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</si>
  <si>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</si>
  <si>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</si>
  <si>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</si>
  <si>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</si>
  <si>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</si>
  <si>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</si>
  <si>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</si>
  <si>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</si>
  <si>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</si>
  <si>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</si>
  <si>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</si>
  <si>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</si>
  <si>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</si>
  <si>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</si>
  <si>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</si>
  <si>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</si>
  <si>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</si>
  <si>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</si>
  <si>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</si>
  <si>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</si>
  <si>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</si>
  <si>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</si>
  <si>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</si>
  <si>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</si>
  <si>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</si>
  <si>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</si>
  <si>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</si>
  <si>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</si>
  <si>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</si>
  <si>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</si>
  <si>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</si>
  <si>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</si>
  <si>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</si>
  <si>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</si>
  <si>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</si>
  <si>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</si>
  <si>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</si>
  <si>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</si>
  <si>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</si>
  <si>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</si>
  <si>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</si>
  <si>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</si>
  <si>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</si>
  <si>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</si>
  <si>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</si>
  <si>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</si>
  <si>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</si>
  <si>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</si>
  <si>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</si>
  <si>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</si>
  <si>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</si>
  <si>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</si>
  <si>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</si>
  <si>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</si>
  <si>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</si>
  <si>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</si>
  <si>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</si>
  <si>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</si>
  <si>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</si>
  <si>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</si>
  <si>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</si>
  <si>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</si>
  <si>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</si>
  <si>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</si>
  <si>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</si>
  <si>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</si>
  <si>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</si>
  <si>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</si>
  <si>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</si>
  <si>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</si>
  <si>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</si>
  <si>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</si>
  <si>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</si>
  <si>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</si>
  <si>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</si>
  <si>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</si>
  <si>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</si>
  <si>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</si>
  <si>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</si>
  <si>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</si>
  <si>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</si>
  <si>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</si>
  <si>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</si>
  <si>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</si>
  <si>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</si>
  <si>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</si>
  <si>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</si>
  <si>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</si>
  <si>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</si>
  <si>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</si>
  <si>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</si>
  <si>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</si>
  <si>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</si>
  <si>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</si>
  <si>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</si>
  <si>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</si>
  <si>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</si>
  <si>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</si>
  <si>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</si>
  <si>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</si>
  <si>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</si>
  <si>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</si>
  <si>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</si>
  <si>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</si>
  <si>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</si>
  <si>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</si>
  <si>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</si>
  <si>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</si>
  <si>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</si>
  <si>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</si>
  <si>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</si>
  <si>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</si>
  <si>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</si>
  <si>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</si>
  <si>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</si>
  <si>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</si>
  <si>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</si>
  <si>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</si>
  <si>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</si>
  <si>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</si>
  <si>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</si>
  <si>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</si>
  <si>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</si>
  <si>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</si>
  <si>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</si>
  <si>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</si>
  <si>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</si>
  <si>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</si>
  <si>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</si>
  <si>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</si>
  <si>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</si>
  <si>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</si>
  <si>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</si>
  <si>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</si>
  <si>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</si>
  <si>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</si>
  <si>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</si>
  <si>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</si>
  <si>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</si>
  <si>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</si>
  <si>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</si>
  <si>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</si>
  <si>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</si>
  <si>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</si>
  <si>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</si>
  <si>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</si>
  <si>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</si>
  <si>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</si>
  <si>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</si>
  <si>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</si>
  <si>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</si>
  <si>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</si>
  <si>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</si>
  <si>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</si>
  <si>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</si>
  <si>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</si>
  <si>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</si>
  <si>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</si>
  <si>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</si>
  <si>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</si>
  <si>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</si>
  <si>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</si>
  <si>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</si>
  <si>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</si>
  <si>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</si>
  <si>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</si>
  <si>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</si>
  <si>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</si>
  <si>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</si>
  <si>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</si>
  <si>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</si>
  <si>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</si>
  <si>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</si>
  <si>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</si>
  <si>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</si>
  <si>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</si>
  <si>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</si>
  <si>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</si>
  <si>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</si>
  <si>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</si>
  <si>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</si>
  <si>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</si>
  <si>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</si>
  <si>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</si>
  <si>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</si>
  <si>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</si>
  <si>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</si>
  <si>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</si>
  <si>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</si>
  <si>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</si>
  <si>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</si>
  <si>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</si>
  <si>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</si>
  <si>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</si>
  <si>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</si>
  <si>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</si>
  <si>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</si>
  <si>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</si>
  <si>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</si>
  <si>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</si>
  <si>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</si>
  <si>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</si>
  <si>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</si>
  <si>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</si>
  <si>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</si>
  <si>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</si>
  <si>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</si>
  <si>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</si>
  <si>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</si>
  <si>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</si>
  <si>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</si>
  <si>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</si>
  <si>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</si>
  <si>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</si>
  <si>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</si>
  <si>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</si>
  <si>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</si>
  <si>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</si>
  <si>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</si>
  <si>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</si>
  <si>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</si>
  <si>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</si>
  <si>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</si>
  <si>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</si>
  <si>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</si>
  <si>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</si>
  <si>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</si>
  <si>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</si>
  <si>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</si>
  <si>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</si>
  <si>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</si>
  <si>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</si>
  <si>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</si>
  <si>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</si>
  <si>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</si>
  <si>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</si>
  <si>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</si>
  <si>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</si>
  <si>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</si>
  <si>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</si>
  <si>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</si>
  <si>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</si>
  <si>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</si>
  <si>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</si>
  <si>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</si>
  <si>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</si>
  <si>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</si>
  <si>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</si>
  <si>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</si>
  <si>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</si>
  <si>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</si>
  <si>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</si>
  <si>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</si>
  <si>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</si>
  <si>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</si>
  <si>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</si>
  <si>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</si>
  <si>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</si>
  <si>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</si>
  <si>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</si>
  <si>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</si>
  <si>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</si>
  <si>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</si>
  <si>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</si>
  <si>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</si>
  <si>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</si>
  <si>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</si>
  <si>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</si>
  <si>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</si>
  <si>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</si>
  <si>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</si>
  <si>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</si>
  <si>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</si>
  <si>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</si>
  <si>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</si>
  <si>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</si>
  <si>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</si>
  <si>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</si>
  <si>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</si>
  <si>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</si>
  <si>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</si>
  <si>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</si>
  <si>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</si>
  <si>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</si>
  <si>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</si>
  <si>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</si>
  <si>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</si>
  <si>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</si>
  <si>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</si>
  <si>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</si>
  <si>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</si>
  <si>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</si>
  <si>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</si>
  <si>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</si>
  <si>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</si>
  <si>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</si>
  <si>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</si>
  <si>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</si>
  <si>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</si>
  <si>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</si>
  <si>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</si>
  <si>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</si>
  <si>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</si>
  <si>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</si>
  <si>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</si>
  <si>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</si>
  <si>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</si>
  <si>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</si>
  <si>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</si>
  <si>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</si>
  <si>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</si>
  <si>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</si>
  <si>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</si>
  <si>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</si>
  <si>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</si>
  <si>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</si>
  <si>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</si>
  <si>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</si>
  <si>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</si>
  <si>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</si>
  <si>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</si>
  <si>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</si>
  <si>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</si>
  <si>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</si>
  <si>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</si>
  <si>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</si>
  <si>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</si>
  <si>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</si>
  <si>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</si>
  <si>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</si>
  <si>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</si>
  <si>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</si>
  <si>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</si>
  <si>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</si>
  <si>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</si>
  <si>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</si>
  <si>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</si>
  <si>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</si>
  <si>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</si>
  <si>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</si>
  <si>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</si>
  <si>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</si>
  <si>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</si>
  <si>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</si>
  <si>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</si>
  <si>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</si>
  <si>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</si>
  <si>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</si>
  <si>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</si>
  <si>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</si>
  <si>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</si>
  <si>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</si>
  <si>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</si>
  <si>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</si>
  <si>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</si>
  <si>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</si>
  <si>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</si>
  <si>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</si>
  <si>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</si>
  <si>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</si>
  <si>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</si>
  <si>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</si>
  <si>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</si>
  <si>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</si>
  <si>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</si>
  <si>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</si>
  <si>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</si>
  <si>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</si>
  <si>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</si>
  <si>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</si>
  <si>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</si>
  <si>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</si>
  <si>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</si>
  <si>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</si>
  <si>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</si>
  <si>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</si>
  <si>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</si>
  <si>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</si>
  <si>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</si>
  <si>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</si>
  <si>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</si>
  <si>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</si>
  <si>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</si>
  <si>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</si>
  <si>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</si>
  <si>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</si>
  <si>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</si>
  <si>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</si>
  <si>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</si>
  <si>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</si>
  <si>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</si>
  <si>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</si>
  <si>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</si>
  <si>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</si>
  <si>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</si>
  <si>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</si>
  <si>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</si>
  <si>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</si>
  <si>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</si>
  <si>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</si>
  <si>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</si>
  <si>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</si>
  <si>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</si>
  <si>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</si>
  <si>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</si>
  <si>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</si>
  <si>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</si>
  <si>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</si>
  <si>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</si>
  <si>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</si>
  <si>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</si>
  <si>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</si>
  <si>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</si>
  <si>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</si>
  <si>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</si>
  <si>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</si>
  <si>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</si>
  <si>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</si>
  <si>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</si>
  <si>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</si>
  <si>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</si>
  <si>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</si>
  <si>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</si>
  <si>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</si>
  <si>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</si>
  <si>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</si>
  <si>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</si>
  <si>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</si>
  <si>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</si>
  <si>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</si>
  <si>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</si>
  <si>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</si>
  <si>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</si>
  <si>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</si>
  <si>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</si>
  <si>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</si>
  <si>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</si>
  <si>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</si>
  <si>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</si>
  <si>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</si>
  <si>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</si>
  <si>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</si>
  <si>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</si>
  <si>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</si>
  <si>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</si>
  <si>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</si>
  <si>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</si>
  <si>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</si>
  <si>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</si>
  <si>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</si>
  <si>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</si>
  <si>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</si>
  <si>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</si>
  <si>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</si>
  <si>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</si>
  <si>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</si>
  <si>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</si>
  <si>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</si>
  <si>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</si>
  <si>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</si>
  <si>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</si>
  <si>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</si>
  <si>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</si>
  <si>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</si>
  <si>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</si>
  <si>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</si>
  <si>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</si>
  <si>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</si>
  <si>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</si>
  <si>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</si>
  <si>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</si>
  <si>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</si>
  <si>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</si>
  <si>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</si>
  <si>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</si>
  <si>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</si>
  <si>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</si>
  <si>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</si>
  <si>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</si>
  <si>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</si>
  <si>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</si>
  <si>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</si>
  <si>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</si>
  <si>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</si>
  <si>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</si>
  <si>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</si>
  <si>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</si>
  <si>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</si>
  <si>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</si>
  <si>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</si>
  <si>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</si>
  <si>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</si>
  <si>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</si>
  <si>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</si>
  <si>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</si>
  <si>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</si>
  <si>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</si>
  <si>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</si>
  <si>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</si>
  <si>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</si>
  <si>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</si>
  <si>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</si>
  <si>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</si>
  <si>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</si>
  <si>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</si>
  <si>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</si>
  <si>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</si>
  <si>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</si>
  <si>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</si>
  <si>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</si>
  <si>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</si>
  <si>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</si>
  <si>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</si>
  <si>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</si>
  <si>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</si>
  <si>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</si>
  <si>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</si>
  <si>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</si>
  <si>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</si>
  <si>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</si>
  <si>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</si>
  <si>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</si>
  <si>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</si>
  <si>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</si>
  <si>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</si>
  <si>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</si>
  <si>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</si>
  <si>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</si>
  <si>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</si>
  <si>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</si>
  <si>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</si>
  <si>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</si>
  <si>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</si>
  <si>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</si>
  <si>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</si>
  <si>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</si>
  <si>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</si>
  <si>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</si>
  <si>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</si>
  <si>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</si>
  <si>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</si>
  <si>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</si>
  <si>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</si>
  <si>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</si>
  <si>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</si>
  <si>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</si>
  <si>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</si>
  <si>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</si>
  <si>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</si>
  <si>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</si>
  <si>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</si>
  <si>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</si>
  <si>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</si>
  <si>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</si>
  <si>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</si>
  <si>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</si>
  <si>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</si>
  <si>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</si>
  <si>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</si>
  <si>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</si>
  <si>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</si>
  <si>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</si>
  <si>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</si>
  <si>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</si>
  <si>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</si>
  <si>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</si>
  <si>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</si>
  <si>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</si>
  <si>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</si>
  <si>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</si>
  <si>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</si>
  <si>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</si>
  <si>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</si>
  <si>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</si>
  <si>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</si>
  <si>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</si>
  <si>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</si>
  <si>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</si>
  <si>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</si>
  <si>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</si>
  <si>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</si>
  <si>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</si>
  <si>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</si>
  <si>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</si>
  <si>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</si>
  <si>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</si>
  <si>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</si>
  <si>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</si>
  <si>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</si>
  <si>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</si>
  <si>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</si>
  <si>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</si>
  <si>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</si>
  <si>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</si>
  <si>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</si>
  <si>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</si>
  <si>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</si>
  <si>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</si>
  <si>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</si>
  <si>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</si>
  <si>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</si>
  <si>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</si>
  <si>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</si>
  <si>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</si>
  <si>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</si>
  <si>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</si>
  <si>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</si>
  <si>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</si>
  <si>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</si>
  <si>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</si>
  <si>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</si>
  <si>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</si>
  <si>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</si>
  <si>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</si>
  <si>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</si>
  <si>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</si>
  <si>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</si>
  <si>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</si>
  <si>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</si>
  <si>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</si>
  <si>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</si>
  <si>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</si>
  <si>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</si>
  <si>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</si>
  <si>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</si>
  <si>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</si>
  <si>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</si>
  <si>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</si>
  <si>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</si>
  <si>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</si>
  <si>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</si>
  <si>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</si>
  <si>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</si>
  <si>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</si>
  <si>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</si>
  <si>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</si>
  <si>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</si>
  <si>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</si>
  <si>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</si>
  <si>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</si>
  <si>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</si>
  <si>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</si>
  <si>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</si>
  <si>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</si>
  <si>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</si>
  <si>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</si>
  <si>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</si>
  <si>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</si>
  <si>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</si>
  <si>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</si>
  <si>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</si>
  <si>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</si>
  <si>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</si>
  <si>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</si>
  <si>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</si>
  <si>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</si>
  <si>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</si>
  <si>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</si>
  <si>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</si>
  <si>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</si>
  <si>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</si>
  <si>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</si>
  <si>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</si>
  <si>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</si>
  <si>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</si>
  <si>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</si>
  <si>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</si>
  <si>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</si>
  <si>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</si>
  <si>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</si>
  <si>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</si>
  <si>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</si>
  <si>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</si>
  <si>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</si>
  <si>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</si>
  <si>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</si>
  <si>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</si>
  <si>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</si>
  <si>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</si>
  <si>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</si>
  <si>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</si>
  <si>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</si>
  <si>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</si>
  <si>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</si>
  <si>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</si>
  <si>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</si>
  <si>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</si>
  <si>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</si>
  <si>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</si>
  <si>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</si>
  <si>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</si>
  <si>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</si>
  <si>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</si>
  <si>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</si>
  <si>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</si>
  <si>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</si>
  <si>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</si>
  <si>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</si>
  <si>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</si>
  <si>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</si>
  <si>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</si>
  <si>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</si>
  <si>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</si>
  <si>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</si>
  <si>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</si>
  <si>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</si>
  <si>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</si>
  <si>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</si>
  <si>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</si>
  <si>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</si>
  <si>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</si>
  <si>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</si>
  <si>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</si>
  <si>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</si>
  <si>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</si>
  <si>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</si>
  <si>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</si>
  <si>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</si>
  <si>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</si>
  <si>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</si>
  <si>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</si>
  <si>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</si>
  <si>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</si>
  <si>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</si>
  <si>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</si>
  <si>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</si>
  <si>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</si>
  <si>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</si>
  <si>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</si>
  <si>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</si>
  <si>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</si>
  <si>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</si>
  <si>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</si>
  <si>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</si>
  <si>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</si>
  <si>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</si>
  <si>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</si>
  <si>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</si>
  <si>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</si>
  <si>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</si>
  <si>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</si>
  <si>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</si>
  <si>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</si>
  <si>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</si>
  <si>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</si>
  <si>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</si>
  <si>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</si>
  <si>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</si>
  <si>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</si>
  <si>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</si>
  <si>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</si>
  <si>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</si>
  <si>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</si>
  <si>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</si>
  <si>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</si>
  <si>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</si>
  <si>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</si>
  <si>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</si>
  <si>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</si>
  <si>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</si>
  <si>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</si>
  <si>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</si>
  <si>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</si>
  <si>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</si>
  <si>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</si>
  <si>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</si>
  <si>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</si>
  <si>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</si>
  <si>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</si>
  <si>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</si>
  <si>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</si>
  <si>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</si>
  <si>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</si>
  <si>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</si>
  <si>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</si>
  <si>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</si>
  <si>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</si>
  <si>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</si>
  <si>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</si>
  <si>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</si>
  <si>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</si>
  <si>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</si>
  <si>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</si>
  <si>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</si>
  <si>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</si>
  <si>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</si>
  <si>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</si>
  <si>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</si>
  <si>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</si>
  <si>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</si>
  <si>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</si>
  <si>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</si>
  <si>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</si>
  <si>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</si>
  <si>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</si>
  <si>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</si>
  <si>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</si>
  <si>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</si>
  <si>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</si>
  <si>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</si>
  <si>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</si>
  <si>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</si>
  <si>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</si>
  <si>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</si>
  <si>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</si>
  <si>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</si>
  <si>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</si>
  <si>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</si>
  <si>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</si>
  <si>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</si>
  <si>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</si>
  <si>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</si>
  <si>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</si>
  <si>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</si>
  <si>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</si>
  <si>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</si>
  <si>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</si>
  <si>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</si>
  <si>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</si>
  <si>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</si>
  <si>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</si>
  <si>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</si>
  <si>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</si>
  <si>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</si>
  <si>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</si>
  <si>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</si>
  <si>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</si>
  <si>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</si>
  <si>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</si>
  <si>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</si>
  <si>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</si>
  <si>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</si>
  <si>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</si>
  <si>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</si>
  <si>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</si>
  <si>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</si>
  <si>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</si>
  <si>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</si>
  <si>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</si>
  <si>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</si>
  <si>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</si>
  <si>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</si>
  <si>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</si>
  <si>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</si>
  <si>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</si>
  <si>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</si>
  <si>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</si>
  <si>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</si>
  <si>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</si>
  <si>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</si>
  <si>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</si>
  <si>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</si>
  <si>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</si>
  <si>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</si>
  <si>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</si>
  <si>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</si>
  <si>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</si>
  <si>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</si>
  <si>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</si>
  <si>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</si>
  <si>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</si>
  <si>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</si>
  <si>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</si>
  <si>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</si>
  <si>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</si>
  <si>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</si>
  <si>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</si>
  <si>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</si>
  <si>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</si>
  <si>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</si>
  <si>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</si>
  <si>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</si>
  <si>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</si>
  <si>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</si>
  <si>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</si>
  <si>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</si>
  <si>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</si>
  <si>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</si>
  <si>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</si>
  <si>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</si>
  <si>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</si>
  <si>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</si>
  <si>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</si>
  <si>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</si>
  <si>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</si>
  <si>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</si>
  <si>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</si>
  <si>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</si>
  <si>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</si>
  <si>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</si>
  <si>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</si>
  <si>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</si>
  <si>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</si>
  <si>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</si>
  <si>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</si>
  <si>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</si>
  <si>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</si>
  <si>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</si>
  <si>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</si>
  <si>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</si>
  <si>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</si>
  <si>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</si>
  <si>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</si>
  <si>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</si>
  <si>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</si>
  <si>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</si>
  <si>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</si>
  <si>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</si>
  <si>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</si>
  <si>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</si>
  <si>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</si>
  <si>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</si>
  <si>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</si>
  <si>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</si>
  <si>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</si>
  <si>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</si>
  <si>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</si>
  <si>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</si>
  <si>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</si>
  <si>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</si>
  <si>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</si>
  <si>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</si>
  <si>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</si>
  <si>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</si>
  <si>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</si>
  <si>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</si>
  <si>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</si>
  <si>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</si>
  <si>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</si>
  <si>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</si>
  <si>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</si>
  <si>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</si>
  <si>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</si>
  <si>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</si>
  <si>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</si>
  <si>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</si>
  <si>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</si>
  <si>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</si>
  <si>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</si>
  <si>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</si>
  <si>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</si>
  <si>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</si>
  <si>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</si>
  <si>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</si>
  <si>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</si>
  <si>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</si>
  <si>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</si>
  <si>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</si>
  <si>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</si>
  <si>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</si>
  <si>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</si>
  <si>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</si>
  <si>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</si>
  <si>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</si>
  <si>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</si>
  <si>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</si>
  <si>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</si>
  <si>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</si>
  <si>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</si>
  <si>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</si>
  <si>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</si>
  <si>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</si>
  <si>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</si>
  <si>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</si>
  <si>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</si>
  <si>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</si>
  <si>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</si>
  <si>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</si>
  <si>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</si>
  <si>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</si>
  <si>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</si>
  <si>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</si>
  <si>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</si>
  <si>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</si>
  <si>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</si>
  <si>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</si>
  <si>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</si>
  <si>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</si>
  <si>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</si>
  <si>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</si>
  <si>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</si>
  <si>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</si>
  <si>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</si>
  <si>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</si>
  <si>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</si>
  <si>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</si>
  <si>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</si>
  <si>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</si>
  <si>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</si>
  <si>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</si>
  <si>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</si>
  <si>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</si>
  <si>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</si>
  <si>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</si>
  <si>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</si>
  <si>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</si>
  <si>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</si>
  <si>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</si>
  <si>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</si>
  <si>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</si>
  <si>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</si>
  <si>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</si>
  <si>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</si>
  <si>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</si>
  <si>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</si>
  <si>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</si>
  <si>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</si>
  <si>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</si>
  <si>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</si>
  <si>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</si>
  <si>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</si>
  <si>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</si>
  <si>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</si>
  <si>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</si>
  <si>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</si>
  <si>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</si>
  <si>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</si>
  <si>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</si>
  <si>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</si>
  <si>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</si>
  <si>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</si>
  <si>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</si>
  <si>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</si>
  <si>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</si>
  <si>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</si>
  <si>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</si>
  <si>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</si>
  <si>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</si>
  <si>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</si>
  <si>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</si>
  <si>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</si>
  <si>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</si>
  <si>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</si>
  <si>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</si>
  <si>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</si>
  <si>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</si>
  <si>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</si>
  <si>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</si>
  <si>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</si>
  <si>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</si>
  <si>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</si>
  <si>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</si>
  <si>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</si>
  <si>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</si>
  <si>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</si>
  <si>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</si>
  <si>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</si>
  <si>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</si>
  <si>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</si>
  <si>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</si>
  <si>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</si>
  <si>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</si>
  <si>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</si>
  <si>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</si>
  <si>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</si>
  <si>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</si>
  <si>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</si>
  <si>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</si>
  <si>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</si>
  <si>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</si>
  <si>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</si>
  <si>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</si>
  <si>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</si>
  <si>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</si>
  <si>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</si>
  <si>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</si>
  <si>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</si>
  <si>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</si>
  <si>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</si>
  <si>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</si>
  <si>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</si>
  <si>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</si>
  <si>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</si>
  <si>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</si>
  <si>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</si>
  <si>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</si>
  <si>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</si>
  <si>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</si>
  <si>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</si>
  <si>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</si>
  <si>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</si>
  <si>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</si>
  <si>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</si>
  <si>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</si>
  <si>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</si>
  <si>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</si>
  <si>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</si>
  <si>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</si>
  <si>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</si>
  <si>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</si>
  <si>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</si>
  <si>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</si>
  <si>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</si>
  <si>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</si>
  <si>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</si>
  <si>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</si>
  <si>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</si>
  <si>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</si>
  <si>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</si>
  <si>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</si>
  <si>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</si>
  <si>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</si>
  <si>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</si>
  <si>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</si>
  <si>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</si>
  <si>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</si>
  <si>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</si>
  <si>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</si>
  <si>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</si>
  <si>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</si>
  <si>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</si>
  <si>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</si>
  <si>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</si>
  <si>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</si>
  <si>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</si>
  <si>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</si>
  <si>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</si>
  <si>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</si>
  <si>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</si>
  <si>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</si>
  <si>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</si>
  <si>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</si>
  <si>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</si>
  <si>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</si>
  <si>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</si>
  <si>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</si>
  <si>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</si>
  <si>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</si>
  <si>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</si>
  <si>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</si>
  <si>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</si>
  <si>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</si>
  <si>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</si>
  <si>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</si>
  <si>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</si>
  <si>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</si>
  <si>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</si>
  <si>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</si>
  <si>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</si>
  <si>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</si>
  <si>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</si>
  <si>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</si>
  <si>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</si>
  <si>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</si>
  <si>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</si>
  <si>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</si>
  <si>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</si>
  <si>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</si>
  <si>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</si>
  <si>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</si>
  <si>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</si>
  <si>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</si>
  <si>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</si>
  <si>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</si>
  <si>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</si>
  <si>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</si>
  <si>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</si>
  <si>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</si>
  <si>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</si>
  <si>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</si>
  <si>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</si>
  <si>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</si>
  <si>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</si>
  <si>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</si>
  <si>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</si>
  <si>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</si>
  <si>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</si>
  <si>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</si>
  <si>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</si>
  <si>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</si>
  <si>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</si>
  <si>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</si>
  <si>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</si>
  <si>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</si>
  <si>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</si>
  <si>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</si>
  <si>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</si>
  <si>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</si>
  <si>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</si>
  <si>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</si>
  <si>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</si>
  <si>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</si>
  <si>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</si>
  <si>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</si>
  <si>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</si>
  <si>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</si>
  <si>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</si>
  <si>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</si>
  <si>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</si>
  <si>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</si>
  <si>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</si>
  <si>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</si>
  <si>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</si>
  <si>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</si>
  <si>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</si>
  <si>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</si>
  <si>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</si>
  <si>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</si>
  <si>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</si>
  <si>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</si>
  <si>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</si>
  <si>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</si>
  <si>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</si>
  <si>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</si>
  <si>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</si>
  <si>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</si>
  <si>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</si>
  <si>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</si>
  <si>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</si>
  <si>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</si>
  <si>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</si>
  <si>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</si>
  <si>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</si>
  <si>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</si>
  <si>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</si>
  <si>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</si>
  <si>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</si>
  <si>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</si>
  <si>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</si>
  <si>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</si>
  <si>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</si>
  <si>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</si>
  <si>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</si>
  <si>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</si>
  <si>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</si>
  <si>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</si>
  <si>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</si>
  <si>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</si>
  <si>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</si>
  <si>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</si>
  <si>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</si>
  <si>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</si>
  <si>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</si>
  <si>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</si>
  <si>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</si>
  <si>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</si>
  <si>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</si>
  <si>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</si>
  <si>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</si>
  <si>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</si>
  <si>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</si>
  <si>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</si>
  <si>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</si>
  <si>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</si>
  <si>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</si>
  <si>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</si>
  <si>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</si>
  <si>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</si>
  <si>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</si>
  <si>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</si>
  <si>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</si>
  <si>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</si>
  <si>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</si>
  <si>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</si>
  <si>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</si>
  <si>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</si>
  <si>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</si>
  <si>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</si>
  <si>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</si>
  <si>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</si>
  <si>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</si>
  <si>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</si>
  <si>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</si>
  <si>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</si>
  <si>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</si>
  <si>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</si>
  <si>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</si>
  <si>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</si>
  <si>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</si>
  <si>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</si>
  <si>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</si>
  <si>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</si>
  <si>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</si>
  <si>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</si>
  <si>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</si>
  <si>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</si>
  <si>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</si>
  <si>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</si>
  <si>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</si>
  <si>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</si>
  <si>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</si>
  <si>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</si>
  <si>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</si>
  <si>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</si>
  <si>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</si>
  <si>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</si>
  <si>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</si>
  <si>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</si>
  <si>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</si>
  <si>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</si>
  <si>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</si>
  <si>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</si>
  <si>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</si>
  <si>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</si>
  <si>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</si>
  <si>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</si>
  <si>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</si>
  <si>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</si>
  <si>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</si>
  <si>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</si>
  <si>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</si>
  <si>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</si>
  <si>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</si>
  <si>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</si>
  <si>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</si>
  <si>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</si>
  <si>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</si>
  <si>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</si>
  <si>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</si>
  <si>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</si>
  <si>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</si>
  <si>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</si>
  <si>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</si>
  <si>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</si>
  <si>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</si>
  <si>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</si>
  <si>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</si>
  <si>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</si>
  <si>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</si>
  <si>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</si>
  <si>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</si>
  <si>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</si>
  <si>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</si>
  <si>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</si>
  <si>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</si>
  <si>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</si>
  <si>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</si>
  <si>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</si>
  <si>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</si>
  <si>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</si>
  <si>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</si>
  <si>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</si>
  <si>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</si>
  <si>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</si>
  <si>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</si>
  <si>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</si>
  <si>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</si>
  <si>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</si>
  <si>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</si>
  <si>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</si>
  <si>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</si>
  <si>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</si>
  <si>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</si>
  <si>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</si>
  <si>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</si>
  <si>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</si>
  <si>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</si>
  <si>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</si>
  <si>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</si>
  <si>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</si>
  <si>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</si>
  <si>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</si>
  <si>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</si>
  <si>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</si>
  <si>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</si>
  <si>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</si>
  <si>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</si>
  <si>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</si>
  <si>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</si>
  <si>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</si>
  <si>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</si>
  <si>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</si>
  <si>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</si>
  <si>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</si>
  <si>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</si>
  <si>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</si>
  <si>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</si>
  <si>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</si>
  <si>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</si>
  <si>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</si>
  <si>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</si>
  <si>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</si>
  <si>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</si>
  <si>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</si>
  <si>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</si>
  <si>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</si>
  <si>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</si>
  <si>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</si>
  <si>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</si>
  <si>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</si>
  <si>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</si>
  <si>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</si>
  <si>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</si>
  <si>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</si>
  <si>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</si>
  <si>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</si>
  <si>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</si>
  <si>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</si>
  <si>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</si>
  <si>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</si>
  <si>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</si>
  <si>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</si>
  <si>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</si>
  <si>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</si>
  <si>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</si>
  <si>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</si>
  <si>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</si>
  <si>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</si>
  <si>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</si>
  <si>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</si>
  <si>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</si>
  <si>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</si>
  <si>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</si>
  <si>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</si>
  <si>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</si>
  <si>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</si>
  <si>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</si>
  <si>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</si>
  <si>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</si>
  <si>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</si>
  <si>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</si>
  <si>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</si>
  <si>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</si>
  <si>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</si>
  <si>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</si>
  <si>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</si>
  <si>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</si>
  <si>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</si>
  <si>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</si>
  <si>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</si>
  <si>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</si>
  <si>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</si>
  <si>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</si>
  <si>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</si>
  <si>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</si>
  <si>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</si>
  <si>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</si>
  <si>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</si>
  <si>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</si>
  <si>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</si>
  <si>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</si>
  <si>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</si>
  <si>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</si>
  <si>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</si>
  <si>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</si>
  <si>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</si>
  <si>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</si>
  <si>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</si>
  <si>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</si>
  <si>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</si>
  <si>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</si>
  <si>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</si>
  <si>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</si>
  <si>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</si>
  <si>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</si>
  <si>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</si>
  <si>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</si>
  <si>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</si>
  <si>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</si>
  <si>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</si>
  <si>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</si>
  <si>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</si>
  <si>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</si>
  <si>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</si>
  <si>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</si>
  <si>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</si>
  <si>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</si>
  <si>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</si>
  <si>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</si>
  <si>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</si>
  <si>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</si>
  <si>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</si>
  <si>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</si>
  <si>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</si>
  <si>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</si>
  <si>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</si>
  <si>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</si>
  <si>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</si>
  <si>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</si>
  <si>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</si>
  <si>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</si>
  <si>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</si>
  <si>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</si>
  <si>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</si>
  <si>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</si>
  <si>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</si>
  <si>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</si>
  <si>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</si>
  <si>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</si>
  <si>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</si>
  <si>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</si>
  <si>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</si>
  <si>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</si>
  <si>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</si>
  <si>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</si>
  <si>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</si>
  <si>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</si>
  <si>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</si>
  <si>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</si>
  <si>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</si>
  <si>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</si>
  <si>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</si>
  <si>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</si>
  <si>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</si>
  <si>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</si>
  <si>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</si>
  <si>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</si>
  <si>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</si>
  <si>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</si>
  <si>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</si>
  <si>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</si>
  <si>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</si>
  <si>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</si>
  <si>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</si>
  <si>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</si>
  <si>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</si>
  <si>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</si>
  <si>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</si>
  <si>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</si>
  <si>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</si>
  <si>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</si>
  <si>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</si>
  <si>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</si>
  <si>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</si>
  <si>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</si>
  <si>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</si>
  <si>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</si>
  <si>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</si>
  <si>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</si>
  <si>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</si>
  <si>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</si>
  <si>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</si>
  <si>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</si>
  <si>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</si>
  <si>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</si>
  <si>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</si>
  <si>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</si>
  <si>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</si>
  <si>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</si>
  <si>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</si>
  <si>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</si>
  <si>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</si>
  <si>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</si>
  <si>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</si>
  <si>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</si>
  <si>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</si>
  <si>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</si>
  <si>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</si>
  <si>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</si>
  <si>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</si>
  <si>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</si>
  <si>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</si>
  <si>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</si>
  <si>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</si>
  <si>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</si>
  <si>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</si>
  <si>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</si>
  <si>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</si>
  <si>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</si>
  <si>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</si>
  <si>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</si>
  <si>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</si>
  <si>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</si>
  <si>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</si>
  <si>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</si>
  <si>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</si>
  <si>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</si>
  <si>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</si>
  <si>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</si>
  <si>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</si>
  <si>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</si>
  <si>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</si>
  <si>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</si>
  <si>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</si>
  <si>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</si>
  <si>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</si>
  <si>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</si>
  <si>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</si>
  <si>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</si>
  <si>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</si>
  <si>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</si>
  <si>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</si>
  <si>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</si>
  <si>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</si>
  <si>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</si>
  <si>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</si>
  <si>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</si>
  <si>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</si>
  <si>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</si>
  <si>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</si>
  <si>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</si>
  <si>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</si>
  <si>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</si>
  <si>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</si>
  <si>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</si>
  <si>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</si>
  <si>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</si>
  <si>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</si>
  <si>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</si>
  <si>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</si>
  <si>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</si>
  <si>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</si>
  <si>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</si>
  <si>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</si>
  <si>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</si>
  <si>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</si>
  <si>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</si>
  <si>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</si>
  <si>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</si>
  <si>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</si>
  <si>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</si>
  <si>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</si>
  <si>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</si>
  <si>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</si>
  <si>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</si>
  <si>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</si>
  <si>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</si>
  <si>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</si>
  <si>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</si>
  <si>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</si>
  <si>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</si>
  <si>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</si>
  <si>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</si>
  <si>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</si>
  <si>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</si>
  <si>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</si>
  <si>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</si>
  <si>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</si>
  <si>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</si>
  <si>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</si>
  <si>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</si>
  <si>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</si>
  <si>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</si>
  <si>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</si>
  <si>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</si>
  <si>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</si>
  <si>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</si>
  <si>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</si>
  <si>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</si>
  <si>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</si>
  <si>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</si>
  <si>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</si>
  <si>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</si>
  <si>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</si>
  <si>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</si>
  <si>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</si>
  <si>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</si>
  <si>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</si>
  <si>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</si>
  <si>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</si>
  <si>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</si>
  <si>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</si>
  <si>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</si>
  <si>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</si>
  <si>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</si>
  <si>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</si>
  <si>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</si>
  <si>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</si>
  <si>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</si>
  <si>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</si>
  <si>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</si>
  <si>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</si>
  <si>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</si>
  <si>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</si>
  <si>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</si>
  <si>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</si>
  <si>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</si>
  <si>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</si>
  <si>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</si>
  <si>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</si>
  <si>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</si>
  <si>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</si>
  <si>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</si>
  <si>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</si>
  <si>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</si>
  <si>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</si>
  <si>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</si>
  <si>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</si>
  <si>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</si>
  <si>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</si>
  <si>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</si>
  <si>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</si>
  <si>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</si>
  <si>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</si>
  <si>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</si>
  <si>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</si>
  <si>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</si>
  <si>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</si>
  <si>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</si>
  <si>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</si>
  <si>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</si>
  <si>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</si>
  <si>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</si>
  <si>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</si>
  <si>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</si>
  <si>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</si>
  <si>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</si>
  <si>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</si>
  <si>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</si>
  <si>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</si>
  <si>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</si>
  <si>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</si>
  <si>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</si>
  <si>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</si>
  <si>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</si>
  <si>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</si>
  <si>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</si>
  <si>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</si>
  <si>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</si>
  <si>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</si>
  <si>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</si>
  <si>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</si>
  <si>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</si>
  <si>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</si>
  <si>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</si>
  <si>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</si>
  <si>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</si>
  <si>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</si>
  <si>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</si>
  <si>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</si>
  <si>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</si>
  <si>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</si>
  <si>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</si>
  <si>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</si>
  <si>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</si>
  <si>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</si>
  <si>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</si>
  <si>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</si>
  <si>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</si>
  <si>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</si>
  <si>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</si>
  <si>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</si>
  <si>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</si>
  <si>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</si>
  <si>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</si>
  <si>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</si>
  <si>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</si>
  <si>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</si>
  <si>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</si>
  <si>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</si>
  <si>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</si>
  <si>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</si>
  <si>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</si>
  <si>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</si>
  <si>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</si>
  <si>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</si>
  <si>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</si>
  <si>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</si>
  <si>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</si>
  <si>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</si>
  <si>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</si>
  <si>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</si>
  <si>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</si>
  <si>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</si>
  <si>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</si>
  <si>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</si>
  <si>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</si>
  <si>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</si>
  <si>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</si>
  <si>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</si>
  <si>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</si>
  <si>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</si>
  <si>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</si>
  <si>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</si>
  <si>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</si>
  <si>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</si>
  <si>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</si>
  <si>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</si>
  <si>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</si>
  <si>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</si>
  <si>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</si>
  <si>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</si>
  <si>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</si>
  <si>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</si>
  <si>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</si>
  <si>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</si>
  <si>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</si>
  <si>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</si>
  <si>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</si>
  <si>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</si>
  <si>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</si>
  <si>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</si>
  <si>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</si>
  <si>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</si>
  <si>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</si>
  <si>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</si>
  <si>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</si>
  <si>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</si>
  <si>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</si>
  <si>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</si>
  <si>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</si>
  <si>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</si>
  <si>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</si>
  <si>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</si>
  <si>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</si>
  <si>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</si>
  <si>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</si>
  <si>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</si>
  <si>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</si>
  <si>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</si>
  <si>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</si>
  <si>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</si>
  <si>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</si>
  <si>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</si>
  <si>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</si>
  <si>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</si>
  <si>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</si>
  <si>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</si>
  <si>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</si>
  <si>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</si>
  <si>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</si>
  <si>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</si>
  <si>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</si>
  <si>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</si>
  <si>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</si>
  <si>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</si>
  <si>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</si>
  <si>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</si>
  <si>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</si>
  <si>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</si>
  <si>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</si>
  <si>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</si>
  <si>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</si>
  <si>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</si>
  <si>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</si>
  <si>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</si>
  <si>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</si>
  <si>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</si>
  <si>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</si>
  <si>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</si>
  <si>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</si>
  <si>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</si>
  <si>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</si>
  <si>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</si>
  <si>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</si>
  <si>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</si>
  <si>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</si>
  <si>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</si>
  <si>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</si>
  <si>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</si>
  <si>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</si>
  <si>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</si>
  <si>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</si>
  <si>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</si>
  <si>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</si>
  <si>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</si>
  <si>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</si>
  <si>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</si>
  <si>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</si>
  <si>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</si>
  <si>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</si>
  <si>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</si>
  <si>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</si>
  <si>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</si>
  <si>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</si>
  <si>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</si>
  <si>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</si>
  <si>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</si>
  <si>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</si>
  <si>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</si>
  <si>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</si>
  <si>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</si>
  <si>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</si>
  <si>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</si>
  <si>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</si>
  <si>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</si>
  <si>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</si>
  <si>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</si>
  <si>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</si>
  <si>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</si>
  <si>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</si>
  <si>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</si>
  <si>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</si>
  <si>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</si>
  <si>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</si>
  <si>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</si>
  <si>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</si>
  <si>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</si>
  <si>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</si>
  <si>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</si>
  <si>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</si>
  <si>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</si>
  <si>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</si>
  <si>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</si>
  <si>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</si>
  <si>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</si>
  <si>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</si>
  <si>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</si>
  <si>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</si>
  <si>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</si>
  <si>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</si>
  <si>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</si>
  <si>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</si>
  <si>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</si>
  <si>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</si>
  <si>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</si>
  <si>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</si>
  <si>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</si>
  <si>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</si>
  <si>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</si>
  <si>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</si>
  <si>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</si>
  <si>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</si>
  <si>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</si>
  <si>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</si>
  <si>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</si>
  <si>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</si>
  <si>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</si>
  <si>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</si>
  <si>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</si>
  <si>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</si>
  <si>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</si>
  <si>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</si>
  <si>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</si>
  <si>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</si>
  <si>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</si>
  <si>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</si>
  <si>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</si>
  <si>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</si>
  <si>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</si>
  <si>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</si>
  <si>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</si>
  <si>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</si>
  <si>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</si>
  <si>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</si>
  <si>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</si>
  <si>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</si>
  <si>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</si>
  <si>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</si>
  <si>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</si>
  <si>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</si>
  <si>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</si>
  <si>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</si>
  <si>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</si>
  <si>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</si>
  <si>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</si>
  <si>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</si>
  <si>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</si>
  <si>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</si>
  <si>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</si>
  <si>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</si>
  <si>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</si>
  <si>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</si>
  <si>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</si>
  <si>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</si>
  <si>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</si>
  <si>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</si>
  <si>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</si>
  <si>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</si>
  <si>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</si>
  <si>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</si>
  <si>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</si>
  <si>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</si>
  <si>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</si>
  <si>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</si>
  <si>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</si>
  <si>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</si>
  <si>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</si>
  <si>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</si>
  <si>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</si>
  <si>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</si>
  <si>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</si>
  <si>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</si>
  <si>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</si>
  <si>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</si>
  <si>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</si>
  <si>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</si>
  <si>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</si>
  <si>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</si>
  <si>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</si>
  <si>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</si>
  <si>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</si>
  <si>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</si>
  <si>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</si>
  <si>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</si>
  <si>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</si>
  <si>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</si>
  <si>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</si>
  <si>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</si>
  <si>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</si>
  <si>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</si>
  <si>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</si>
  <si>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</si>
  <si>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</si>
  <si>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</si>
  <si>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</si>
  <si>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</si>
  <si>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</si>
  <si>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</si>
  <si>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</si>
  <si>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</si>
  <si>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</si>
  <si>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</si>
  <si>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</si>
  <si>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</si>
  <si>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</si>
  <si>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</si>
  <si>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</si>
  <si>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</si>
  <si>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</si>
  <si>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</si>
  <si>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</si>
  <si>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</si>
  <si>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</si>
  <si>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</si>
  <si>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</si>
  <si>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</si>
  <si>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</si>
  <si>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</si>
  <si>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</si>
  <si>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</si>
  <si>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</si>
  <si>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</si>
  <si>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</si>
  <si>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</si>
  <si>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</si>
  <si>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</si>
  <si>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</si>
  <si>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</si>
  <si>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</si>
  <si>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</si>
  <si>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</si>
  <si>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</si>
  <si>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</si>
  <si>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</si>
  <si>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</si>
  <si>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</si>
  <si>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</si>
  <si>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</si>
  <si>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</si>
  <si>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</si>
  <si>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</si>
  <si>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</si>
  <si>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</si>
  <si>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</si>
  <si>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</si>
  <si>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</si>
  <si>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</si>
  <si>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</si>
  <si>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</si>
  <si>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</si>
  <si>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</si>
  <si>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</si>
  <si>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</si>
  <si>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</si>
  <si>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</si>
  <si>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</si>
  <si>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</si>
  <si>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</si>
  <si>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</si>
  <si>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</si>
  <si>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</si>
  <si>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</si>
  <si>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</si>
  <si>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</si>
  <si>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</si>
  <si>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</si>
  <si>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</si>
  <si>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</si>
  <si>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</si>
  <si>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</si>
  <si>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</si>
  <si>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</si>
  <si>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</si>
  <si>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</si>
  <si>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</si>
  <si>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</si>
  <si>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</si>
  <si>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</si>
  <si>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</si>
  <si>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</si>
  <si>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</si>
  <si>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</si>
  <si>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</si>
  <si>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</si>
  <si>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</si>
  <si>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</si>
  <si>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</si>
  <si>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</si>
  <si>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</si>
  <si>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</si>
  <si>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</si>
  <si>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</si>
  <si>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</si>
  <si>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</si>
  <si>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</si>
  <si>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</si>
  <si>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</si>
  <si>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</si>
  <si>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</si>
  <si>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</si>
  <si>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</si>
  <si>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</si>
  <si>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</si>
  <si>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</si>
  <si>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</si>
  <si>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</si>
  <si>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</si>
  <si>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</si>
  <si>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</si>
  <si>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</si>
  <si>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</si>
  <si>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</si>
  <si>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</si>
  <si>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</si>
  <si>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</si>
  <si>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</si>
  <si>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</si>
  <si>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</si>
  <si>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</si>
  <si>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</si>
  <si>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</si>
  <si>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</si>
  <si>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</si>
  <si>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</si>
  <si>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</si>
  <si>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</si>
  <si>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</si>
  <si>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</si>
  <si>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</si>
  <si>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</si>
  <si>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</si>
  <si>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</si>
  <si>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</si>
  <si>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</si>
  <si>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</si>
  <si>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</si>
  <si>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</si>
  <si>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</si>
  <si>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</si>
  <si>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</si>
  <si>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</si>
  <si>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</si>
  <si>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</si>
  <si>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</si>
  <si>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</si>
  <si>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</si>
  <si>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</si>
  <si>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</si>
  <si>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</si>
  <si>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</si>
  <si>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</si>
  <si>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</si>
  <si>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</si>
  <si>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</si>
  <si>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</si>
  <si>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</si>
  <si>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</si>
  <si>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</si>
  <si>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</si>
  <si>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</si>
  <si>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</si>
  <si>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</si>
  <si>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</si>
  <si>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</si>
  <si>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</si>
  <si>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</si>
  <si>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</si>
  <si>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</si>
  <si>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</si>
  <si>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</si>
  <si>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</si>
  <si>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</si>
  <si>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</si>
  <si>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</si>
  <si>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</si>
  <si>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</si>
  <si>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</si>
  <si>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</si>
  <si>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</si>
  <si>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</si>
  <si>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</si>
  <si>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</si>
  <si>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</si>
  <si>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</si>
  <si>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</si>
  <si>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</si>
  <si>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</si>
  <si>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</si>
  <si>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</si>
  <si>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</si>
  <si>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</si>
  <si>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</si>
  <si>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</si>
  <si>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</si>
  <si>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</si>
  <si>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</si>
  <si>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</si>
  <si>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</si>
  <si>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</si>
  <si>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</si>
  <si>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</si>
  <si>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</si>
  <si>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</si>
  <si>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</si>
  <si>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</si>
  <si>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</si>
  <si>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</si>
  <si>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</si>
  <si>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</si>
  <si>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</si>
  <si>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</si>
  <si>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</si>
  <si>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</si>
  <si>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</si>
  <si>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</si>
  <si>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</si>
  <si>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</si>
  <si>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</si>
  <si>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</si>
  <si>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</si>
  <si>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</si>
  <si>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</si>
  <si>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</si>
  <si>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</si>
  <si>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</si>
  <si>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</si>
  <si>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</si>
  <si>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</si>
  <si>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</si>
  <si>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</si>
  <si>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</si>
  <si>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</si>
  <si>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</si>
  <si>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</si>
  <si>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</si>
  <si>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</si>
  <si>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</si>
  <si>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</si>
  <si>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</si>
  <si>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</si>
  <si>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</si>
  <si>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</si>
  <si>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</si>
  <si>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</si>
  <si>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</si>
  <si>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</si>
  <si>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</si>
  <si>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</si>
  <si>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</si>
  <si>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</si>
  <si>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</si>
  <si>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</si>
  <si>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</si>
  <si>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</si>
  <si>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</si>
  <si>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</si>
  <si>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</si>
  <si>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</si>
  <si>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</si>
  <si>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</si>
  <si>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</si>
  <si>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</si>
  <si>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</si>
  <si>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</si>
  <si>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</si>
  <si>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</si>
  <si>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</si>
  <si>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</si>
  <si>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</si>
  <si>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</si>
  <si>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</si>
  <si>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</si>
  <si>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</si>
  <si>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</si>
  <si>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</si>
  <si>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</si>
  <si>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</si>
  <si>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</si>
  <si>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</si>
  <si>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</si>
  <si>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</si>
  <si>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</si>
  <si>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</si>
  <si>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</si>
  <si>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</si>
  <si>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</si>
  <si>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</si>
  <si>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</si>
  <si>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</si>
  <si>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</si>
  <si>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</si>
  <si>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</si>
  <si>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</si>
  <si>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</si>
  <si>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</si>
  <si>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</si>
  <si>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</si>
  <si>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</si>
  <si>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</si>
  <si>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</si>
  <si>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</si>
  <si>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</si>
  <si>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</si>
  <si>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</si>
  <si>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</si>
  <si>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</si>
  <si>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</si>
  <si>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</si>
  <si>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</si>
  <si>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</si>
  <si>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</si>
  <si>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</si>
  <si>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</si>
  <si>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</si>
  <si>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</si>
  <si>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</si>
  <si>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</si>
  <si>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</si>
  <si>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</si>
  <si>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</si>
  <si>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</si>
  <si>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</si>
  <si>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</si>
  <si>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</si>
  <si>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</si>
  <si>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</si>
  <si>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</si>
  <si>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</si>
  <si>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</si>
  <si>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</si>
  <si>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</si>
  <si>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</si>
  <si>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</si>
  <si>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</si>
  <si>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</si>
  <si>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</si>
  <si>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</si>
  <si>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</si>
  <si>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</si>
  <si>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</si>
  <si>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</si>
  <si>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</si>
  <si>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</si>
  <si>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</si>
  <si>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</si>
  <si>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</si>
  <si>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</si>
  <si>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</si>
  <si>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</si>
  <si>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</si>
  <si>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</si>
  <si>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</si>
  <si>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</si>
  <si>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</si>
  <si>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</si>
  <si>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</si>
  <si>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</si>
  <si>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</si>
  <si>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</si>
  <si>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</si>
  <si>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</si>
  <si>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</si>
  <si>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</si>
  <si>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</si>
  <si>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</si>
  <si>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</si>
  <si>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</si>
  <si>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</si>
  <si>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</si>
  <si>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</si>
  <si>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</si>
  <si>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</si>
  <si>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</si>
  <si>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</si>
  <si>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</si>
  <si>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</si>
  <si>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</si>
  <si>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</si>
  <si>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</si>
  <si>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</si>
  <si>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</si>
  <si>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</si>
  <si>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</si>
  <si>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</si>
  <si>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</si>
  <si>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</si>
  <si>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</si>
  <si>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</si>
  <si>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</si>
  <si>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</si>
  <si>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</si>
  <si>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</si>
  <si>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</si>
  <si>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</si>
  <si>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</si>
  <si>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</si>
  <si>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</si>
  <si>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</si>
  <si>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</si>
  <si>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</si>
  <si>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</si>
  <si>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</si>
  <si>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</si>
  <si>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</si>
  <si>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</si>
  <si>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</si>
  <si>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</si>
  <si>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</si>
  <si>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</si>
  <si>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</si>
  <si>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</si>
  <si>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</si>
  <si>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</si>
  <si>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</si>
  <si>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</si>
  <si>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</si>
  <si>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</si>
  <si>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</si>
  <si>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</si>
  <si>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</si>
  <si>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</si>
  <si>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</si>
  <si>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</si>
  <si>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</si>
  <si>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</si>
  <si>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</si>
  <si>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</si>
  <si>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</si>
  <si>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</si>
  <si>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</si>
  <si>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</si>
  <si>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</si>
  <si>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</si>
  <si>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</si>
  <si>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</si>
  <si>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</si>
  <si>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</si>
  <si>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</si>
  <si>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</si>
  <si>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</si>
  <si>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</si>
  <si>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</si>
  <si>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</si>
  <si>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</si>
  <si>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</si>
  <si>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</si>
  <si>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</si>
  <si>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</si>
  <si>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</si>
  <si>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</si>
  <si>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</si>
  <si>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</si>
  <si>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</si>
  <si>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</si>
  <si>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</si>
  <si>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</si>
  <si>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</si>
  <si>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</si>
  <si>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</si>
  <si>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</si>
  <si>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</si>
  <si>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</si>
  <si>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</si>
  <si>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</si>
  <si>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</si>
  <si>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</si>
  <si>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</si>
  <si>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</si>
  <si>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</si>
  <si>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</si>
  <si>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</si>
  <si>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</si>
  <si>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</si>
  <si>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</si>
  <si>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</si>
  <si>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</si>
  <si>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</si>
  <si>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</si>
  <si>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</si>
  <si>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</si>
  <si>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</si>
  <si>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</si>
  <si>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</si>
  <si>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</si>
  <si>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</si>
  <si>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</si>
  <si>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</si>
  <si>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</si>
  <si>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</si>
  <si>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</si>
  <si>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</si>
  <si>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</si>
  <si>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</si>
  <si>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</si>
  <si>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</si>
  <si>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</si>
  <si>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</si>
  <si>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</si>
  <si>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</si>
  <si>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</si>
  <si>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</si>
  <si>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</si>
  <si>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</si>
  <si>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</si>
  <si>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</si>
  <si>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</si>
  <si>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</si>
  <si>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</si>
  <si>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</si>
  <si>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</si>
  <si>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</si>
  <si>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</si>
  <si>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</si>
  <si>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</si>
  <si>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</si>
  <si>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</si>
  <si>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</si>
  <si>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</si>
  <si>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</si>
  <si>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</si>
  <si>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</si>
  <si>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</si>
  <si>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</si>
  <si>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</si>
  <si>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</si>
  <si>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</si>
  <si>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</si>
  <si>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</si>
  <si>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</si>
  <si>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</si>
  <si>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</si>
  <si>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</si>
  <si>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</si>
  <si>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</si>
  <si>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</si>
  <si>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</si>
  <si>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</si>
  <si>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</si>
  <si>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</si>
  <si>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</si>
  <si>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</si>
  <si>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</si>
  <si>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</si>
  <si>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</si>
  <si>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</si>
  <si>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</si>
  <si>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</si>
  <si>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</si>
  <si>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</si>
  <si>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</si>
  <si>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</si>
  <si>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</si>
  <si>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</si>
  <si>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</si>
  <si>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</si>
  <si>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</si>
  <si>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</si>
  <si>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</si>
  <si>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</si>
  <si>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</si>
  <si>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</si>
  <si>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</si>
  <si>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</si>
  <si>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</si>
  <si>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</si>
  <si>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</si>
  <si>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</si>
  <si>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</si>
  <si>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</si>
  <si>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</si>
  <si>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</si>
  <si>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</si>
  <si>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</si>
  <si>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</si>
  <si>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</si>
  <si>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</si>
  <si>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</si>
  <si>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</si>
  <si>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</si>
  <si>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</si>
  <si>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</si>
  <si>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</si>
  <si>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</si>
  <si>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</si>
  <si>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</si>
  <si>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</si>
  <si>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</si>
  <si>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</si>
  <si>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</si>
  <si>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</si>
  <si>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</si>
  <si>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</si>
  <si>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</si>
  <si>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</si>
  <si>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</si>
  <si>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</si>
  <si>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</si>
  <si>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</si>
  <si>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</si>
  <si>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</si>
  <si>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</si>
  <si>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</si>
  <si>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</si>
  <si>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</si>
  <si>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</si>
  <si>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</si>
  <si>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</si>
  <si>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</si>
  <si>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</si>
  <si>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</si>
  <si>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</si>
  <si>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</si>
  <si>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</si>
  <si>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</si>
  <si>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</si>
  <si>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</si>
  <si>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</si>
  <si>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</si>
  <si>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</si>
  <si>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</si>
  <si>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</si>
  <si>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</si>
  <si>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</si>
  <si>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</si>
  <si>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</si>
  <si>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</si>
  <si>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</si>
  <si>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</si>
  <si>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</si>
  <si>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</si>
  <si>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</si>
  <si>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</si>
  <si>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</si>
  <si>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</si>
  <si>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</si>
  <si>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</si>
  <si>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</si>
  <si>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</si>
  <si>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</si>
  <si>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</si>
  <si>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</si>
  <si>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</si>
  <si>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</si>
  <si>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</si>
  <si>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</si>
  <si>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</si>
  <si>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</si>
  <si>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</si>
  <si>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</si>
  <si>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</si>
  <si>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</si>
  <si>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</si>
  <si>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</si>
  <si>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</si>
  <si>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</si>
  <si>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</si>
  <si>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</si>
  <si>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</si>
  <si>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</si>
  <si>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</si>
  <si>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</si>
  <si>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</si>
  <si>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</si>
  <si>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</si>
  <si>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</si>
  <si>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</si>
  <si>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</si>
  <si>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</si>
  <si>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</si>
  <si>
    <t>TURNO BASE DELLA WEEK 45</t>
  </si>
  <si>
    <t>WEEK 46 da lunedi 19/11/2018</t>
  </si>
  <si>
    <t>WEEK 47 da lunedi 26/11/2018</t>
  </si>
  <si>
    <t>WEEK 48 da lunedi 03/12/2018</t>
  </si>
  <si>
    <t>WEEK 49 da lunedi 10/12/2018</t>
  </si>
  <si>
    <t>WEEK 50 da lunedi 17/12/2018</t>
  </si>
  <si>
    <t>WEEK 51 da lunedi 24/12/2018</t>
  </si>
  <si>
    <t>WEEK 52 da lunedi 31/12/2018</t>
  </si>
  <si>
    <t>WEEK 1 da lunedi 07/01/2019</t>
  </si>
  <si>
    <t>WEEK 2 da lunedi 14/01/2019</t>
  </si>
  <si>
    <t>WEEK 3 da lunedi 21/01/2019</t>
  </si>
  <si>
    <t>WEEK 4 da lunedi 28/01/2019</t>
  </si>
  <si>
    <t>WEEK 5 da lunedi 04/02/2019</t>
  </si>
  <si>
    <t>WEEK 6 da lunedi 11/02/2019</t>
  </si>
  <si>
    <t>TURNO BASE DELLA WEEK 6</t>
  </si>
  <si>
    <t>WEEK 7 da lunedi 18/02/2019</t>
  </si>
  <si>
    <t>WEEK 8 da lunedi 25/02/2019</t>
  </si>
  <si>
    <t>WEEK 9 da lunedi 04/03/2019</t>
  </si>
  <si>
    <t>WEEK 10 da lunedi 11/03/2019</t>
  </si>
  <si>
    <t>WEEK 11 da lunedi 18/03/2019</t>
  </si>
  <si>
    <t>WEEK 12 da lunedi 25/03/2019</t>
  </si>
  <si>
    <t>WEEK 13 da lunedi 01/04/2019</t>
  </si>
  <si>
    <t>WEEK 14 da lunedi 08/04/2019</t>
  </si>
  <si>
    <t>WEEK 15 da lunedi 15/04/2019</t>
  </si>
  <si>
    <t>WEEK 16 da lunedi 22/04/2019</t>
  </si>
  <si>
    <t>WEEK 17 da lunedi 29/04/2019</t>
  </si>
  <si>
    <t>WEEK 18 da lunedi 06/05/2019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</si>
</sst>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e" xfId="0" builtinId="0"/>
  </cellStyles>
  <dxfs count="2635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numFmt numFmtId="19" formatCode="dd/mm/yyyy"/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yy"/>
    </dxf>
    <dxf>
      <font>
        <b/>
        <family val="2"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165" formatCode="h:mm:ss"/>
    </dxf>
    <dxf>
      <numFmt numFmtId="165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E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E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E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:a16="http://schemas.microsoft.com/office/drawing/2014/main" id="{00000000-0008-0000-0E00-000004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F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F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F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  <a:ext uri="{FF2B5EF4-FFF2-40B4-BE49-F238E27FC236}">
                  <a16:creationId xmlns:a16="http://schemas.microsoft.com/office/drawing/2014/main" id="{00000000-0008-0000-0F00-000004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10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10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10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  <a:ext uri="{FF2B5EF4-FFF2-40B4-BE49-F238E27FC236}">
                  <a16:creationId xmlns:a16="http://schemas.microsoft.com/office/drawing/2014/main" id="{00000000-0008-0000-1000-000004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1585" name="BtnGeneraTemplate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11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1586" name="BtnGeneraTemplate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11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1587" name="BtnequalizzaMattinaPomeriggio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11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1588" name="BtnCreaReport" hidden="1">
              <a:extLst>
                <a:ext uri="{63B3BB69-23CF-44E3-9099-C40C66FF867C}">
                  <a14:compatExt spid="_x0000_s451588"/>
                </a:ext>
                <a:ext uri="{FF2B5EF4-FFF2-40B4-BE49-F238E27FC236}">
                  <a16:creationId xmlns:a16="http://schemas.microsoft.com/office/drawing/2014/main" id="{00000000-0008-0000-1100-000004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4657" name="BtnGeneraTemplate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2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4658" name="BtnGeneraTemplate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2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4659" name="BtnequalizzaMattinaPomeriggio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12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4660" name="BtnCreaReport" hidden="1">
              <a:extLst>
                <a:ext uri="{63B3BB69-23CF-44E3-9099-C40C66FF867C}">
                  <a14:compatExt spid="_x0000_s454660"/>
                </a:ext>
                <a:ext uri="{FF2B5EF4-FFF2-40B4-BE49-F238E27FC236}">
                  <a16:creationId xmlns:a16="http://schemas.microsoft.com/office/drawing/2014/main" id="{00000000-0008-0000-1200-000004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5681" name="BtnGeneraTemplate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A99C6436-9C8B-46C9-8B90-8D73B33DF4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5682" name="BtnGeneraTemplate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7F53C37C-C291-4636-B2F9-076D6EAB4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5683" name="BtnequalizzaMattinaPomeriggio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A8B91045-0701-4253-8E60-70CF5D29A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5684" name="BtnCreaReport" hidden="1">
              <a:extLst>
                <a:ext uri="{63B3BB69-23CF-44E3-9099-C40C66FF867C}">
                  <a14:compatExt spid="_x0000_s455684"/>
                </a:ext>
                <a:ext uri="{FF2B5EF4-FFF2-40B4-BE49-F238E27FC236}">
                  <a16:creationId xmlns:a16="http://schemas.microsoft.com/office/drawing/2014/main" id="{10EB3541-526C-4E7D-9ED9-8E2E15675C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20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22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21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3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4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5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12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3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6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1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2.xml><?xml version="1.0" encoding="utf-8"?>
<queryTable xmlns="http://schemas.openxmlformats.org/spreadsheetml/2006/main" name="DatiEsterni_1" connectionId="10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3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633"/>
    <tableColumn id="3" uniqueName="3" name="ORA_FINE" queryTableFieldId="3" dataDxfId="26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630"/>
    <tableColumn id="7" uniqueName="7" name="data_lun" queryTableFieldId="7" dataDxfId="2629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624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623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622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617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616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615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610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609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608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2351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35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209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09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182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82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1550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4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150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0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1273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7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998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997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786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8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53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53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6" name="tab_2018_46_52turnoBase" displayName="tab_2018_46_52turnoBase" ref="G9:V56" tableType="queryTable" totalsRowShown="0" headerRowDxfId="383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382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2" name="tab_2019_1_6turnoBase" displayName="tab_2019_1_6turnoBase" ref="G9:V56" tableType="queryTable" totalsRowShown="0" headerRowDxfId="25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11" name="tab_2019_7_18turnoBase" displayName="tab_2019_7_18turnoBase" ref="G9:V56" tableType="queryTable" totalsRowShown="0" headerRowDxfId="25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7" Type="http://schemas.openxmlformats.org/officeDocument/2006/relationships/table" Target="../tables/table2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8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61.xml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63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631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628" priority="1" operator="equal">
      <formula>"RC"</formula>
    </cfRule>
    <cfRule type="cellIs" dxfId="2627" priority="2" operator="equal">
      <formula>"R"</formula>
    </cfRule>
    <cfRule type="cellIs" dxfId="2626" priority="3" operator="equal">
      <formula>"S"</formula>
    </cfRule>
    <cfRule type="cellIs" dxfId="2625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621" priority="1" operator="equal">
      <formula>"RC"</formula>
    </cfRule>
    <cfRule type="cellIs" dxfId="2620" priority="2" operator="equal">
      <formula>"R"</formula>
    </cfRule>
    <cfRule type="cellIs" dxfId="2619" priority="3" operator="equal">
      <formula>"S"</formula>
    </cfRule>
    <cfRule type="cellIs" dxfId="2618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614" priority="1" operator="equal">
      <formula>"RC"</formula>
    </cfRule>
    <cfRule type="cellIs" dxfId="2613" priority="2" operator="equal">
      <formula>"R"</formula>
    </cfRule>
    <cfRule type="cellIs" dxfId="2612" priority="3" operator="equal">
      <formula>"S"</formula>
    </cfRule>
    <cfRule type="cellIs" dxfId="261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607" priority="256" operator="lessThan">
      <formula>12</formula>
    </cfRule>
  </conditionalFormatting>
  <conditionalFormatting sqref="X49">
    <cfRule type="cellIs" dxfId="2606" priority="255" operator="lessThan">
      <formula>7</formula>
    </cfRule>
  </conditionalFormatting>
  <conditionalFormatting sqref="X50">
    <cfRule type="cellIs" dxfId="2605" priority="254" operator="lessThan">
      <formula>2</formula>
    </cfRule>
  </conditionalFormatting>
  <conditionalFormatting sqref="Y48">
    <cfRule type="cellIs" dxfId="2604" priority="253" operator="lessThan">
      <formula>12</formula>
    </cfRule>
  </conditionalFormatting>
  <conditionalFormatting sqref="Y49">
    <cfRule type="cellIs" dxfId="2603" priority="252" operator="lessThan">
      <formula>7</formula>
    </cfRule>
  </conditionalFormatting>
  <conditionalFormatting sqref="Y50">
    <cfRule type="cellIs" dxfId="2602" priority="251" operator="lessThan">
      <formula>2</formula>
    </cfRule>
  </conditionalFormatting>
  <conditionalFormatting sqref="Z48">
    <cfRule type="cellIs" dxfId="2601" priority="250" operator="lessThan">
      <formula>12</formula>
    </cfRule>
  </conditionalFormatting>
  <conditionalFormatting sqref="Z49">
    <cfRule type="cellIs" dxfId="2600" priority="249" operator="lessThan">
      <formula>7</formula>
    </cfRule>
  </conditionalFormatting>
  <conditionalFormatting sqref="Z50">
    <cfRule type="cellIs" dxfId="2599" priority="248" operator="lessThan">
      <formula>2</formula>
    </cfRule>
  </conditionalFormatting>
  <conditionalFormatting sqref="AA48">
    <cfRule type="cellIs" dxfId="2598" priority="247" operator="lessThan">
      <formula>12</formula>
    </cfRule>
  </conditionalFormatting>
  <conditionalFormatting sqref="AA49">
    <cfRule type="cellIs" dxfId="2597" priority="246" operator="lessThan">
      <formula>7</formula>
    </cfRule>
  </conditionalFormatting>
  <conditionalFormatting sqref="AA50">
    <cfRule type="cellIs" dxfId="2596" priority="245" operator="lessThan">
      <formula>2</formula>
    </cfRule>
  </conditionalFormatting>
  <conditionalFormatting sqref="AB48">
    <cfRule type="cellIs" dxfId="2595" priority="244" operator="lessThan">
      <formula>12</formula>
    </cfRule>
  </conditionalFormatting>
  <conditionalFormatting sqref="AB49">
    <cfRule type="cellIs" dxfId="2594" priority="243" operator="lessThan">
      <formula>7</formula>
    </cfRule>
  </conditionalFormatting>
  <conditionalFormatting sqref="AB50">
    <cfRule type="cellIs" dxfId="2593" priority="242" operator="lessThan">
      <formula>2</formula>
    </cfRule>
  </conditionalFormatting>
  <conditionalFormatting sqref="AC48">
    <cfRule type="cellIs" dxfId="2592" priority="241" operator="lessThan">
      <formula>12</formula>
    </cfRule>
  </conditionalFormatting>
  <conditionalFormatting sqref="AC49">
    <cfRule type="cellIs" dxfId="2591" priority="240" operator="lessThan">
      <formula>7</formula>
    </cfRule>
  </conditionalFormatting>
  <conditionalFormatting sqref="AC50">
    <cfRule type="cellIs" dxfId="2590" priority="239" operator="lessThan">
      <formula>2</formula>
    </cfRule>
  </conditionalFormatting>
  <conditionalFormatting sqref="AD48">
    <cfRule type="cellIs" dxfId="2589" priority="238" operator="lessThan">
      <formula>12</formula>
    </cfRule>
  </conditionalFormatting>
  <conditionalFormatting sqref="AD49">
    <cfRule type="cellIs" dxfId="2588" priority="237" operator="lessThan">
      <formula>7</formula>
    </cfRule>
  </conditionalFormatting>
  <conditionalFormatting sqref="AD50">
    <cfRule type="cellIs" dxfId="2587" priority="236" operator="lessThan">
      <formula>2</formula>
    </cfRule>
  </conditionalFormatting>
  <conditionalFormatting sqref="AI48">
    <cfRule type="cellIs" dxfId="2586" priority="235" operator="lessThan">
      <formula>12</formula>
    </cfRule>
  </conditionalFormatting>
  <conditionalFormatting sqref="AI49">
    <cfRule type="cellIs" dxfId="2585" priority="234" operator="lessThan">
      <formula>7</formula>
    </cfRule>
  </conditionalFormatting>
  <conditionalFormatting sqref="AI50">
    <cfRule type="cellIs" dxfId="2584" priority="233" operator="lessThan">
      <formula>2</formula>
    </cfRule>
  </conditionalFormatting>
  <conditionalFormatting sqref="AJ48">
    <cfRule type="cellIs" dxfId="2583" priority="232" operator="lessThan">
      <formula>12</formula>
    </cfRule>
  </conditionalFormatting>
  <conditionalFormatting sqref="AJ49">
    <cfRule type="cellIs" dxfId="2582" priority="231" operator="lessThan">
      <formula>7</formula>
    </cfRule>
  </conditionalFormatting>
  <conditionalFormatting sqref="AJ50">
    <cfRule type="cellIs" dxfId="2581" priority="230" operator="lessThan">
      <formula>2</formula>
    </cfRule>
  </conditionalFormatting>
  <conditionalFormatting sqref="AK48">
    <cfRule type="cellIs" dxfId="2580" priority="229" operator="lessThan">
      <formula>12</formula>
    </cfRule>
  </conditionalFormatting>
  <conditionalFormatting sqref="AK49">
    <cfRule type="cellIs" dxfId="2579" priority="228" operator="lessThan">
      <formula>7</formula>
    </cfRule>
  </conditionalFormatting>
  <conditionalFormatting sqref="AK50">
    <cfRule type="cellIs" dxfId="2578" priority="227" operator="lessThan">
      <formula>2</formula>
    </cfRule>
  </conditionalFormatting>
  <conditionalFormatting sqref="AL48">
    <cfRule type="cellIs" dxfId="2577" priority="226" operator="lessThan">
      <formula>12</formula>
    </cfRule>
  </conditionalFormatting>
  <conditionalFormatting sqref="AL49">
    <cfRule type="cellIs" dxfId="2576" priority="225" operator="lessThan">
      <formula>7</formula>
    </cfRule>
  </conditionalFormatting>
  <conditionalFormatting sqref="AL50">
    <cfRule type="cellIs" dxfId="2575" priority="224" operator="lessThan">
      <formula>2</formula>
    </cfRule>
  </conditionalFormatting>
  <conditionalFormatting sqref="AM48">
    <cfRule type="cellIs" dxfId="2574" priority="223" operator="lessThan">
      <formula>12</formula>
    </cfRule>
  </conditionalFormatting>
  <conditionalFormatting sqref="AM49">
    <cfRule type="cellIs" dxfId="2573" priority="222" operator="lessThan">
      <formula>7</formula>
    </cfRule>
  </conditionalFormatting>
  <conditionalFormatting sqref="AM50">
    <cfRule type="cellIs" dxfId="2572" priority="221" operator="lessThan">
      <formula>2</formula>
    </cfRule>
  </conditionalFormatting>
  <conditionalFormatting sqref="AN48">
    <cfRule type="cellIs" dxfId="2571" priority="220" operator="lessThan">
      <formula>12</formula>
    </cfRule>
  </conditionalFormatting>
  <conditionalFormatting sqref="AN49">
    <cfRule type="cellIs" dxfId="2570" priority="219" operator="lessThan">
      <formula>7</formula>
    </cfRule>
  </conditionalFormatting>
  <conditionalFormatting sqref="AN50">
    <cfRule type="cellIs" dxfId="2569" priority="218" operator="lessThan">
      <formula>2</formula>
    </cfRule>
  </conditionalFormatting>
  <conditionalFormatting sqref="AO48">
    <cfRule type="cellIs" dxfId="2568" priority="217" operator="lessThan">
      <formula>12</formula>
    </cfRule>
  </conditionalFormatting>
  <conditionalFormatting sqref="AO49">
    <cfRule type="cellIs" dxfId="2567" priority="216" operator="lessThan">
      <formula>7</formula>
    </cfRule>
  </conditionalFormatting>
  <conditionalFormatting sqref="AO50">
    <cfRule type="cellIs" dxfId="2566" priority="215" operator="lessThan">
      <formula>2</formula>
    </cfRule>
  </conditionalFormatting>
  <conditionalFormatting sqref="AT48">
    <cfRule type="cellIs" dxfId="2565" priority="214" operator="lessThan">
      <formula>12</formula>
    </cfRule>
  </conditionalFormatting>
  <conditionalFormatting sqref="AT49">
    <cfRule type="cellIs" dxfId="2564" priority="213" operator="lessThan">
      <formula>7</formula>
    </cfRule>
  </conditionalFormatting>
  <conditionalFormatting sqref="AT50">
    <cfRule type="cellIs" dxfId="2563" priority="212" operator="lessThan">
      <formula>2</formula>
    </cfRule>
  </conditionalFormatting>
  <conditionalFormatting sqref="AU48">
    <cfRule type="cellIs" dxfId="2562" priority="211" operator="lessThan">
      <formula>12</formula>
    </cfRule>
  </conditionalFormatting>
  <conditionalFormatting sqref="AU49">
    <cfRule type="cellIs" dxfId="2561" priority="210" operator="lessThan">
      <formula>7</formula>
    </cfRule>
  </conditionalFormatting>
  <conditionalFormatting sqref="AU50">
    <cfRule type="cellIs" dxfId="2560" priority="209" operator="lessThan">
      <formula>2</formula>
    </cfRule>
  </conditionalFormatting>
  <conditionalFormatting sqref="AV48">
    <cfRule type="cellIs" dxfId="2559" priority="208" operator="lessThan">
      <formula>12</formula>
    </cfRule>
  </conditionalFormatting>
  <conditionalFormatting sqref="AV49">
    <cfRule type="cellIs" dxfId="2558" priority="207" operator="lessThan">
      <formula>7</formula>
    </cfRule>
  </conditionalFormatting>
  <conditionalFormatting sqref="AV50">
    <cfRule type="cellIs" dxfId="2557" priority="206" operator="lessThan">
      <formula>2</formula>
    </cfRule>
  </conditionalFormatting>
  <conditionalFormatting sqref="AW48">
    <cfRule type="cellIs" dxfId="2556" priority="205" operator="lessThan">
      <formula>12</formula>
    </cfRule>
  </conditionalFormatting>
  <conditionalFormatting sqref="AW49">
    <cfRule type="cellIs" dxfId="2555" priority="204" operator="lessThan">
      <formula>7</formula>
    </cfRule>
  </conditionalFormatting>
  <conditionalFormatting sqref="AW50">
    <cfRule type="cellIs" dxfId="2554" priority="203" operator="lessThan">
      <formula>2</formula>
    </cfRule>
  </conditionalFormatting>
  <conditionalFormatting sqref="AX48">
    <cfRule type="cellIs" dxfId="2553" priority="202" operator="lessThan">
      <formula>12</formula>
    </cfRule>
  </conditionalFormatting>
  <conditionalFormatting sqref="AX49">
    <cfRule type="cellIs" dxfId="2552" priority="201" operator="lessThan">
      <formula>7</formula>
    </cfRule>
  </conditionalFormatting>
  <conditionalFormatting sqref="AX50">
    <cfRule type="cellIs" dxfId="2551" priority="200" operator="lessThan">
      <formula>2</formula>
    </cfRule>
  </conditionalFormatting>
  <conditionalFormatting sqref="AY48">
    <cfRule type="cellIs" dxfId="2550" priority="199" operator="lessThan">
      <formula>12</formula>
    </cfRule>
  </conditionalFormatting>
  <conditionalFormatting sqref="AY49">
    <cfRule type="cellIs" dxfId="2549" priority="198" operator="lessThan">
      <formula>7</formula>
    </cfRule>
  </conditionalFormatting>
  <conditionalFormatting sqref="AY50">
    <cfRule type="cellIs" dxfId="2548" priority="197" operator="lessThan">
      <formula>2</formula>
    </cfRule>
  </conditionalFormatting>
  <conditionalFormatting sqref="AZ48">
    <cfRule type="cellIs" dxfId="2547" priority="196" operator="lessThan">
      <formula>12</formula>
    </cfRule>
  </conditionalFormatting>
  <conditionalFormatting sqref="AZ49">
    <cfRule type="cellIs" dxfId="2546" priority="195" operator="lessThan">
      <formula>7</formula>
    </cfRule>
  </conditionalFormatting>
  <conditionalFormatting sqref="AZ50">
    <cfRule type="cellIs" dxfId="2545" priority="194" operator="lessThan">
      <formula>2</formula>
    </cfRule>
  </conditionalFormatting>
  <conditionalFormatting sqref="BE48">
    <cfRule type="cellIs" dxfId="2544" priority="193" operator="lessThan">
      <formula>12</formula>
    </cfRule>
  </conditionalFormatting>
  <conditionalFormatting sqref="BE49">
    <cfRule type="cellIs" dxfId="2543" priority="192" operator="lessThan">
      <formula>7</formula>
    </cfRule>
  </conditionalFormatting>
  <conditionalFormatting sqref="BE50">
    <cfRule type="cellIs" dxfId="2542" priority="191" operator="lessThan">
      <formula>2</formula>
    </cfRule>
  </conditionalFormatting>
  <conditionalFormatting sqref="BF48">
    <cfRule type="cellIs" dxfId="2541" priority="190" operator="lessThan">
      <formula>12</formula>
    </cfRule>
  </conditionalFormatting>
  <conditionalFormatting sqref="BF49">
    <cfRule type="cellIs" dxfId="2540" priority="189" operator="lessThan">
      <formula>7</formula>
    </cfRule>
  </conditionalFormatting>
  <conditionalFormatting sqref="BF50">
    <cfRule type="cellIs" dxfId="2539" priority="188" operator="lessThan">
      <formula>2</formula>
    </cfRule>
  </conditionalFormatting>
  <conditionalFormatting sqref="BG48">
    <cfRule type="cellIs" dxfId="2538" priority="187" operator="lessThan">
      <formula>12</formula>
    </cfRule>
  </conditionalFormatting>
  <conditionalFormatting sqref="BG49">
    <cfRule type="cellIs" dxfId="2537" priority="186" operator="lessThan">
      <formula>7</formula>
    </cfRule>
  </conditionalFormatting>
  <conditionalFormatting sqref="BG50">
    <cfRule type="cellIs" dxfId="2536" priority="185" operator="lessThan">
      <formula>2</formula>
    </cfRule>
  </conditionalFormatting>
  <conditionalFormatting sqref="BH48">
    <cfRule type="cellIs" dxfId="2535" priority="184" operator="lessThan">
      <formula>12</formula>
    </cfRule>
  </conditionalFormatting>
  <conditionalFormatting sqref="BH49">
    <cfRule type="cellIs" dxfId="2534" priority="183" operator="lessThan">
      <formula>7</formula>
    </cfRule>
  </conditionalFormatting>
  <conditionalFormatting sqref="BH50">
    <cfRule type="cellIs" dxfId="2533" priority="182" operator="lessThan">
      <formula>2</formula>
    </cfRule>
  </conditionalFormatting>
  <conditionalFormatting sqref="BI48">
    <cfRule type="cellIs" dxfId="2532" priority="181" operator="lessThan">
      <formula>12</formula>
    </cfRule>
  </conditionalFormatting>
  <conditionalFormatting sqref="BI49">
    <cfRule type="cellIs" dxfId="2531" priority="180" operator="lessThan">
      <formula>7</formula>
    </cfRule>
  </conditionalFormatting>
  <conditionalFormatting sqref="BI50">
    <cfRule type="cellIs" dxfId="2530" priority="179" operator="lessThan">
      <formula>2</formula>
    </cfRule>
  </conditionalFormatting>
  <conditionalFormatting sqref="BJ48">
    <cfRule type="cellIs" dxfId="2529" priority="178" operator="lessThan">
      <formula>12</formula>
    </cfRule>
  </conditionalFormatting>
  <conditionalFormatting sqref="BJ49">
    <cfRule type="cellIs" dxfId="2528" priority="177" operator="lessThan">
      <formula>7</formula>
    </cfRule>
  </conditionalFormatting>
  <conditionalFormatting sqref="BJ50">
    <cfRule type="cellIs" dxfId="2527" priority="176" operator="lessThan">
      <formula>2</formula>
    </cfRule>
  </conditionalFormatting>
  <conditionalFormatting sqref="BK48">
    <cfRule type="cellIs" dxfId="2526" priority="175" operator="lessThan">
      <formula>12</formula>
    </cfRule>
  </conditionalFormatting>
  <conditionalFormatting sqref="BK49">
    <cfRule type="cellIs" dxfId="2525" priority="174" operator="lessThan">
      <formula>7</formula>
    </cfRule>
  </conditionalFormatting>
  <conditionalFormatting sqref="BK50">
    <cfRule type="cellIs" dxfId="2524" priority="173" operator="lessThan">
      <formula>2</formula>
    </cfRule>
  </conditionalFormatting>
  <conditionalFormatting sqref="BP48">
    <cfRule type="cellIs" dxfId="2523" priority="172" operator="lessThan">
      <formula>12</formula>
    </cfRule>
  </conditionalFormatting>
  <conditionalFormatting sqref="BP49">
    <cfRule type="cellIs" dxfId="2522" priority="171" operator="lessThan">
      <formula>7</formula>
    </cfRule>
  </conditionalFormatting>
  <conditionalFormatting sqref="BP50">
    <cfRule type="cellIs" dxfId="2521" priority="170" operator="lessThan">
      <formula>2</formula>
    </cfRule>
  </conditionalFormatting>
  <conditionalFormatting sqref="BQ48">
    <cfRule type="cellIs" dxfId="2520" priority="169" operator="lessThan">
      <formula>12</formula>
    </cfRule>
  </conditionalFormatting>
  <conditionalFormatting sqref="BQ49">
    <cfRule type="cellIs" dxfId="2519" priority="168" operator="lessThan">
      <formula>7</formula>
    </cfRule>
  </conditionalFormatting>
  <conditionalFormatting sqref="BQ50">
    <cfRule type="cellIs" dxfId="2518" priority="167" operator="lessThan">
      <formula>2</formula>
    </cfRule>
  </conditionalFormatting>
  <conditionalFormatting sqref="BR48">
    <cfRule type="cellIs" dxfId="2517" priority="166" operator="lessThan">
      <formula>12</formula>
    </cfRule>
  </conditionalFormatting>
  <conditionalFormatting sqref="BR49">
    <cfRule type="cellIs" dxfId="2516" priority="165" operator="lessThan">
      <formula>7</formula>
    </cfRule>
  </conditionalFormatting>
  <conditionalFormatting sqref="BR50">
    <cfRule type="cellIs" dxfId="2515" priority="164" operator="lessThan">
      <formula>2</formula>
    </cfRule>
  </conditionalFormatting>
  <conditionalFormatting sqref="BS48">
    <cfRule type="cellIs" dxfId="2514" priority="163" operator="lessThan">
      <formula>12</formula>
    </cfRule>
  </conditionalFormatting>
  <conditionalFormatting sqref="BS49">
    <cfRule type="cellIs" dxfId="2513" priority="162" operator="lessThan">
      <formula>7</formula>
    </cfRule>
  </conditionalFormatting>
  <conditionalFormatting sqref="BS50">
    <cfRule type="cellIs" dxfId="2512" priority="161" operator="lessThan">
      <formula>2</formula>
    </cfRule>
  </conditionalFormatting>
  <conditionalFormatting sqref="BT48">
    <cfRule type="cellIs" dxfId="2511" priority="160" operator="lessThan">
      <formula>12</formula>
    </cfRule>
  </conditionalFormatting>
  <conditionalFormatting sqref="BT49">
    <cfRule type="cellIs" dxfId="2510" priority="159" operator="lessThan">
      <formula>7</formula>
    </cfRule>
  </conditionalFormatting>
  <conditionalFormatting sqref="BT50">
    <cfRule type="cellIs" dxfId="2509" priority="158" operator="lessThan">
      <formula>2</formula>
    </cfRule>
  </conditionalFormatting>
  <conditionalFormatting sqref="BU48">
    <cfRule type="cellIs" dxfId="2508" priority="157" operator="lessThan">
      <formula>12</formula>
    </cfRule>
  </conditionalFormatting>
  <conditionalFormatting sqref="BU49">
    <cfRule type="cellIs" dxfId="2507" priority="156" operator="lessThan">
      <formula>7</formula>
    </cfRule>
  </conditionalFormatting>
  <conditionalFormatting sqref="BU50">
    <cfRule type="cellIs" dxfId="2506" priority="155" operator="lessThan">
      <formula>2</formula>
    </cfRule>
  </conditionalFormatting>
  <conditionalFormatting sqref="BV48">
    <cfRule type="cellIs" dxfId="2505" priority="154" operator="lessThan">
      <formula>12</formula>
    </cfRule>
  </conditionalFormatting>
  <conditionalFormatting sqref="BV49">
    <cfRule type="cellIs" dxfId="2504" priority="153" operator="lessThan">
      <formula>7</formula>
    </cfRule>
  </conditionalFormatting>
  <conditionalFormatting sqref="BV50">
    <cfRule type="cellIs" dxfId="2503" priority="152" operator="lessThan">
      <formula>2</formula>
    </cfRule>
  </conditionalFormatting>
  <conditionalFormatting sqref="CA48">
    <cfRule type="cellIs" dxfId="2502" priority="151" operator="lessThan">
      <formula>12</formula>
    </cfRule>
  </conditionalFormatting>
  <conditionalFormatting sqref="CA49">
    <cfRule type="cellIs" dxfId="2501" priority="150" operator="lessThan">
      <formula>7</formula>
    </cfRule>
  </conditionalFormatting>
  <conditionalFormatting sqref="CA50">
    <cfRule type="cellIs" dxfId="2500" priority="149" operator="lessThan">
      <formula>2</formula>
    </cfRule>
  </conditionalFormatting>
  <conditionalFormatting sqref="CB48">
    <cfRule type="cellIs" dxfId="2499" priority="148" operator="lessThan">
      <formula>12</formula>
    </cfRule>
  </conditionalFormatting>
  <conditionalFormatting sqref="CB49">
    <cfRule type="cellIs" dxfId="2498" priority="147" operator="lessThan">
      <formula>7</formula>
    </cfRule>
  </conditionalFormatting>
  <conditionalFormatting sqref="CB50">
    <cfRule type="cellIs" dxfId="2497" priority="146" operator="lessThan">
      <formula>2</formula>
    </cfRule>
  </conditionalFormatting>
  <conditionalFormatting sqref="CC48">
    <cfRule type="cellIs" dxfId="2496" priority="145" operator="lessThan">
      <formula>12</formula>
    </cfRule>
  </conditionalFormatting>
  <conditionalFormatting sqref="CC49">
    <cfRule type="cellIs" dxfId="2495" priority="144" operator="lessThan">
      <formula>7</formula>
    </cfRule>
  </conditionalFormatting>
  <conditionalFormatting sqref="CC50">
    <cfRule type="cellIs" dxfId="2494" priority="143" operator="lessThan">
      <formula>2</formula>
    </cfRule>
  </conditionalFormatting>
  <conditionalFormatting sqref="CD48">
    <cfRule type="cellIs" dxfId="2493" priority="142" operator="lessThan">
      <formula>12</formula>
    </cfRule>
  </conditionalFormatting>
  <conditionalFormatting sqref="CD49">
    <cfRule type="cellIs" dxfId="2492" priority="141" operator="lessThan">
      <formula>7</formula>
    </cfRule>
  </conditionalFormatting>
  <conditionalFormatting sqref="CD50">
    <cfRule type="cellIs" dxfId="2491" priority="140" operator="lessThan">
      <formula>2</formula>
    </cfRule>
  </conditionalFormatting>
  <conditionalFormatting sqref="CE48">
    <cfRule type="cellIs" dxfId="2490" priority="139" operator="lessThan">
      <formula>12</formula>
    </cfRule>
  </conditionalFormatting>
  <conditionalFormatting sqref="CE49">
    <cfRule type="cellIs" dxfId="2489" priority="138" operator="lessThan">
      <formula>7</formula>
    </cfRule>
  </conditionalFormatting>
  <conditionalFormatting sqref="CE50">
    <cfRule type="cellIs" dxfId="2488" priority="137" operator="lessThan">
      <formula>2</formula>
    </cfRule>
  </conditionalFormatting>
  <conditionalFormatting sqref="CF48">
    <cfRule type="cellIs" dxfId="2487" priority="136" operator="lessThan">
      <formula>12</formula>
    </cfRule>
  </conditionalFormatting>
  <conditionalFormatting sqref="CF49">
    <cfRule type="cellIs" dxfId="2486" priority="135" operator="lessThan">
      <formula>7</formula>
    </cfRule>
  </conditionalFormatting>
  <conditionalFormatting sqref="CF50">
    <cfRule type="cellIs" dxfId="2485" priority="134" operator="lessThan">
      <formula>2</formula>
    </cfRule>
  </conditionalFormatting>
  <conditionalFormatting sqref="CG48">
    <cfRule type="cellIs" dxfId="2484" priority="133" operator="lessThan">
      <formula>12</formula>
    </cfRule>
  </conditionalFormatting>
  <conditionalFormatting sqref="CG49">
    <cfRule type="cellIs" dxfId="2483" priority="132" operator="lessThan">
      <formula>7</formula>
    </cfRule>
  </conditionalFormatting>
  <conditionalFormatting sqref="CG50">
    <cfRule type="cellIs" dxfId="2482" priority="131" operator="lessThan">
      <formula>2</formula>
    </cfRule>
  </conditionalFormatting>
  <conditionalFormatting sqref="CL48">
    <cfRule type="cellIs" dxfId="2481" priority="130" operator="lessThan">
      <formula>12</formula>
    </cfRule>
  </conditionalFormatting>
  <conditionalFormatting sqref="CL49">
    <cfRule type="cellIs" dxfId="2480" priority="129" operator="lessThan">
      <formula>7</formula>
    </cfRule>
  </conditionalFormatting>
  <conditionalFormatting sqref="CL50">
    <cfRule type="cellIs" dxfId="2479" priority="128" operator="lessThan">
      <formula>2</formula>
    </cfRule>
  </conditionalFormatting>
  <conditionalFormatting sqref="CM48">
    <cfRule type="cellIs" dxfId="2478" priority="127" operator="lessThan">
      <formula>12</formula>
    </cfRule>
  </conditionalFormatting>
  <conditionalFormatting sqref="CM49">
    <cfRule type="cellIs" dxfId="2477" priority="126" operator="lessThan">
      <formula>7</formula>
    </cfRule>
  </conditionalFormatting>
  <conditionalFormatting sqref="CM50">
    <cfRule type="cellIs" dxfId="2476" priority="125" operator="lessThan">
      <formula>2</formula>
    </cfRule>
  </conditionalFormatting>
  <conditionalFormatting sqref="CN48">
    <cfRule type="cellIs" dxfId="2475" priority="124" operator="lessThan">
      <formula>12</formula>
    </cfRule>
  </conditionalFormatting>
  <conditionalFormatting sqref="CN49">
    <cfRule type="cellIs" dxfId="2474" priority="123" operator="lessThan">
      <formula>7</formula>
    </cfRule>
  </conditionalFormatting>
  <conditionalFormatting sqref="CN50">
    <cfRule type="cellIs" dxfId="2473" priority="122" operator="lessThan">
      <formula>2</formula>
    </cfRule>
  </conditionalFormatting>
  <conditionalFormatting sqref="CO48">
    <cfRule type="cellIs" dxfId="2472" priority="121" operator="lessThan">
      <formula>12</formula>
    </cfRule>
  </conditionalFormatting>
  <conditionalFormatting sqref="CO49">
    <cfRule type="cellIs" dxfId="2471" priority="120" operator="lessThan">
      <formula>7</formula>
    </cfRule>
  </conditionalFormatting>
  <conditionalFormatting sqref="CO50">
    <cfRule type="cellIs" dxfId="2470" priority="119" operator="lessThan">
      <formula>2</formula>
    </cfRule>
  </conditionalFormatting>
  <conditionalFormatting sqref="CP48">
    <cfRule type="cellIs" dxfId="2469" priority="118" operator="lessThan">
      <formula>12</formula>
    </cfRule>
  </conditionalFormatting>
  <conditionalFormatting sqref="CP49">
    <cfRule type="cellIs" dxfId="2468" priority="117" operator="lessThan">
      <formula>7</formula>
    </cfRule>
  </conditionalFormatting>
  <conditionalFormatting sqref="CP50">
    <cfRule type="cellIs" dxfId="2467" priority="116" operator="lessThan">
      <formula>2</formula>
    </cfRule>
  </conditionalFormatting>
  <conditionalFormatting sqref="CQ48">
    <cfRule type="cellIs" dxfId="2466" priority="115" operator="lessThan">
      <formula>12</formula>
    </cfRule>
  </conditionalFormatting>
  <conditionalFormatting sqref="CQ49">
    <cfRule type="cellIs" dxfId="2465" priority="114" operator="lessThan">
      <formula>7</formula>
    </cfRule>
  </conditionalFormatting>
  <conditionalFormatting sqref="CQ50">
    <cfRule type="cellIs" dxfId="2464" priority="113" operator="lessThan">
      <formula>2</formula>
    </cfRule>
  </conditionalFormatting>
  <conditionalFormatting sqref="CR48">
    <cfRule type="cellIs" dxfId="2463" priority="112" operator="lessThan">
      <formula>12</formula>
    </cfRule>
  </conditionalFormatting>
  <conditionalFormatting sqref="CR49">
    <cfRule type="cellIs" dxfId="2462" priority="111" operator="lessThan">
      <formula>7</formula>
    </cfRule>
  </conditionalFormatting>
  <conditionalFormatting sqref="CR50">
    <cfRule type="cellIs" dxfId="2461" priority="110" operator="lessThan">
      <formula>2</formula>
    </cfRule>
  </conditionalFormatting>
  <conditionalFormatting sqref="CW48">
    <cfRule type="cellIs" dxfId="2460" priority="109" operator="lessThan">
      <formula>12</formula>
    </cfRule>
  </conditionalFormatting>
  <conditionalFormatting sqref="CW49">
    <cfRule type="cellIs" dxfId="2459" priority="108" operator="lessThan">
      <formula>7</formula>
    </cfRule>
  </conditionalFormatting>
  <conditionalFormatting sqref="CW50">
    <cfRule type="cellIs" dxfId="2458" priority="107" operator="lessThan">
      <formula>2</formula>
    </cfRule>
  </conditionalFormatting>
  <conditionalFormatting sqref="CX48">
    <cfRule type="cellIs" dxfId="2457" priority="106" operator="lessThan">
      <formula>12</formula>
    </cfRule>
  </conditionalFormatting>
  <conditionalFormatting sqref="CX49">
    <cfRule type="cellIs" dxfId="2456" priority="105" operator="lessThan">
      <formula>7</formula>
    </cfRule>
  </conditionalFormatting>
  <conditionalFormatting sqref="CX50">
    <cfRule type="cellIs" dxfId="2455" priority="104" operator="lessThan">
      <formula>2</formula>
    </cfRule>
  </conditionalFormatting>
  <conditionalFormatting sqref="CY48">
    <cfRule type="cellIs" dxfId="2454" priority="103" operator="lessThan">
      <formula>12</formula>
    </cfRule>
  </conditionalFormatting>
  <conditionalFormatting sqref="CY49">
    <cfRule type="cellIs" dxfId="2453" priority="102" operator="lessThan">
      <formula>7</formula>
    </cfRule>
  </conditionalFormatting>
  <conditionalFormatting sqref="CY50">
    <cfRule type="cellIs" dxfId="2452" priority="101" operator="lessThan">
      <formula>2</formula>
    </cfRule>
  </conditionalFormatting>
  <conditionalFormatting sqref="CZ48">
    <cfRule type="cellIs" dxfId="2451" priority="100" operator="lessThan">
      <formula>12</formula>
    </cfRule>
  </conditionalFormatting>
  <conditionalFormatting sqref="CZ49">
    <cfRule type="cellIs" dxfId="2450" priority="99" operator="lessThan">
      <formula>7</formula>
    </cfRule>
  </conditionalFormatting>
  <conditionalFormatting sqref="CZ50">
    <cfRule type="cellIs" dxfId="2449" priority="98" operator="lessThan">
      <formula>2</formula>
    </cfRule>
  </conditionalFormatting>
  <conditionalFormatting sqref="DA48">
    <cfRule type="cellIs" dxfId="2448" priority="97" operator="lessThan">
      <formula>12</formula>
    </cfRule>
  </conditionalFormatting>
  <conditionalFormatting sqref="DA49">
    <cfRule type="cellIs" dxfId="2447" priority="96" operator="lessThan">
      <formula>7</formula>
    </cfRule>
  </conditionalFormatting>
  <conditionalFormatting sqref="DA50">
    <cfRule type="cellIs" dxfId="2446" priority="95" operator="lessThan">
      <formula>2</formula>
    </cfRule>
  </conditionalFormatting>
  <conditionalFormatting sqref="DB48">
    <cfRule type="cellIs" dxfId="2445" priority="94" operator="lessThan">
      <formula>12</formula>
    </cfRule>
  </conditionalFormatting>
  <conditionalFormatting sqref="DB49">
    <cfRule type="cellIs" dxfId="2444" priority="93" operator="lessThan">
      <formula>7</formula>
    </cfRule>
  </conditionalFormatting>
  <conditionalFormatting sqref="DB50">
    <cfRule type="cellIs" dxfId="2443" priority="92" operator="lessThan">
      <formula>2</formula>
    </cfRule>
  </conditionalFormatting>
  <conditionalFormatting sqref="DC48">
    <cfRule type="cellIs" dxfId="2442" priority="91" operator="lessThan">
      <formula>12</formula>
    </cfRule>
  </conditionalFormatting>
  <conditionalFormatting sqref="DC49">
    <cfRule type="cellIs" dxfId="2441" priority="90" operator="lessThan">
      <formula>7</formula>
    </cfRule>
  </conditionalFormatting>
  <conditionalFormatting sqref="DC50">
    <cfRule type="cellIs" dxfId="2440" priority="89" operator="lessThan">
      <formula>2</formula>
    </cfRule>
  </conditionalFormatting>
  <conditionalFormatting sqref="DH48">
    <cfRule type="cellIs" dxfId="2439" priority="88" operator="lessThan">
      <formula>12</formula>
    </cfRule>
  </conditionalFormatting>
  <conditionalFormatting sqref="DH49">
    <cfRule type="cellIs" dxfId="2438" priority="87" operator="lessThan">
      <formula>7</formula>
    </cfRule>
  </conditionalFormatting>
  <conditionalFormatting sqref="DH50">
    <cfRule type="cellIs" dxfId="2437" priority="86" operator="lessThan">
      <formula>2</formula>
    </cfRule>
  </conditionalFormatting>
  <conditionalFormatting sqref="DI48">
    <cfRule type="cellIs" dxfId="2436" priority="85" operator="lessThan">
      <formula>12</formula>
    </cfRule>
  </conditionalFormatting>
  <conditionalFormatting sqref="DI49">
    <cfRule type="cellIs" dxfId="2435" priority="84" operator="lessThan">
      <formula>7</formula>
    </cfRule>
  </conditionalFormatting>
  <conditionalFormatting sqref="DI50">
    <cfRule type="cellIs" dxfId="2434" priority="83" operator="lessThan">
      <formula>2</formula>
    </cfRule>
  </conditionalFormatting>
  <conditionalFormatting sqref="DJ48">
    <cfRule type="cellIs" dxfId="2433" priority="82" operator="lessThan">
      <formula>12</formula>
    </cfRule>
  </conditionalFormatting>
  <conditionalFormatting sqref="DJ49">
    <cfRule type="cellIs" dxfId="2432" priority="81" operator="lessThan">
      <formula>7</formula>
    </cfRule>
  </conditionalFormatting>
  <conditionalFormatting sqref="DJ50">
    <cfRule type="cellIs" dxfId="2431" priority="80" operator="lessThan">
      <formula>2</formula>
    </cfRule>
  </conditionalFormatting>
  <conditionalFormatting sqref="DK48">
    <cfRule type="cellIs" dxfId="2430" priority="79" operator="lessThan">
      <formula>12</formula>
    </cfRule>
  </conditionalFormatting>
  <conditionalFormatting sqref="DK49">
    <cfRule type="cellIs" dxfId="2429" priority="78" operator="lessThan">
      <formula>7</formula>
    </cfRule>
  </conditionalFormatting>
  <conditionalFormatting sqref="DK50">
    <cfRule type="cellIs" dxfId="2428" priority="77" operator="lessThan">
      <formula>2</formula>
    </cfRule>
  </conditionalFormatting>
  <conditionalFormatting sqref="DL48">
    <cfRule type="cellIs" dxfId="2427" priority="76" operator="lessThan">
      <formula>12</formula>
    </cfRule>
  </conditionalFormatting>
  <conditionalFormatting sqref="DL49">
    <cfRule type="cellIs" dxfId="2426" priority="75" operator="lessThan">
      <formula>7</formula>
    </cfRule>
  </conditionalFormatting>
  <conditionalFormatting sqref="DL50">
    <cfRule type="cellIs" dxfId="2425" priority="74" operator="lessThan">
      <formula>2</formula>
    </cfRule>
  </conditionalFormatting>
  <conditionalFormatting sqref="DM48">
    <cfRule type="cellIs" dxfId="2424" priority="73" operator="lessThan">
      <formula>12</formula>
    </cfRule>
  </conditionalFormatting>
  <conditionalFormatting sqref="DM49">
    <cfRule type="cellIs" dxfId="2423" priority="72" operator="lessThan">
      <formula>7</formula>
    </cfRule>
  </conditionalFormatting>
  <conditionalFormatting sqref="DM50">
    <cfRule type="cellIs" dxfId="2422" priority="71" operator="lessThan">
      <formula>2</formula>
    </cfRule>
  </conditionalFormatting>
  <conditionalFormatting sqref="DN48">
    <cfRule type="cellIs" dxfId="2421" priority="70" operator="lessThan">
      <formula>12</formula>
    </cfRule>
  </conditionalFormatting>
  <conditionalFormatting sqref="DN49">
    <cfRule type="cellIs" dxfId="2420" priority="69" operator="lessThan">
      <formula>7</formula>
    </cfRule>
  </conditionalFormatting>
  <conditionalFormatting sqref="DN50">
    <cfRule type="cellIs" dxfId="2419" priority="68" operator="lessThan">
      <formula>2</formula>
    </cfRule>
  </conditionalFormatting>
  <conditionalFormatting sqref="DS48">
    <cfRule type="cellIs" dxfId="2418" priority="67" operator="lessThan">
      <formula>12</formula>
    </cfRule>
  </conditionalFormatting>
  <conditionalFormatting sqref="DS49">
    <cfRule type="cellIs" dxfId="2417" priority="66" operator="lessThan">
      <formula>7</formula>
    </cfRule>
  </conditionalFormatting>
  <conditionalFormatting sqref="DS50">
    <cfRule type="cellIs" dxfId="2416" priority="65" operator="lessThan">
      <formula>2</formula>
    </cfRule>
  </conditionalFormatting>
  <conditionalFormatting sqref="DT48">
    <cfRule type="cellIs" dxfId="2415" priority="64" operator="lessThan">
      <formula>12</formula>
    </cfRule>
  </conditionalFormatting>
  <conditionalFormatting sqref="DT49">
    <cfRule type="cellIs" dxfId="2414" priority="63" operator="lessThan">
      <formula>7</formula>
    </cfRule>
  </conditionalFormatting>
  <conditionalFormatting sqref="DT50">
    <cfRule type="cellIs" dxfId="2413" priority="62" operator="lessThan">
      <formula>2</formula>
    </cfRule>
  </conditionalFormatting>
  <conditionalFormatting sqref="DU48">
    <cfRule type="cellIs" dxfId="2412" priority="61" operator="lessThan">
      <formula>12</formula>
    </cfRule>
  </conditionalFormatting>
  <conditionalFormatting sqref="DU49">
    <cfRule type="cellIs" dxfId="2411" priority="60" operator="lessThan">
      <formula>7</formula>
    </cfRule>
  </conditionalFormatting>
  <conditionalFormatting sqref="DU50">
    <cfRule type="cellIs" dxfId="2410" priority="59" operator="lessThan">
      <formula>2</formula>
    </cfRule>
  </conditionalFormatting>
  <conditionalFormatting sqref="DV48">
    <cfRule type="cellIs" dxfId="2409" priority="58" operator="lessThan">
      <formula>12</formula>
    </cfRule>
  </conditionalFormatting>
  <conditionalFormatting sqref="DV49">
    <cfRule type="cellIs" dxfId="2408" priority="57" operator="lessThan">
      <formula>7</formula>
    </cfRule>
  </conditionalFormatting>
  <conditionalFormatting sqref="DV50">
    <cfRule type="cellIs" dxfId="2407" priority="56" operator="lessThan">
      <formula>2</formula>
    </cfRule>
  </conditionalFormatting>
  <conditionalFormatting sqref="DW48">
    <cfRule type="cellIs" dxfId="2406" priority="55" operator="lessThan">
      <formula>12</formula>
    </cfRule>
  </conditionalFormatting>
  <conditionalFormatting sqref="DW49">
    <cfRule type="cellIs" dxfId="2405" priority="54" operator="lessThan">
      <formula>7</formula>
    </cfRule>
  </conditionalFormatting>
  <conditionalFormatting sqref="DW50">
    <cfRule type="cellIs" dxfId="2404" priority="53" operator="lessThan">
      <formula>2</formula>
    </cfRule>
  </conditionalFormatting>
  <conditionalFormatting sqref="DX48">
    <cfRule type="cellIs" dxfId="2403" priority="52" operator="lessThan">
      <formula>12</formula>
    </cfRule>
  </conditionalFormatting>
  <conditionalFormatting sqref="DX49">
    <cfRule type="cellIs" dxfId="2402" priority="51" operator="lessThan">
      <formula>7</formula>
    </cfRule>
  </conditionalFormatting>
  <conditionalFormatting sqref="DX50">
    <cfRule type="cellIs" dxfId="2401" priority="50" operator="lessThan">
      <formula>2</formula>
    </cfRule>
  </conditionalFormatting>
  <conditionalFormatting sqref="DY48">
    <cfRule type="cellIs" dxfId="2400" priority="49" operator="lessThan">
      <formula>12</formula>
    </cfRule>
  </conditionalFormatting>
  <conditionalFormatting sqref="DY49">
    <cfRule type="cellIs" dxfId="2399" priority="48" operator="lessThan">
      <formula>7</formula>
    </cfRule>
  </conditionalFormatting>
  <conditionalFormatting sqref="DY50">
    <cfRule type="cellIs" dxfId="2398" priority="47" operator="lessThan">
      <formula>2</formula>
    </cfRule>
  </conditionalFormatting>
  <conditionalFormatting sqref="ED48">
    <cfRule type="cellIs" dxfId="2397" priority="46" operator="lessThan">
      <formula>12</formula>
    </cfRule>
  </conditionalFormatting>
  <conditionalFormatting sqref="ED49">
    <cfRule type="cellIs" dxfId="2396" priority="45" operator="lessThan">
      <formula>7</formula>
    </cfRule>
  </conditionalFormatting>
  <conditionalFormatting sqref="ED50">
    <cfRule type="cellIs" dxfId="2395" priority="44" operator="lessThan">
      <formula>2</formula>
    </cfRule>
  </conditionalFormatting>
  <conditionalFormatting sqref="EE48">
    <cfRule type="cellIs" dxfId="2394" priority="43" operator="lessThan">
      <formula>12</formula>
    </cfRule>
  </conditionalFormatting>
  <conditionalFormatting sqref="EE49">
    <cfRule type="cellIs" dxfId="2393" priority="42" operator="lessThan">
      <formula>7</formula>
    </cfRule>
  </conditionalFormatting>
  <conditionalFormatting sqref="EE50">
    <cfRule type="cellIs" dxfId="2392" priority="41" operator="lessThan">
      <formula>2</formula>
    </cfRule>
  </conditionalFormatting>
  <conditionalFormatting sqref="EF48">
    <cfRule type="cellIs" dxfId="2391" priority="40" operator="lessThan">
      <formula>12</formula>
    </cfRule>
  </conditionalFormatting>
  <conditionalFormatting sqref="EF49">
    <cfRule type="cellIs" dxfId="2390" priority="39" operator="lessThan">
      <formula>7</formula>
    </cfRule>
  </conditionalFormatting>
  <conditionalFormatting sqref="EF50">
    <cfRule type="cellIs" dxfId="2389" priority="38" operator="lessThan">
      <formula>2</formula>
    </cfRule>
  </conditionalFormatting>
  <conditionalFormatting sqref="EG48">
    <cfRule type="cellIs" dxfId="2388" priority="37" operator="lessThan">
      <formula>12</formula>
    </cfRule>
  </conditionalFormatting>
  <conditionalFormatting sqref="EG49">
    <cfRule type="cellIs" dxfId="2387" priority="36" operator="lessThan">
      <formula>7</formula>
    </cfRule>
  </conditionalFormatting>
  <conditionalFormatting sqref="EG50">
    <cfRule type="cellIs" dxfId="2386" priority="35" operator="lessThan">
      <formula>2</formula>
    </cfRule>
  </conditionalFormatting>
  <conditionalFormatting sqref="EH48">
    <cfRule type="cellIs" dxfId="2385" priority="34" operator="lessThan">
      <formula>12</formula>
    </cfRule>
  </conditionalFormatting>
  <conditionalFormatting sqref="EH49">
    <cfRule type="cellIs" dxfId="2384" priority="33" operator="lessThan">
      <formula>7</formula>
    </cfRule>
  </conditionalFormatting>
  <conditionalFormatting sqref="EH50">
    <cfRule type="cellIs" dxfId="2383" priority="32" operator="lessThan">
      <formula>2</formula>
    </cfRule>
  </conditionalFormatting>
  <conditionalFormatting sqref="EI48">
    <cfRule type="cellIs" dxfId="2382" priority="31" operator="lessThan">
      <formula>12</formula>
    </cfRule>
  </conditionalFormatting>
  <conditionalFormatting sqref="EI49">
    <cfRule type="cellIs" dxfId="2381" priority="30" operator="lessThan">
      <formula>7</formula>
    </cfRule>
  </conditionalFormatting>
  <conditionalFormatting sqref="EI50">
    <cfRule type="cellIs" dxfId="2380" priority="29" operator="lessThan">
      <formula>2</formula>
    </cfRule>
  </conditionalFormatting>
  <conditionalFormatting sqref="EJ48">
    <cfRule type="cellIs" dxfId="2379" priority="28" operator="lessThan">
      <formula>12</formula>
    </cfRule>
  </conditionalFormatting>
  <conditionalFormatting sqref="EJ49">
    <cfRule type="cellIs" dxfId="2378" priority="27" operator="lessThan">
      <formula>7</formula>
    </cfRule>
  </conditionalFormatting>
  <conditionalFormatting sqref="EJ50">
    <cfRule type="cellIs" dxfId="2377" priority="26" operator="lessThan">
      <formula>2</formula>
    </cfRule>
  </conditionalFormatting>
  <conditionalFormatting sqref="EO48">
    <cfRule type="cellIs" dxfId="2376" priority="25" operator="lessThan">
      <formula>12</formula>
    </cfRule>
  </conditionalFormatting>
  <conditionalFormatting sqref="EO49">
    <cfRule type="cellIs" dxfId="2375" priority="24" operator="lessThan">
      <formula>7</formula>
    </cfRule>
  </conditionalFormatting>
  <conditionalFormatting sqref="EO50">
    <cfRule type="cellIs" dxfId="2374" priority="23" operator="lessThan">
      <formula>2</formula>
    </cfRule>
  </conditionalFormatting>
  <conditionalFormatting sqref="EP48">
    <cfRule type="cellIs" dxfId="2373" priority="22" operator="lessThan">
      <formula>12</formula>
    </cfRule>
  </conditionalFormatting>
  <conditionalFormatting sqref="EP49">
    <cfRule type="cellIs" dxfId="2372" priority="21" operator="lessThan">
      <formula>7</formula>
    </cfRule>
  </conditionalFormatting>
  <conditionalFormatting sqref="EP50">
    <cfRule type="cellIs" dxfId="2371" priority="20" operator="lessThan">
      <formula>2</formula>
    </cfRule>
  </conditionalFormatting>
  <conditionalFormatting sqref="EQ48">
    <cfRule type="cellIs" dxfId="2370" priority="19" operator="lessThan">
      <formula>12</formula>
    </cfRule>
  </conditionalFormatting>
  <conditionalFormatting sqref="EQ49">
    <cfRule type="cellIs" dxfId="2369" priority="18" operator="lessThan">
      <formula>7</formula>
    </cfRule>
  </conditionalFormatting>
  <conditionalFormatting sqref="EQ50">
    <cfRule type="cellIs" dxfId="2368" priority="17" operator="lessThan">
      <formula>2</formula>
    </cfRule>
  </conditionalFormatting>
  <conditionalFormatting sqref="ER48">
    <cfRule type="cellIs" dxfId="2367" priority="16" operator="lessThan">
      <formula>12</formula>
    </cfRule>
  </conditionalFormatting>
  <conditionalFormatting sqref="ER49">
    <cfRule type="cellIs" dxfId="2366" priority="15" operator="lessThan">
      <formula>7</formula>
    </cfRule>
  </conditionalFormatting>
  <conditionalFormatting sqref="ER50">
    <cfRule type="cellIs" dxfId="2365" priority="14" operator="lessThan">
      <formula>2</formula>
    </cfRule>
  </conditionalFormatting>
  <conditionalFormatting sqref="ES48">
    <cfRule type="cellIs" dxfId="2364" priority="13" operator="lessThan">
      <formula>12</formula>
    </cfRule>
  </conditionalFormatting>
  <conditionalFormatting sqref="ES49">
    <cfRule type="cellIs" dxfId="2363" priority="12" operator="lessThan">
      <formula>7</formula>
    </cfRule>
  </conditionalFormatting>
  <conditionalFormatting sqref="ES50">
    <cfRule type="cellIs" dxfId="2362" priority="11" operator="lessThan">
      <formula>2</formula>
    </cfRule>
  </conditionalFormatting>
  <conditionalFormatting sqref="ET48">
    <cfRule type="cellIs" dxfId="2361" priority="10" operator="lessThan">
      <formula>12</formula>
    </cfRule>
  </conditionalFormatting>
  <conditionalFormatting sqref="ET49">
    <cfRule type="cellIs" dxfId="2360" priority="9" operator="lessThan">
      <formula>7</formula>
    </cfRule>
  </conditionalFormatting>
  <conditionalFormatting sqref="ET50">
    <cfRule type="cellIs" dxfId="2359" priority="8" operator="lessThan">
      <formula>2</formula>
    </cfRule>
  </conditionalFormatting>
  <conditionalFormatting sqref="EU48">
    <cfRule type="cellIs" dxfId="2358" priority="7" operator="lessThan">
      <formula>12</formula>
    </cfRule>
  </conditionalFormatting>
  <conditionalFormatting sqref="EU49">
    <cfRule type="cellIs" dxfId="2357" priority="6" operator="lessThan">
      <formula>7</formula>
    </cfRule>
  </conditionalFormatting>
  <conditionalFormatting sqref="EU50">
    <cfRule type="cellIs" dxfId="2356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2355" priority="1" operator="equal">
      <formula>"RC"</formula>
    </cfRule>
    <cfRule type="cellIs" dxfId="2354" priority="2" operator="equal">
      <formula>"R"</formula>
    </cfRule>
    <cfRule type="cellIs" dxfId="2353" priority="3" operator="equal">
      <formula>"S"</formula>
    </cfRule>
    <cfRule type="cellIs" dxfId="2352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349" priority="252" operator="lessThan">
      <formula>12</formula>
    </cfRule>
  </conditionalFormatting>
  <conditionalFormatting sqref="X49">
    <cfRule type="cellIs" dxfId="2348" priority="251" operator="lessThan">
      <formula>7</formula>
    </cfRule>
  </conditionalFormatting>
  <conditionalFormatting sqref="X50">
    <cfRule type="cellIs" dxfId="2347" priority="250" operator="lessThan">
      <formula>2</formula>
    </cfRule>
  </conditionalFormatting>
  <conditionalFormatting sqref="Y48">
    <cfRule type="cellIs" dxfId="2346" priority="249" operator="lessThan">
      <formula>12</formula>
    </cfRule>
  </conditionalFormatting>
  <conditionalFormatting sqref="Y49">
    <cfRule type="cellIs" dxfId="2345" priority="248" operator="lessThan">
      <formula>7</formula>
    </cfRule>
  </conditionalFormatting>
  <conditionalFormatting sqref="Y50">
    <cfRule type="cellIs" dxfId="2344" priority="247" operator="lessThan">
      <formula>2</formula>
    </cfRule>
  </conditionalFormatting>
  <conditionalFormatting sqref="Z48">
    <cfRule type="cellIs" dxfId="2343" priority="246" operator="lessThan">
      <formula>12</formula>
    </cfRule>
  </conditionalFormatting>
  <conditionalFormatting sqref="Z49">
    <cfRule type="cellIs" dxfId="2342" priority="245" operator="lessThan">
      <formula>7</formula>
    </cfRule>
  </conditionalFormatting>
  <conditionalFormatting sqref="Z50">
    <cfRule type="cellIs" dxfId="2341" priority="244" operator="lessThan">
      <formula>2</formula>
    </cfRule>
  </conditionalFormatting>
  <conditionalFormatting sqref="AA48">
    <cfRule type="cellIs" dxfId="2340" priority="243" operator="lessThan">
      <formula>12</formula>
    </cfRule>
  </conditionalFormatting>
  <conditionalFormatting sqref="AA49">
    <cfRule type="cellIs" dxfId="2339" priority="242" operator="lessThan">
      <formula>7</formula>
    </cfRule>
  </conditionalFormatting>
  <conditionalFormatting sqref="AA50">
    <cfRule type="cellIs" dxfId="2338" priority="241" operator="lessThan">
      <formula>2</formula>
    </cfRule>
  </conditionalFormatting>
  <conditionalFormatting sqref="AB48">
    <cfRule type="cellIs" dxfId="2337" priority="240" operator="lessThan">
      <formula>12</formula>
    </cfRule>
  </conditionalFormatting>
  <conditionalFormatting sqref="AB49">
    <cfRule type="cellIs" dxfId="2336" priority="239" operator="lessThan">
      <formula>7</formula>
    </cfRule>
  </conditionalFormatting>
  <conditionalFormatting sqref="AB50">
    <cfRule type="cellIs" dxfId="2335" priority="238" operator="lessThan">
      <formula>2</formula>
    </cfRule>
  </conditionalFormatting>
  <conditionalFormatting sqref="AC48">
    <cfRule type="cellIs" dxfId="2334" priority="237" operator="lessThan">
      <formula>12</formula>
    </cfRule>
  </conditionalFormatting>
  <conditionalFormatting sqref="AC49">
    <cfRule type="cellIs" dxfId="2333" priority="236" operator="lessThan">
      <formula>7</formula>
    </cfRule>
  </conditionalFormatting>
  <conditionalFormatting sqref="AC50">
    <cfRule type="cellIs" dxfId="2332" priority="235" operator="lessThan">
      <formula>2</formula>
    </cfRule>
  </conditionalFormatting>
  <conditionalFormatting sqref="AD48">
    <cfRule type="cellIs" dxfId="2331" priority="234" operator="lessThan">
      <formula>12</formula>
    </cfRule>
  </conditionalFormatting>
  <conditionalFormatting sqref="AD49">
    <cfRule type="cellIs" dxfId="2330" priority="233" operator="lessThan">
      <formula>7</formula>
    </cfRule>
  </conditionalFormatting>
  <conditionalFormatting sqref="AD50">
    <cfRule type="cellIs" dxfId="2329" priority="232" operator="lessThan">
      <formula>2</formula>
    </cfRule>
  </conditionalFormatting>
  <conditionalFormatting sqref="AI48">
    <cfRule type="cellIs" dxfId="2328" priority="231" operator="lessThan">
      <formula>12</formula>
    </cfRule>
  </conditionalFormatting>
  <conditionalFormatting sqref="AI49">
    <cfRule type="cellIs" dxfId="2327" priority="230" operator="lessThan">
      <formula>7</formula>
    </cfRule>
  </conditionalFormatting>
  <conditionalFormatting sqref="AI50">
    <cfRule type="cellIs" dxfId="2326" priority="229" operator="lessThan">
      <formula>2</formula>
    </cfRule>
  </conditionalFormatting>
  <conditionalFormatting sqref="AJ48">
    <cfRule type="cellIs" dxfId="2325" priority="228" operator="lessThan">
      <formula>12</formula>
    </cfRule>
  </conditionalFormatting>
  <conditionalFormatting sqref="AJ49">
    <cfRule type="cellIs" dxfId="2324" priority="227" operator="lessThan">
      <formula>7</formula>
    </cfRule>
  </conditionalFormatting>
  <conditionalFormatting sqref="AJ50">
    <cfRule type="cellIs" dxfId="2323" priority="226" operator="lessThan">
      <formula>2</formula>
    </cfRule>
  </conditionalFormatting>
  <conditionalFormatting sqref="AK48">
    <cfRule type="cellIs" dxfId="2322" priority="225" operator="lessThan">
      <formula>12</formula>
    </cfRule>
  </conditionalFormatting>
  <conditionalFormatting sqref="AK49">
    <cfRule type="cellIs" dxfId="2321" priority="224" operator="lessThan">
      <formula>7</formula>
    </cfRule>
  </conditionalFormatting>
  <conditionalFormatting sqref="AK50">
    <cfRule type="cellIs" dxfId="2320" priority="223" operator="lessThan">
      <formula>2</formula>
    </cfRule>
  </conditionalFormatting>
  <conditionalFormatting sqref="AL48">
    <cfRule type="cellIs" dxfId="2319" priority="222" operator="lessThan">
      <formula>12</formula>
    </cfRule>
  </conditionalFormatting>
  <conditionalFormatting sqref="AL49">
    <cfRule type="cellIs" dxfId="2318" priority="221" operator="lessThan">
      <formula>7</formula>
    </cfRule>
  </conditionalFormatting>
  <conditionalFormatting sqref="AL50">
    <cfRule type="cellIs" dxfId="2317" priority="220" operator="lessThan">
      <formula>2</formula>
    </cfRule>
  </conditionalFormatting>
  <conditionalFormatting sqref="AM48">
    <cfRule type="cellIs" dxfId="2316" priority="219" operator="lessThan">
      <formula>12</formula>
    </cfRule>
  </conditionalFormatting>
  <conditionalFormatting sqref="AM49">
    <cfRule type="cellIs" dxfId="2315" priority="218" operator="lessThan">
      <formula>7</formula>
    </cfRule>
  </conditionalFormatting>
  <conditionalFormatting sqref="AM50">
    <cfRule type="cellIs" dxfId="2314" priority="217" operator="lessThan">
      <formula>2</formula>
    </cfRule>
  </conditionalFormatting>
  <conditionalFormatting sqref="AN48">
    <cfRule type="cellIs" dxfId="2313" priority="216" operator="lessThan">
      <formula>12</formula>
    </cfRule>
  </conditionalFormatting>
  <conditionalFormatting sqref="AN49">
    <cfRule type="cellIs" dxfId="2312" priority="215" operator="lessThan">
      <formula>7</formula>
    </cfRule>
  </conditionalFormatting>
  <conditionalFormatting sqref="AN50">
    <cfRule type="cellIs" dxfId="2311" priority="214" operator="lessThan">
      <formula>2</formula>
    </cfRule>
  </conditionalFormatting>
  <conditionalFormatting sqref="AO48">
    <cfRule type="cellIs" dxfId="2310" priority="213" operator="lessThan">
      <formula>12</formula>
    </cfRule>
  </conditionalFormatting>
  <conditionalFormatting sqref="AO49">
    <cfRule type="cellIs" dxfId="2309" priority="212" operator="lessThan">
      <formula>7</formula>
    </cfRule>
  </conditionalFormatting>
  <conditionalFormatting sqref="AO50">
    <cfRule type="cellIs" dxfId="2308" priority="211" operator="lessThan">
      <formula>2</formula>
    </cfRule>
  </conditionalFormatting>
  <conditionalFormatting sqref="AT48">
    <cfRule type="cellIs" dxfId="2307" priority="210" operator="lessThan">
      <formula>12</formula>
    </cfRule>
  </conditionalFormatting>
  <conditionalFormatting sqref="AT49">
    <cfRule type="cellIs" dxfId="2306" priority="209" operator="lessThan">
      <formula>7</formula>
    </cfRule>
  </conditionalFormatting>
  <conditionalFormatting sqref="AT50">
    <cfRule type="cellIs" dxfId="2305" priority="208" operator="lessThan">
      <formula>2</formula>
    </cfRule>
  </conditionalFormatting>
  <conditionalFormatting sqref="AU48">
    <cfRule type="cellIs" dxfId="2304" priority="207" operator="lessThan">
      <formula>12</formula>
    </cfRule>
  </conditionalFormatting>
  <conditionalFormatting sqref="AU49">
    <cfRule type="cellIs" dxfId="2303" priority="206" operator="lessThan">
      <formula>7</formula>
    </cfRule>
  </conditionalFormatting>
  <conditionalFormatting sqref="AU50">
    <cfRule type="cellIs" dxfId="2302" priority="205" operator="lessThan">
      <formula>2</formula>
    </cfRule>
  </conditionalFormatting>
  <conditionalFormatting sqref="AV48">
    <cfRule type="cellIs" dxfId="2301" priority="204" operator="lessThan">
      <formula>12</formula>
    </cfRule>
  </conditionalFormatting>
  <conditionalFormatting sqref="AV49">
    <cfRule type="cellIs" dxfId="2300" priority="203" operator="lessThan">
      <formula>7</formula>
    </cfRule>
  </conditionalFormatting>
  <conditionalFormatting sqref="AV50">
    <cfRule type="cellIs" dxfId="2299" priority="202" operator="lessThan">
      <formula>2</formula>
    </cfRule>
  </conditionalFormatting>
  <conditionalFormatting sqref="AW48">
    <cfRule type="cellIs" dxfId="2298" priority="201" operator="lessThan">
      <formula>12</formula>
    </cfRule>
  </conditionalFormatting>
  <conditionalFormatting sqref="AW49">
    <cfRule type="cellIs" dxfId="2297" priority="200" operator="lessThan">
      <formula>7</formula>
    </cfRule>
  </conditionalFormatting>
  <conditionalFormatting sqref="AW50">
    <cfRule type="cellIs" dxfId="2296" priority="199" operator="lessThan">
      <formula>2</formula>
    </cfRule>
  </conditionalFormatting>
  <conditionalFormatting sqref="AX48">
    <cfRule type="cellIs" dxfId="2295" priority="198" operator="lessThan">
      <formula>12</formula>
    </cfRule>
  </conditionalFormatting>
  <conditionalFormatting sqref="AX49">
    <cfRule type="cellIs" dxfId="2294" priority="197" operator="lessThan">
      <formula>7</formula>
    </cfRule>
  </conditionalFormatting>
  <conditionalFormatting sqref="AX50">
    <cfRule type="cellIs" dxfId="2293" priority="196" operator="lessThan">
      <formula>2</formula>
    </cfRule>
  </conditionalFormatting>
  <conditionalFormatting sqref="AY48">
    <cfRule type="cellIs" dxfId="2292" priority="195" operator="lessThan">
      <formula>12</formula>
    </cfRule>
  </conditionalFormatting>
  <conditionalFormatting sqref="AY49">
    <cfRule type="cellIs" dxfId="2291" priority="194" operator="lessThan">
      <formula>7</formula>
    </cfRule>
  </conditionalFormatting>
  <conditionalFormatting sqref="AY50">
    <cfRule type="cellIs" dxfId="2290" priority="193" operator="lessThan">
      <formula>2</formula>
    </cfRule>
  </conditionalFormatting>
  <conditionalFormatting sqref="AZ48">
    <cfRule type="cellIs" dxfId="2289" priority="192" operator="lessThan">
      <formula>12</formula>
    </cfRule>
  </conditionalFormatting>
  <conditionalFormatting sqref="AZ49">
    <cfRule type="cellIs" dxfId="2288" priority="191" operator="lessThan">
      <formula>7</formula>
    </cfRule>
  </conditionalFormatting>
  <conditionalFormatting sqref="AZ50">
    <cfRule type="cellIs" dxfId="2287" priority="190" operator="lessThan">
      <formula>2</formula>
    </cfRule>
  </conditionalFormatting>
  <conditionalFormatting sqref="BE48">
    <cfRule type="cellIs" dxfId="2286" priority="189" operator="lessThan">
      <formula>12</formula>
    </cfRule>
  </conditionalFormatting>
  <conditionalFormatting sqref="BE49">
    <cfRule type="cellIs" dxfId="2285" priority="188" operator="lessThan">
      <formula>7</formula>
    </cfRule>
  </conditionalFormatting>
  <conditionalFormatting sqref="BE50">
    <cfRule type="cellIs" dxfId="2284" priority="187" operator="lessThan">
      <formula>2</formula>
    </cfRule>
  </conditionalFormatting>
  <conditionalFormatting sqref="BF48">
    <cfRule type="cellIs" dxfId="2283" priority="186" operator="lessThan">
      <formula>12</formula>
    </cfRule>
  </conditionalFormatting>
  <conditionalFormatting sqref="BF49">
    <cfRule type="cellIs" dxfId="2282" priority="185" operator="lessThan">
      <formula>7</formula>
    </cfRule>
  </conditionalFormatting>
  <conditionalFormatting sqref="BF50">
    <cfRule type="cellIs" dxfId="2281" priority="184" operator="lessThan">
      <formula>2</formula>
    </cfRule>
  </conditionalFormatting>
  <conditionalFormatting sqref="BG48">
    <cfRule type="cellIs" dxfId="2280" priority="183" operator="lessThan">
      <formula>12</formula>
    </cfRule>
  </conditionalFormatting>
  <conditionalFormatting sqref="BG49">
    <cfRule type="cellIs" dxfId="2279" priority="182" operator="lessThan">
      <formula>7</formula>
    </cfRule>
  </conditionalFormatting>
  <conditionalFormatting sqref="BG50">
    <cfRule type="cellIs" dxfId="2278" priority="181" operator="lessThan">
      <formula>2</formula>
    </cfRule>
  </conditionalFormatting>
  <conditionalFormatting sqref="BH48">
    <cfRule type="cellIs" dxfId="2277" priority="180" operator="lessThan">
      <formula>12</formula>
    </cfRule>
  </conditionalFormatting>
  <conditionalFormatting sqref="BH49">
    <cfRule type="cellIs" dxfId="2276" priority="179" operator="lessThan">
      <formula>7</formula>
    </cfRule>
  </conditionalFormatting>
  <conditionalFormatting sqref="BH50">
    <cfRule type="cellIs" dxfId="2275" priority="178" operator="lessThan">
      <formula>2</formula>
    </cfRule>
  </conditionalFormatting>
  <conditionalFormatting sqref="BI48">
    <cfRule type="cellIs" dxfId="2274" priority="177" operator="lessThan">
      <formula>12</formula>
    </cfRule>
  </conditionalFormatting>
  <conditionalFormatting sqref="BI49">
    <cfRule type="cellIs" dxfId="2273" priority="176" operator="lessThan">
      <formula>7</formula>
    </cfRule>
  </conditionalFormatting>
  <conditionalFormatting sqref="BI50">
    <cfRule type="cellIs" dxfId="2272" priority="175" operator="lessThan">
      <formula>2</formula>
    </cfRule>
  </conditionalFormatting>
  <conditionalFormatting sqref="BJ48">
    <cfRule type="cellIs" dxfId="2271" priority="174" operator="lessThan">
      <formula>12</formula>
    </cfRule>
  </conditionalFormatting>
  <conditionalFormatting sqref="BJ49">
    <cfRule type="cellIs" dxfId="2270" priority="173" operator="lessThan">
      <formula>7</formula>
    </cfRule>
  </conditionalFormatting>
  <conditionalFormatting sqref="BJ50">
    <cfRule type="cellIs" dxfId="2269" priority="172" operator="lessThan">
      <formula>2</formula>
    </cfRule>
  </conditionalFormatting>
  <conditionalFormatting sqref="BK48">
    <cfRule type="cellIs" dxfId="2268" priority="171" operator="lessThan">
      <formula>12</formula>
    </cfRule>
  </conditionalFormatting>
  <conditionalFormatting sqref="BK49">
    <cfRule type="cellIs" dxfId="2267" priority="170" operator="lessThan">
      <formula>7</formula>
    </cfRule>
  </conditionalFormatting>
  <conditionalFormatting sqref="BK50">
    <cfRule type="cellIs" dxfId="2266" priority="169" operator="lessThan">
      <formula>2</formula>
    </cfRule>
  </conditionalFormatting>
  <conditionalFormatting sqref="BP48">
    <cfRule type="cellIs" dxfId="2265" priority="168" operator="lessThan">
      <formula>12</formula>
    </cfRule>
  </conditionalFormatting>
  <conditionalFormatting sqref="BP49">
    <cfRule type="cellIs" dxfId="2264" priority="167" operator="lessThan">
      <formula>7</formula>
    </cfRule>
  </conditionalFormatting>
  <conditionalFormatting sqref="BP50">
    <cfRule type="cellIs" dxfId="2263" priority="166" operator="lessThan">
      <formula>2</formula>
    </cfRule>
  </conditionalFormatting>
  <conditionalFormatting sqref="BQ48">
    <cfRule type="cellIs" dxfId="2262" priority="165" operator="lessThan">
      <formula>12</formula>
    </cfRule>
  </conditionalFormatting>
  <conditionalFormatting sqref="BQ49">
    <cfRule type="cellIs" dxfId="2261" priority="164" operator="lessThan">
      <formula>7</formula>
    </cfRule>
  </conditionalFormatting>
  <conditionalFormatting sqref="BQ50">
    <cfRule type="cellIs" dxfId="2260" priority="163" operator="lessThan">
      <formula>2</formula>
    </cfRule>
  </conditionalFormatting>
  <conditionalFormatting sqref="BR48">
    <cfRule type="cellIs" dxfId="2259" priority="162" operator="lessThan">
      <formula>12</formula>
    </cfRule>
  </conditionalFormatting>
  <conditionalFormatting sqref="BR49">
    <cfRule type="cellIs" dxfId="2258" priority="161" operator="lessThan">
      <formula>7</formula>
    </cfRule>
  </conditionalFormatting>
  <conditionalFormatting sqref="BR50">
    <cfRule type="cellIs" dxfId="2257" priority="160" operator="lessThan">
      <formula>2</formula>
    </cfRule>
  </conditionalFormatting>
  <conditionalFormatting sqref="BS48">
    <cfRule type="cellIs" dxfId="2256" priority="159" operator="lessThan">
      <formula>12</formula>
    </cfRule>
  </conditionalFormatting>
  <conditionalFormatting sqref="BS49">
    <cfRule type="cellIs" dxfId="2255" priority="158" operator="lessThan">
      <formula>7</formula>
    </cfRule>
  </conditionalFormatting>
  <conditionalFormatting sqref="BS50">
    <cfRule type="cellIs" dxfId="2254" priority="157" operator="lessThan">
      <formula>2</formula>
    </cfRule>
  </conditionalFormatting>
  <conditionalFormatting sqref="BT48">
    <cfRule type="cellIs" dxfId="2253" priority="156" operator="lessThan">
      <formula>12</formula>
    </cfRule>
  </conditionalFormatting>
  <conditionalFormatting sqref="BT49">
    <cfRule type="cellIs" dxfId="2252" priority="155" operator="lessThan">
      <formula>7</formula>
    </cfRule>
  </conditionalFormatting>
  <conditionalFormatting sqref="BT50">
    <cfRule type="cellIs" dxfId="2251" priority="154" operator="lessThan">
      <formula>2</formula>
    </cfRule>
  </conditionalFormatting>
  <conditionalFormatting sqref="BU48">
    <cfRule type="cellIs" dxfId="2250" priority="153" operator="lessThan">
      <formula>12</formula>
    </cfRule>
  </conditionalFormatting>
  <conditionalFormatting sqref="BU49">
    <cfRule type="cellIs" dxfId="2249" priority="152" operator="lessThan">
      <formula>7</formula>
    </cfRule>
  </conditionalFormatting>
  <conditionalFormatting sqref="BU50">
    <cfRule type="cellIs" dxfId="2248" priority="151" operator="lessThan">
      <formula>2</formula>
    </cfRule>
  </conditionalFormatting>
  <conditionalFormatting sqref="BV48">
    <cfRule type="cellIs" dxfId="2247" priority="150" operator="lessThan">
      <formula>12</formula>
    </cfRule>
  </conditionalFormatting>
  <conditionalFormatting sqref="BV49">
    <cfRule type="cellIs" dxfId="2246" priority="149" operator="lessThan">
      <formula>7</formula>
    </cfRule>
  </conditionalFormatting>
  <conditionalFormatting sqref="BV50">
    <cfRule type="cellIs" dxfId="2245" priority="148" operator="lessThan">
      <formula>2</formula>
    </cfRule>
  </conditionalFormatting>
  <conditionalFormatting sqref="CA48">
    <cfRule type="cellIs" dxfId="2244" priority="147" operator="lessThan">
      <formula>12</formula>
    </cfRule>
  </conditionalFormatting>
  <conditionalFormatting sqref="CA49">
    <cfRule type="cellIs" dxfId="2243" priority="146" operator="lessThan">
      <formula>7</formula>
    </cfRule>
  </conditionalFormatting>
  <conditionalFormatting sqref="CA50">
    <cfRule type="cellIs" dxfId="2242" priority="145" operator="lessThan">
      <formula>2</formula>
    </cfRule>
  </conditionalFormatting>
  <conditionalFormatting sqref="CB48">
    <cfRule type="cellIs" dxfId="2241" priority="144" operator="lessThan">
      <formula>12</formula>
    </cfRule>
  </conditionalFormatting>
  <conditionalFormatting sqref="CB49">
    <cfRule type="cellIs" dxfId="2240" priority="143" operator="lessThan">
      <formula>7</formula>
    </cfRule>
  </conditionalFormatting>
  <conditionalFormatting sqref="CB50">
    <cfRule type="cellIs" dxfId="2239" priority="142" operator="lessThan">
      <formula>2</formula>
    </cfRule>
  </conditionalFormatting>
  <conditionalFormatting sqref="CC48">
    <cfRule type="cellIs" dxfId="2238" priority="141" operator="lessThan">
      <formula>12</formula>
    </cfRule>
  </conditionalFormatting>
  <conditionalFormatting sqref="CC49">
    <cfRule type="cellIs" dxfId="2237" priority="140" operator="lessThan">
      <formula>7</formula>
    </cfRule>
  </conditionalFormatting>
  <conditionalFormatting sqref="CC50">
    <cfRule type="cellIs" dxfId="2236" priority="139" operator="lessThan">
      <formula>2</formula>
    </cfRule>
  </conditionalFormatting>
  <conditionalFormatting sqref="CD48">
    <cfRule type="cellIs" dxfId="2235" priority="138" operator="lessThan">
      <formula>12</formula>
    </cfRule>
  </conditionalFormatting>
  <conditionalFormatting sqref="CD49">
    <cfRule type="cellIs" dxfId="2234" priority="137" operator="lessThan">
      <formula>7</formula>
    </cfRule>
  </conditionalFormatting>
  <conditionalFormatting sqref="CD50">
    <cfRule type="cellIs" dxfId="2233" priority="136" operator="lessThan">
      <formula>2</formula>
    </cfRule>
  </conditionalFormatting>
  <conditionalFormatting sqref="CE48">
    <cfRule type="cellIs" dxfId="2232" priority="135" operator="lessThan">
      <formula>12</formula>
    </cfRule>
  </conditionalFormatting>
  <conditionalFormatting sqref="CE49">
    <cfRule type="cellIs" dxfId="2231" priority="134" operator="lessThan">
      <formula>7</formula>
    </cfRule>
  </conditionalFormatting>
  <conditionalFormatting sqref="CE50">
    <cfRule type="cellIs" dxfId="2230" priority="133" operator="lessThan">
      <formula>2</formula>
    </cfRule>
  </conditionalFormatting>
  <conditionalFormatting sqref="CF48">
    <cfRule type="cellIs" dxfId="2229" priority="132" operator="lessThan">
      <formula>12</formula>
    </cfRule>
  </conditionalFormatting>
  <conditionalFormatting sqref="CF49">
    <cfRule type="cellIs" dxfId="2228" priority="131" operator="lessThan">
      <formula>7</formula>
    </cfRule>
  </conditionalFormatting>
  <conditionalFormatting sqref="CF50">
    <cfRule type="cellIs" dxfId="2227" priority="130" operator="lessThan">
      <formula>2</formula>
    </cfRule>
  </conditionalFormatting>
  <conditionalFormatting sqref="CG48">
    <cfRule type="cellIs" dxfId="2226" priority="129" operator="lessThan">
      <formula>12</formula>
    </cfRule>
  </conditionalFormatting>
  <conditionalFormatting sqref="CG49">
    <cfRule type="cellIs" dxfId="2225" priority="128" operator="lessThan">
      <formula>7</formula>
    </cfRule>
  </conditionalFormatting>
  <conditionalFormatting sqref="CG50">
    <cfRule type="cellIs" dxfId="2224" priority="127" operator="lessThan">
      <formula>2</formula>
    </cfRule>
  </conditionalFormatting>
  <conditionalFormatting sqref="CL48">
    <cfRule type="cellIs" dxfId="2223" priority="126" operator="lessThan">
      <formula>12</formula>
    </cfRule>
  </conditionalFormatting>
  <conditionalFormatting sqref="CL49">
    <cfRule type="cellIs" dxfId="2222" priority="125" operator="lessThan">
      <formula>7</formula>
    </cfRule>
  </conditionalFormatting>
  <conditionalFormatting sqref="CL50">
    <cfRule type="cellIs" dxfId="2221" priority="124" operator="lessThan">
      <formula>2</formula>
    </cfRule>
  </conditionalFormatting>
  <conditionalFormatting sqref="CM48">
    <cfRule type="cellIs" dxfId="2220" priority="123" operator="lessThan">
      <formula>12</formula>
    </cfRule>
  </conditionalFormatting>
  <conditionalFormatting sqref="CM49">
    <cfRule type="cellIs" dxfId="2219" priority="122" operator="lessThan">
      <formula>7</formula>
    </cfRule>
  </conditionalFormatting>
  <conditionalFormatting sqref="CM50">
    <cfRule type="cellIs" dxfId="2218" priority="121" operator="lessThan">
      <formula>2</formula>
    </cfRule>
  </conditionalFormatting>
  <conditionalFormatting sqref="CN48">
    <cfRule type="cellIs" dxfId="2217" priority="120" operator="lessThan">
      <formula>12</formula>
    </cfRule>
  </conditionalFormatting>
  <conditionalFormatting sqref="CN49">
    <cfRule type="cellIs" dxfId="2216" priority="119" operator="lessThan">
      <formula>7</formula>
    </cfRule>
  </conditionalFormatting>
  <conditionalFormatting sqref="CN50">
    <cfRule type="cellIs" dxfId="2215" priority="118" operator="lessThan">
      <formula>2</formula>
    </cfRule>
  </conditionalFormatting>
  <conditionalFormatting sqref="CO48">
    <cfRule type="cellIs" dxfId="2214" priority="117" operator="lessThan">
      <formula>12</formula>
    </cfRule>
  </conditionalFormatting>
  <conditionalFormatting sqref="CO49">
    <cfRule type="cellIs" dxfId="2213" priority="116" operator="lessThan">
      <formula>7</formula>
    </cfRule>
  </conditionalFormatting>
  <conditionalFormatting sqref="CO50">
    <cfRule type="cellIs" dxfId="2212" priority="115" operator="lessThan">
      <formula>2</formula>
    </cfRule>
  </conditionalFormatting>
  <conditionalFormatting sqref="CP48">
    <cfRule type="cellIs" dxfId="2211" priority="114" operator="lessThan">
      <formula>12</formula>
    </cfRule>
  </conditionalFormatting>
  <conditionalFormatting sqref="CP49">
    <cfRule type="cellIs" dxfId="2210" priority="113" operator="lessThan">
      <formula>7</formula>
    </cfRule>
  </conditionalFormatting>
  <conditionalFormatting sqref="CP50">
    <cfRule type="cellIs" dxfId="2209" priority="112" operator="lessThan">
      <formula>2</formula>
    </cfRule>
  </conditionalFormatting>
  <conditionalFormatting sqref="CQ48">
    <cfRule type="cellIs" dxfId="2208" priority="111" operator="lessThan">
      <formula>12</formula>
    </cfRule>
  </conditionalFormatting>
  <conditionalFormatting sqref="CQ49">
    <cfRule type="cellIs" dxfId="2207" priority="110" operator="lessThan">
      <formula>7</formula>
    </cfRule>
  </conditionalFormatting>
  <conditionalFormatting sqref="CQ50">
    <cfRule type="cellIs" dxfId="2206" priority="109" operator="lessThan">
      <formula>2</formula>
    </cfRule>
  </conditionalFormatting>
  <conditionalFormatting sqref="CR48">
    <cfRule type="cellIs" dxfId="2205" priority="108" operator="lessThan">
      <formula>12</formula>
    </cfRule>
  </conditionalFormatting>
  <conditionalFormatting sqref="CR49">
    <cfRule type="cellIs" dxfId="2204" priority="107" operator="lessThan">
      <formula>7</formula>
    </cfRule>
  </conditionalFormatting>
  <conditionalFormatting sqref="CR50">
    <cfRule type="cellIs" dxfId="2203" priority="106" operator="lessThan">
      <formula>2</formula>
    </cfRule>
  </conditionalFormatting>
  <conditionalFormatting sqref="CW48">
    <cfRule type="cellIs" dxfId="2202" priority="105" operator="lessThan">
      <formula>12</formula>
    </cfRule>
  </conditionalFormatting>
  <conditionalFormatting sqref="CW49">
    <cfRule type="cellIs" dxfId="2201" priority="104" operator="lessThan">
      <formula>7</formula>
    </cfRule>
  </conditionalFormatting>
  <conditionalFormatting sqref="CW50">
    <cfRule type="cellIs" dxfId="2200" priority="103" operator="lessThan">
      <formula>2</formula>
    </cfRule>
  </conditionalFormatting>
  <conditionalFormatting sqref="CX48">
    <cfRule type="cellIs" dxfId="2199" priority="102" operator="lessThan">
      <formula>12</formula>
    </cfRule>
  </conditionalFormatting>
  <conditionalFormatting sqref="CX49">
    <cfRule type="cellIs" dxfId="2198" priority="101" operator="lessThan">
      <formula>7</formula>
    </cfRule>
  </conditionalFormatting>
  <conditionalFormatting sqref="CX50">
    <cfRule type="cellIs" dxfId="2197" priority="100" operator="lessThan">
      <formula>2</formula>
    </cfRule>
  </conditionalFormatting>
  <conditionalFormatting sqref="CY48">
    <cfRule type="cellIs" dxfId="2196" priority="99" operator="lessThan">
      <formula>12</formula>
    </cfRule>
  </conditionalFormatting>
  <conditionalFormatting sqref="CY49">
    <cfRule type="cellIs" dxfId="2195" priority="98" operator="lessThan">
      <formula>7</formula>
    </cfRule>
  </conditionalFormatting>
  <conditionalFormatting sqref="CY50">
    <cfRule type="cellIs" dxfId="2194" priority="97" operator="lessThan">
      <formula>2</formula>
    </cfRule>
  </conditionalFormatting>
  <conditionalFormatting sqref="CZ48">
    <cfRule type="cellIs" dxfId="2193" priority="96" operator="lessThan">
      <formula>12</formula>
    </cfRule>
  </conditionalFormatting>
  <conditionalFormatting sqref="CZ49">
    <cfRule type="cellIs" dxfId="2192" priority="95" operator="lessThan">
      <formula>7</formula>
    </cfRule>
  </conditionalFormatting>
  <conditionalFormatting sqref="CZ50">
    <cfRule type="cellIs" dxfId="2191" priority="94" operator="lessThan">
      <formula>2</formula>
    </cfRule>
  </conditionalFormatting>
  <conditionalFormatting sqref="DA48">
    <cfRule type="cellIs" dxfId="2190" priority="93" operator="lessThan">
      <formula>12</formula>
    </cfRule>
  </conditionalFormatting>
  <conditionalFormatting sqref="DA49">
    <cfRule type="cellIs" dxfId="2189" priority="92" operator="lessThan">
      <formula>7</formula>
    </cfRule>
  </conditionalFormatting>
  <conditionalFormatting sqref="DA50">
    <cfRule type="cellIs" dxfId="2188" priority="91" operator="lessThan">
      <formula>2</formula>
    </cfRule>
  </conditionalFormatting>
  <conditionalFormatting sqref="DB48">
    <cfRule type="cellIs" dxfId="2187" priority="90" operator="lessThan">
      <formula>12</formula>
    </cfRule>
  </conditionalFormatting>
  <conditionalFormatting sqref="DB49">
    <cfRule type="cellIs" dxfId="2186" priority="89" operator="lessThan">
      <formula>7</formula>
    </cfRule>
  </conditionalFormatting>
  <conditionalFormatting sqref="DB50">
    <cfRule type="cellIs" dxfId="2185" priority="88" operator="lessThan">
      <formula>2</formula>
    </cfRule>
  </conditionalFormatting>
  <conditionalFormatting sqref="DC48">
    <cfRule type="cellIs" dxfId="2184" priority="87" operator="lessThan">
      <formula>12</formula>
    </cfRule>
  </conditionalFormatting>
  <conditionalFormatting sqref="DC49">
    <cfRule type="cellIs" dxfId="2183" priority="86" operator="lessThan">
      <formula>7</formula>
    </cfRule>
  </conditionalFormatting>
  <conditionalFormatting sqref="DC50">
    <cfRule type="cellIs" dxfId="2182" priority="85" operator="lessThan">
      <formula>2</formula>
    </cfRule>
  </conditionalFormatting>
  <conditionalFormatting sqref="DH48">
    <cfRule type="cellIs" dxfId="2181" priority="84" operator="lessThan">
      <formula>12</formula>
    </cfRule>
  </conditionalFormatting>
  <conditionalFormatting sqref="DH49">
    <cfRule type="cellIs" dxfId="2180" priority="83" operator="lessThan">
      <formula>7</formula>
    </cfRule>
  </conditionalFormatting>
  <conditionalFormatting sqref="DH50">
    <cfRule type="cellIs" dxfId="2179" priority="82" operator="lessThan">
      <formula>2</formula>
    </cfRule>
  </conditionalFormatting>
  <conditionalFormatting sqref="DI48">
    <cfRule type="cellIs" dxfId="2178" priority="81" operator="lessThan">
      <formula>12</formula>
    </cfRule>
  </conditionalFormatting>
  <conditionalFormatting sqref="DI49">
    <cfRule type="cellIs" dxfId="2177" priority="80" operator="lessThan">
      <formula>7</formula>
    </cfRule>
  </conditionalFormatting>
  <conditionalFormatting sqref="DI50">
    <cfRule type="cellIs" dxfId="2176" priority="79" operator="lessThan">
      <formula>2</formula>
    </cfRule>
  </conditionalFormatting>
  <conditionalFormatting sqref="DJ48">
    <cfRule type="cellIs" dxfId="2175" priority="78" operator="lessThan">
      <formula>12</formula>
    </cfRule>
  </conditionalFormatting>
  <conditionalFormatting sqref="DJ49">
    <cfRule type="cellIs" dxfId="2174" priority="77" operator="lessThan">
      <formula>7</formula>
    </cfRule>
  </conditionalFormatting>
  <conditionalFormatting sqref="DJ50">
    <cfRule type="cellIs" dxfId="2173" priority="76" operator="lessThan">
      <formula>2</formula>
    </cfRule>
  </conditionalFormatting>
  <conditionalFormatting sqref="DK48">
    <cfRule type="cellIs" dxfId="2172" priority="75" operator="lessThan">
      <formula>12</formula>
    </cfRule>
  </conditionalFormatting>
  <conditionalFormatting sqref="DK49">
    <cfRule type="cellIs" dxfId="2171" priority="74" operator="lessThan">
      <formula>7</formula>
    </cfRule>
  </conditionalFormatting>
  <conditionalFormatting sqref="DK50">
    <cfRule type="cellIs" dxfId="2170" priority="73" operator="lessThan">
      <formula>2</formula>
    </cfRule>
  </conditionalFormatting>
  <conditionalFormatting sqref="DL48">
    <cfRule type="cellIs" dxfId="2169" priority="72" operator="lessThan">
      <formula>12</formula>
    </cfRule>
  </conditionalFormatting>
  <conditionalFormatting sqref="DL49">
    <cfRule type="cellIs" dxfId="2168" priority="71" operator="lessThan">
      <formula>7</formula>
    </cfRule>
  </conditionalFormatting>
  <conditionalFormatting sqref="DL50">
    <cfRule type="cellIs" dxfId="2167" priority="70" operator="lessThan">
      <formula>2</formula>
    </cfRule>
  </conditionalFormatting>
  <conditionalFormatting sqref="DM48">
    <cfRule type="cellIs" dxfId="2166" priority="69" operator="lessThan">
      <formula>12</formula>
    </cfRule>
  </conditionalFormatting>
  <conditionalFormatting sqref="DM49">
    <cfRule type="cellIs" dxfId="2165" priority="68" operator="lessThan">
      <formula>7</formula>
    </cfRule>
  </conditionalFormatting>
  <conditionalFormatting sqref="DM50">
    <cfRule type="cellIs" dxfId="2164" priority="67" operator="lessThan">
      <formula>2</formula>
    </cfRule>
  </conditionalFormatting>
  <conditionalFormatting sqref="DN48">
    <cfRule type="cellIs" dxfId="2163" priority="66" operator="lessThan">
      <formula>12</formula>
    </cfRule>
  </conditionalFormatting>
  <conditionalFormatting sqref="DN49">
    <cfRule type="cellIs" dxfId="2162" priority="65" operator="lessThan">
      <formula>7</formula>
    </cfRule>
  </conditionalFormatting>
  <conditionalFormatting sqref="DN50">
    <cfRule type="cellIs" dxfId="2161" priority="64" operator="lessThan">
      <formula>2</formula>
    </cfRule>
  </conditionalFormatting>
  <conditionalFormatting sqref="DS48">
    <cfRule type="cellIs" dxfId="2160" priority="63" operator="lessThan">
      <formula>12</formula>
    </cfRule>
  </conditionalFormatting>
  <conditionalFormatting sqref="DS49">
    <cfRule type="cellIs" dxfId="2159" priority="62" operator="lessThan">
      <formula>7</formula>
    </cfRule>
  </conditionalFormatting>
  <conditionalFormatting sqref="DS50">
    <cfRule type="cellIs" dxfId="2158" priority="61" operator="lessThan">
      <formula>2</formula>
    </cfRule>
  </conditionalFormatting>
  <conditionalFormatting sqref="DT48">
    <cfRule type="cellIs" dxfId="2157" priority="60" operator="lessThan">
      <formula>12</formula>
    </cfRule>
  </conditionalFormatting>
  <conditionalFormatting sqref="DT49">
    <cfRule type="cellIs" dxfId="2156" priority="59" operator="lessThan">
      <formula>7</formula>
    </cfRule>
  </conditionalFormatting>
  <conditionalFormatting sqref="DT50">
    <cfRule type="cellIs" dxfId="2155" priority="58" operator="lessThan">
      <formula>2</formula>
    </cfRule>
  </conditionalFormatting>
  <conditionalFormatting sqref="DU48">
    <cfRule type="cellIs" dxfId="2154" priority="57" operator="lessThan">
      <formula>12</formula>
    </cfRule>
  </conditionalFormatting>
  <conditionalFormatting sqref="DU49">
    <cfRule type="cellIs" dxfId="2153" priority="56" operator="lessThan">
      <formula>7</formula>
    </cfRule>
  </conditionalFormatting>
  <conditionalFormatting sqref="DU50">
    <cfRule type="cellIs" dxfId="2152" priority="55" operator="lessThan">
      <formula>2</formula>
    </cfRule>
  </conditionalFormatting>
  <conditionalFormatting sqref="DV48">
    <cfRule type="cellIs" dxfId="2151" priority="54" operator="lessThan">
      <formula>12</formula>
    </cfRule>
  </conditionalFormatting>
  <conditionalFormatting sqref="DV49">
    <cfRule type="cellIs" dxfId="2150" priority="53" operator="lessThan">
      <formula>7</formula>
    </cfRule>
  </conditionalFormatting>
  <conditionalFormatting sqref="DV50">
    <cfRule type="cellIs" dxfId="2149" priority="52" operator="lessThan">
      <formula>2</formula>
    </cfRule>
  </conditionalFormatting>
  <conditionalFormatting sqref="DW48">
    <cfRule type="cellIs" dxfId="2148" priority="51" operator="lessThan">
      <formula>12</formula>
    </cfRule>
  </conditionalFormatting>
  <conditionalFormatting sqref="DW49">
    <cfRule type="cellIs" dxfId="2147" priority="50" operator="lessThan">
      <formula>7</formula>
    </cfRule>
  </conditionalFormatting>
  <conditionalFormatting sqref="DW50">
    <cfRule type="cellIs" dxfId="2146" priority="49" operator="lessThan">
      <formula>2</formula>
    </cfRule>
  </conditionalFormatting>
  <conditionalFormatting sqref="DX48">
    <cfRule type="cellIs" dxfId="2145" priority="48" operator="lessThan">
      <formula>12</formula>
    </cfRule>
  </conditionalFormatting>
  <conditionalFormatting sqref="DX49">
    <cfRule type="cellIs" dxfId="2144" priority="47" operator="lessThan">
      <formula>7</formula>
    </cfRule>
  </conditionalFormatting>
  <conditionalFormatting sqref="DX50">
    <cfRule type="cellIs" dxfId="2143" priority="46" operator="lessThan">
      <formula>2</formula>
    </cfRule>
  </conditionalFormatting>
  <conditionalFormatting sqref="DY48">
    <cfRule type="cellIs" dxfId="2142" priority="45" operator="lessThan">
      <formula>12</formula>
    </cfRule>
  </conditionalFormatting>
  <conditionalFormatting sqref="DY49">
    <cfRule type="cellIs" dxfId="2141" priority="44" operator="lessThan">
      <formula>7</formula>
    </cfRule>
  </conditionalFormatting>
  <conditionalFormatting sqref="DY50">
    <cfRule type="cellIs" dxfId="2140" priority="43" operator="lessThan">
      <formula>2</formula>
    </cfRule>
  </conditionalFormatting>
  <conditionalFormatting sqref="ED48">
    <cfRule type="cellIs" dxfId="2139" priority="42" operator="lessThan">
      <formula>12</formula>
    </cfRule>
  </conditionalFormatting>
  <conditionalFormatting sqref="ED49">
    <cfRule type="cellIs" dxfId="2138" priority="41" operator="lessThan">
      <formula>7</formula>
    </cfRule>
  </conditionalFormatting>
  <conditionalFormatting sqref="ED50">
    <cfRule type="cellIs" dxfId="2137" priority="40" operator="lessThan">
      <formula>2</formula>
    </cfRule>
  </conditionalFormatting>
  <conditionalFormatting sqref="EE48">
    <cfRule type="cellIs" dxfId="2136" priority="39" operator="lessThan">
      <formula>12</formula>
    </cfRule>
  </conditionalFormatting>
  <conditionalFormatting sqref="EE49">
    <cfRule type="cellIs" dxfId="2135" priority="38" operator="lessThan">
      <formula>7</formula>
    </cfRule>
  </conditionalFormatting>
  <conditionalFormatting sqref="EE50">
    <cfRule type="cellIs" dxfId="2134" priority="37" operator="lessThan">
      <formula>2</formula>
    </cfRule>
  </conditionalFormatting>
  <conditionalFormatting sqref="EF48">
    <cfRule type="cellIs" dxfId="2133" priority="36" operator="lessThan">
      <formula>12</formula>
    </cfRule>
  </conditionalFormatting>
  <conditionalFormatting sqref="EF49">
    <cfRule type="cellIs" dxfId="2132" priority="35" operator="lessThan">
      <formula>7</formula>
    </cfRule>
  </conditionalFormatting>
  <conditionalFormatting sqref="EF50">
    <cfRule type="cellIs" dxfId="2131" priority="34" operator="lessThan">
      <formula>2</formula>
    </cfRule>
  </conditionalFormatting>
  <conditionalFormatting sqref="EG48">
    <cfRule type="cellIs" dxfId="2130" priority="33" operator="lessThan">
      <formula>12</formula>
    </cfRule>
  </conditionalFormatting>
  <conditionalFormatting sqref="EG49">
    <cfRule type="cellIs" dxfId="2129" priority="32" operator="lessThan">
      <formula>7</formula>
    </cfRule>
  </conditionalFormatting>
  <conditionalFormatting sqref="EG50">
    <cfRule type="cellIs" dxfId="2128" priority="31" operator="lessThan">
      <formula>2</formula>
    </cfRule>
  </conditionalFormatting>
  <conditionalFormatting sqref="EH48">
    <cfRule type="cellIs" dxfId="2127" priority="30" operator="lessThan">
      <formula>12</formula>
    </cfRule>
  </conditionalFormatting>
  <conditionalFormatting sqref="EH49">
    <cfRule type="cellIs" dxfId="2126" priority="29" operator="lessThan">
      <formula>7</formula>
    </cfRule>
  </conditionalFormatting>
  <conditionalFormatting sqref="EH50">
    <cfRule type="cellIs" dxfId="2125" priority="28" operator="lessThan">
      <formula>2</formula>
    </cfRule>
  </conditionalFormatting>
  <conditionalFormatting sqref="EI48">
    <cfRule type="cellIs" dxfId="2124" priority="27" operator="lessThan">
      <formula>12</formula>
    </cfRule>
  </conditionalFormatting>
  <conditionalFormatting sqref="EI49">
    <cfRule type="cellIs" dxfId="2123" priority="26" operator="lessThan">
      <formula>7</formula>
    </cfRule>
  </conditionalFormatting>
  <conditionalFormatting sqref="EI50">
    <cfRule type="cellIs" dxfId="2122" priority="25" operator="lessThan">
      <formula>2</formula>
    </cfRule>
  </conditionalFormatting>
  <conditionalFormatting sqref="EJ48">
    <cfRule type="cellIs" dxfId="2121" priority="24" operator="lessThan">
      <formula>12</formula>
    </cfRule>
  </conditionalFormatting>
  <conditionalFormatting sqref="EJ49">
    <cfRule type="cellIs" dxfId="2120" priority="23" operator="lessThan">
      <formula>7</formula>
    </cfRule>
  </conditionalFormatting>
  <conditionalFormatting sqref="EJ50">
    <cfRule type="cellIs" dxfId="2119" priority="22" operator="lessThan">
      <formula>2</formula>
    </cfRule>
  </conditionalFormatting>
  <conditionalFormatting sqref="EO48">
    <cfRule type="cellIs" dxfId="2118" priority="21" operator="lessThan">
      <formula>12</formula>
    </cfRule>
  </conditionalFormatting>
  <conditionalFormatting sqref="EO49">
    <cfRule type="cellIs" dxfId="2117" priority="20" operator="lessThan">
      <formula>7</formula>
    </cfRule>
  </conditionalFormatting>
  <conditionalFormatting sqref="EO50">
    <cfRule type="cellIs" dxfId="2116" priority="19" operator="lessThan">
      <formula>2</formula>
    </cfRule>
  </conditionalFormatting>
  <conditionalFormatting sqref="EP48">
    <cfRule type="cellIs" dxfId="2115" priority="18" operator="lessThan">
      <formula>12</formula>
    </cfRule>
  </conditionalFormatting>
  <conditionalFormatting sqref="EP49">
    <cfRule type="cellIs" dxfId="2114" priority="17" operator="lessThan">
      <formula>7</formula>
    </cfRule>
  </conditionalFormatting>
  <conditionalFormatting sqref="EP50">
    <cfRule type="cellIs" dxfId="2113" priority="16" operator="lessThan">
      <formula>2</formula>
    </cfRule>
  </conditionalFormatting>
  <conditionalFormatting sqref="EQ48">
    <cfRule type="cellIs" dxfId="2112" priority="15" operator="lessThan">
      <formula>12</formula>
    </cfRule>
  </conditionalFormatting>
  <conditionalFormatting sqref="EQ49">
    <cfRule type="cellIs" dxfId="2111" priority="14" operator="lessThan">
      <formula>7</formula>
    </cfRule>
  </conditionalFormatting>
  <conditionalFormatting sqref="EQ50">
    <cfRule type="cellIs" dxfId="2110" priority="13" operator="lessThan">
      <formula>2</formula>
    </cfRule>
  </conditionalFormatting>
  <conditionalFormatting sqref="ER48">
    <cfRule type="cellIs" dxfId="2109" priority="12" operator="lessThan">
      <formula>12</formula>
    </cfRule>
  </conditionalFormatting>
  <conditionalFormatting sqref="ER49">
    <cfRule type="cellIs" dxfId="2108" priority="11" operator="lessThan">
      <formula>7</formula>
    </cfRule>
  </conditionalFormatting>
  <conditionalFormatting sqref="ER50">
    <cfRule type="cellIs" dxfId="2107" priority="10" operator="lessThan">
      <formula>2</formula>
    </cfRule>
  </conditionalFormatting>
  <conditionalFormatting sqref="ES48">
    <cfRule type="cellIs" dxfId="2106" priority="9" operator="lessThan">
      <formula>12</formula>
    </cfRule>
  </conditionalFormatting>
  <conditionalFormatting sqref="ES49">
    <cfRule type="cellIs" dxfId="2105" priority="8" operator="lessThan">
      <formula>7</formula>
    </cfRule>
  </conditionalFormatting>
  <conditionalFormatting sqref="ES50">
    <cfRule type="cellIs" dxfId="2104" priority="7" operator="lessThan">
      <formula>2</formula>
    </cfRule>
  </conditionalFormatting>
  <conditionalFormatting sqref="ET48">
    <cfRule type="cellIs" dxfId="2103" priority="6" operator="lessThan">
      <formula>12</formula>
    </cfRule>
  </conditionalFormatting>
  <conditionalFormatting sqref="ET49">
    <cfRule type="cellIs" dxfId="2102" priority="5" operator="lessThan">
      <formula>7</formula>
    </cfRule>
  </conditionalFormatting>
  <conditionalFormatting sqref="ET50">
    <cfRule type="cellIs" dxfId="2101" priority="4" operator="lessThan">
      <formula>2</formula>
    </cfRule>
  </conditionalFormatting>
  <conditionalFormatting sqref="EU48">
    <cfRule type="cellIs" dxfId="2100" priority="3" operator="lessThan">
      <formula>12</formula>
    </cfRule>
  </conditionalFormatting>
  <conditionalFormatting sqref="EU49">
    <cfRule type="cellIs" dxfId="2099" priority="2" operator="lessThan">
      <formula>7</formula>
    </cfRule>
  </conditionalFormatting>
  <conditionalFormatting sqref="EU50">
    <cfRule type="cellIs" dxfId="2098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2095" priority="273" operator="lessThan">
      <formula>12</formula>
    </cfRule>
  </conditionalFormatting>
  <conditionalFormatting sqref="X49">
    <cfRule type="cellIs" dxfId="2094" priority="272" operator="lessThan">
      <formula>7</formula>
    </cfRule>
  </conditionalFormatting>
  <conditionalFormatting sqref="X50">
    <cfRule type="cellIs" dxfId="2093" priority="271" operator="lessThan">
      <formula>2</formula>
    </cfRule>
  </conditionalFormatting>
  <conditionalFormatting sqref="Y48">
    <cfRule type="cellIs" dxfId="2092" priority="270" operator="lessThan">
      <formula>12</formula>
    </cfRule>
  </conditionalFormatting>
  <conditionalFormatting sqref="Y49">
    <cfRule type="cellIs" dxfId="2091" priority="269" operator="lessThan">
      <formula>7</formula>
    </cfRule>
  </conditionalFormatting>
  <conditionalFormatting sqref="Y50">
    <cfRule type="cellIs" dxfId="2090" priority="268" operator="lessThan">
      <formula>2</formula>
    </cfRule>
  </conditionalFormatting>
  <conditionalFormatting sqref="Z48">
    <cfRule type="cellIs" dxfId="2089" priority="267" operator="lessThan">
      <formula>12</formula>
    </cfRule>
  </conditionalFormatting>
  <conditionalFormatting sqref="Z49">
    <cfRule type="cellIs" dxfId="2088" priority="266" operator="lessThan">
      <formula>7</formula>
    </cfRule>
  </conditionalFormatting>
  <conditionalFormatting sqref="Z50">
    <cfRule type="cellIs" dxfId="2087" priority="265" operator="lessThan">
      <formula>2</formula>
    </cfRule>
  </conditionalFormatting>
  <conditionalFormatting sqref="AA48">
    <cfRule type="cellIs" dxfId="2086" priority="264" operator="lessThan">
      <formula>12</formula>
    </cfRule>
  </conditionalFormatting>
  <conditionalFormatting sqref="AA49">
    <cfRule type="cellIs" dxfId="2085" priority="263" operator="lessThan">
      <formula>7</formula>
    </cfRule>
  </conditionalFormatting>
  <conditionalFormatting sqref="AA50">
    <cfRule type="cellIs" dxfId="2084" priority="262" operator="lessThan">
      <formula>2</formula>
    </cfRule>
  </conditionalFormatting>
  <conditionalFormatting sqref="AB48">
    <cfRule type="cellIs" dxfId="2083" priority="261" operator="lessThan">
      <formula>12</formula>
    </cfRule>
  </conditionalFormatting>
  <conditionalFormatting sqref="AB49">
    <cfRule type="cellIs" dxfId="2082" priority="260" operator="lessThan">
      <formula>7</formula>
    </cfRule>
  </conditionalFormatting>
  <conditionalFormatting sqref="AB50">
    <cfRule type="cellIs" dxfId="2081" priority="259" operator="lessThan">
      <formula>2</formula>
    </cfRule>
  </conditionalFormatting>
  <conditionalFormatting sqref="AC48">
    <cfRule type="cellIs" dxfId="2080" priority="258" operator="lessThan">
      <formula>12</formula>
    </cfRule>
  </conditionalFormatting>
  <conditionalFormatting sqref="AC49">
    <cfRule type="cellIs" dxfId="2079" priority="257" operator="lessThan">
      <formula>7</formula>
    </cfRule>
  </conditionalFormatting>
  <conditionalFormatting sqref="AC50">
    <cfRule type="cellIs" dxfId="2078" priority="256" operator="lessThan">
      <formula>2</formula>
    </cfRule>
  </conditionalFormatting>
  <conditionalFormatting sqref="AD48">
    <cfRule type="cellIs" dxfId="2077" priority="255" operator="lessThan">
      <formula>12</formula>
    </cfRule>
  </conditionalFormatting>
  <conditionalFormatting sqref="AD49">
    <cfRule type="cellIs" dxfId="2076" priority="254" operator="lessThan">
      <formula>7</formula>
    </cfRule>
  </conditionalFormatting>
  <conditionalFormatting sqref="AD50">
    <cfRule type="cellIs" dxfId="2075" priority="253" operator="lessThan">
      <formula>2</formula>
    </cfRule>
  </conditionalFormatting>
  <conditionalFormatting sqref="AI48">
    <cfRule type="cellIs" dxfId="2074" priority="252" operator="lessThan">
      <formula>12</formula>
    </cfRule>
  </conditionalFormatting>
  <conditionalFormatting sqref="AI49">
    <cfRule type="cellIs" dxfId="2073" priority="251" operator="lessThan">
      <formula>7</formula>
    </cfRule>
  </conditionalFormatting>
  <conditionalFormatting sqref="AI50">
    <cfRule type="cellIs" dxfId="2072" priority="250" operator="lessThan">
      <formula>2</formula>
    </cfRule>
  </conditionalFormatting>
  <conditionalFormatting sqref="AJ48">
    <cfRule type="cellIs" dxfId="2071" priority="249" operator="lessThan">
      <formula>12</formula>
    </cfRule>
  </conditionalFormatting>
  <conditionalFormatting sqref="AJ49">
    <cfRule type="cellIs" dxfId="2070" priority="248" operator="lessThan">
      <formula>7</formula>
    </cfRule>
  </conditionalFormatting>
  <conditionalFormatting sqref="AJ50">
    <cfRule type="cellIs" dxfId="2069" priority="247" operator="lessThan">
      <formula>2</formula>
    </cfRule>
  </conditionalFormatting>
  <conditionalFormatting sqref="AK48">
    <cfRule type="cellIs" dxfId="2068" priority="246" operator="lessThan">
      <formula>12</formula>
    </cfRule>
  </conditionalFormatting>
  <conditionalFormatting sqref="AK49">
    <cfRule type="cellIs" dxfId="2067" priority="245" operator="lessThan">
      <formula>7</formula>
    </cfRule>
  </conditionalFormatting>
  <conditionalFormatting sqref="AK50">
    <cfRule type="cellIs" dxfId="2066" priority="244" operator="lessThan">
      <formula>2</formula>
    </cfRule>
  </conditionalFormatting>
  <conditionalFormatting sqref="AL48">
    <cfRule type="cellIs" dxfId="2065" priority="243" operator="lessThan">
      <formula>12</formula>
    </cfRule>
  </conditionalFormatting>
  <conditionalFormatting sqref="AL49">
    <cfRule type="cellIs" dxfId="2064" priority="242" operator="lessThan">
      <formula>7</formula>
    </cfRule>
  </conditionalFormatting>
  <conditionalFormatting sqref="AL50">
    <cfRule type="cellIs" dxfId="2063" priority="241" operator="lessThan">
      <formula>2</formula>
    </cfRule>
  </conditionalFormatting>
  <conditionalFormatting sqref="AM48">
    <cfRule type="cellIs" dxfId="2062" priority="240" operator="lessThan">
      <formula>12</formula>
    </cfRule>
  </conditionalFormatting>
  <conditionalFormatting sqref="AM49">
    <cfRule type="cellIs" dxfId="2061" priority="239" operator="lessThan">
      <formula>7</formula>
    </cfRule>
  </conditionalFormatting>
  <conditionalFormatting sqref="AM50">
    <cfRule type="cellIs" dxfId="2060" priority="238" operator="lessThan">
      <formula>2</formula>
    </cfRule>
  </conditionalFormatting>
  <conditionalFormatting sqref="AN48">
    <cfRule type="cellIs" dxfId="2059" priority="237" operator="lessThan">
      <formula>12</formula>
    </cfRule>
  </conditionalFormatting>
  <conditionalFormatting sqref="AN49">
    <cfRule type="cellIs" dxfId="2058" priority="236" operator="lessThan">
      <formula>7</formula>
    </cfRule>
  </conditionalFormatting>
  <conditionalFormatting sqref="AN50">
    <cfRule type="cellIs" dxfId="2057" priority="235" operator="lessThan">
      <formula>2</formula>
    </cfRule>
  </conditionalFormatting>
  <conditionalFormatting sqref="AO48">
    <cfRule type="cellIs" dxfId="2056" priority="234" operator="lessThan">
      <formula>12</formula>
    </cfRule>
  </conditionalFormatting>
  <conditionalFormatting sqref="AO49">
    <cfRule type="cellIs" dxfId="2055" priority="233" operator="lessThan">
      <formula>7</formula>
    </cfRule>
  </conditionalFormatting>
  <conditionalFormatting sqref="AO50">
    <cfRule type="cellIs" dxfId="2054" priority="232" operator="lessThan">
      <formula>2</formula>
    </cfRule>
  </conditionalFormatting>
  <conditionalFormatting sqref="AT48">
    <cfRule type="cellIs" dxfId="2053" priority="231" operator="lessThan">
      <formula>12</formula>
    </cfRule>
  </conditionalFormatting>
  <conditionalFormatting sqref="AT49">
    <cfRule type="cellIs" dxfId="2052" priority="230" operator="lessThan">
      <formula>7</formula>
    </cfRule>
  </conditionalFormatting>
  <conditionalFormatting sqref="AT50">
    <cfRule type="cellIs" dxfId="2051" priority="229" operator="lessThan">
      <formula>2</formula>
    </cfRule>
  </conditionalFormatting>
  <conditionalFormatting sqref="AU48">
    <cfRule type="cellIs" dxfId="2050" priority="228" operator="lessThan">
      <formula>12</formula>
    </cfRule>
  </conditionalFormatting>
  <conditionalFormatting sqref="AU49">
    <cfRule type="cellIs" dxfId="2049" priority="227" operator="lessThan">
      <formula>7</formula>
    </cfRule>
  </conditionalFormatting>
  <conditionalFormatting sqref="AU50">
    <cfRule type="cellIs" dxfId="2048" priority="226" operator="lessThan">
      <formula>2</formula>
    </cfRule>
  </conditionalFormatting>
  <conditionalFormatting sqref="AV48">
    <cfRule type="cellIs" dxfId="2047" priority="225" operator="lessThan">
      <formula>12</formula>
    </cfRule>
  </conditionalFormatting>
  <conditionalFormatting sqref="AV49">
    <cfRule type="cellIs" dxfId="2046" priority="224" operator="lessThan">
      <formula>7</formula>
    </cfRule>
  </conditionalFormatting>
  <conditionalFormatting sqref="AV50">
    <cfRule type="cellIs" dxfId="2045" priority="223" operator="lessThan">
      <formula>2</formula>
    </cfRule>
  </conditionalFormatting>
  <conditionalFormatting sqref="AW48">
    <cfRule type="cellIs" dxfId="2044" priority="222" operator="lessThan">
      <formula>12</formula>
    </cfRule>
  </conditionalFormatting>
  <conditionalFormatting sqref="AW49">
    <cfRule type="cellIs" dxfId="2043" priority="221" operator="lessThan">
      <formula>7</formula>
    </cfRule>
  </conditionalFormatting>
  <conditionalFormatting sqref="AW50">
    <cfRule type="cellIs" dxfId="2042" priority="220" operator="lessThan">
      <formula>2</formula>
    </cfRule>
  </conditionalFormatting>
  <conditionalFormatting sqref="AX48">
    <cfRule type="cellIs" dxfId="2041" priority="219" operator="lessThan">
      <formula>12</formula>
    </cfRule>
  </conditionalFormatting>
  <conditionalFormatting sqref="AX49">
    <cfRule type="cellIs" dxfId="2040" priority="218" operator="lessThan">
      <formula>7</formula>
    </cfRule>
  </conditionalFormatting>
  <conditionalFormatting sqref="AX50">
    <cfRule type="cellIs" dxfId="2039" priority="217" operator="lessThan">
      <formula>2</formula>
    </cfRule>
  </conditionalFormatting>
  <conditionalFormatting sqref="AY48">
    <cfRule type="cellIs" dxfId="2038" priority="216" operator="lessThan">
      <formula>12</formula>
    </cfRule>
  </conditionalFormatting>
  <conditionalFormatting sqref="AY49">
    <cfRule type="cellIs" dxfId="2037" priority="215" operator="lessThan">
      <formula>7</formula>
    </cfRule>
  </conditionalFormatting>
  <conditionalFormatting sqref="AY50">
    <cfRule type="cellIs" dxfId="2036" priority="214" operator="lessThan">
      <formula>2</formula>
    </cfRule>
  </conditionalFormatting>
  <conditionalFormatting sqref="AZ48">
    <cfRule type="cellIs" dxfId="2035" priority="213" operator="lessThan">
      <formula>12</formula>
    </cfRule>
  </conditionalFormatting>
  <conditionalFormatting sqref="AZ49">
    <cfRule type="cellIs" dxfId="2034" priority="212" operator="lessThan">
      <formula>7</formula>
    </cfRule>
  </conditionalFormatting>
  <conditionalFormatting sqref="AZ50">
    <cfRule type="cellIs" dxfId="2033" priority="211" operator="lessThan">
      <formula>2</formula>
    </cfRule>
  </conditionalFormatting>
  <conditionalFormatting sqref="BE48">
    <cfRule type="cellIs" dxfId="2032" priority="210" operator="lessThan">
      <formula>12</formula>
    </cfRule>
  </conditionalFormatting>
  <conditionalFormatting sqref="BE49">
    <cfRule type="cellIs" dxfId="2031" priority="209" operator="lessThan">
      <formula>7</formula>
    </cfRule>
  </conditionalFormatting>
  <conditionalFormatting sqref="BE50">
    <cfRule type="cellIs" dxfId="2030" priority="208" operator="lessThan">
      <formula>2</formula>
    </cfRule>
  </conditionalFormatting>
  <conditionalFormatting sqref="BF48">
    <cfRule type="cellIs" dxfId="2029" priority="207" operator="lessThan">
      <formula>12</formula>
    </cfRule>
  </conditionalFormatting>
  <conditionalFormatting sqref="BF49">
    <cfRule type="cellIs" dxfId="2028" priority="206" operator="lessThan">
      <formula>7</formula>
    </cfRule>
  </conditionalFormatting>
  <conditionalFormatting sqref="BF50">
    <cfRule type="cellIs" dxfId="2027" priority="205" operator="lessThan">
      <formula>2</formula>
    </cfRule>
  </conditionalFormatting>
  <conditionalFormatting sqref="BG48">
    <cfRule type="cellIs" dxfId="2026" priority="204" operator="lessThan">
      <formula>12</formula>
    </cfRule>
  </conditionalFormatting>
  <conditionalFormatting sqref="BG49">
    <cfRule type="cellIs" dxfId="2025" priority="203" operator="lessThan">
      <formula>7</formula>
    </cfRule>
  </conditionalFormatting>
  <conditionalFormatting sqref="BG50">
    <cfRule type="cellIs" dxfId="2024" priority="202" operator="lessThan">
      <formula>2</formula>
    </cfRule>
  </conditionalFormatting>
  <conditionalFormatting sqref="BH48">
    <cfRule type="cellIs" dxfId="2023" priority="201" operator="lessThan">
      <formula>12</formula>
    </cfRule>
  </conditionalFormatting>
  <conditionalFormatting sqref="BH49">
    <cfRule type="cellIs" dxfId="2022" priority="200" operator="lessThan">
      <formula>7</formula>
    </cfRule>
  </conditionalFormatting>
  <conditionalFormatting sqref="BH50">
    <cfRule type="cellIs" dxfId="2021" priority="199" operator="lessThan">
      <formula>2</formula>
    </cfRule>
  </conditionalFormatting>
  <conditionalFormatting sqref="BI48">
    <cfRule type="cellIs" dxfId="2020" priority="198" operator="lessThan">
      <formula>12</formula>
    </cfRule>
  </conditionalFormatting>
  <conditionalFormatting sqref="BI49">
    <cfRule type="cellIs" dxfId="2019" priority="197" operator="lessThan">
      <formula>7</formula>
    </cfRule>
  </conditionalFormatting>
  <conditionalFormatting sqref="BI50">
    <cfRule type="cellIs" dxfId="2018" priority="196" operator="lessThan">
      <formula>2</formula>
    </cfRule>
  </conditionalFormatting>
  <conditionalFormatting sqref="BJ48">
    <cfRule type="cellIs" dxfId="2017" priority="195" operator="lessThan">
      <formula>12</formula>
    </cfRule>
  </conditionalFormatting>
  <conditionalFormatting sqref="BJ49">
    <cfRule type="cellIs" dxfId="2016" priority="194" operator="lessThan">
      <formula>7</formula>
    </cfRule>
  </conditionalFormatting>
  <conditionalFormatting sqref="BJ50">
    <cfRule type="cellIs" dxfId="2015" priority="193" operator="lessThan">
      <formula>2</formula>
    </cfRule>
  </conditionalFormatting>
  <conditionalFormatting sqref="BK48">
    <cfRule type="cellIs" dxfId="2014" priority="192" operator="lessThan">
      <formula>12</formula>
    </cfRule>
  </conditionalFormatting>
  <conditionalFormatting sqref="BK49">
    <cfRule type="cellIs" dxfId="2013" priority="191" operator="lessThan">
      <formula>7</formula>
    </cfRule>
  </conditionalFormatting>
  <conditionalFormatting sqref="BK50">
    <cfRule type="cellIs" dxfId="2012" priority="190" operator="lessThan">
      <formula>2</formula>
    </cfRule>
  </conditionalFormatting>
  <conditionalFormatting sqref="BP48">
    <cfRule type="cellIs" dxfId="2011" priority="189" operator="lessThan">
      <formula>12</formula>
    </cfRule>
  </conditionalFormatting>
  <conditionalFormatting sqref="BP49">
    <cfRule type="cellIs" dxfId="2010" priority="188" operator="lessThan">
      <formula>7</formula>
    </cfRule>
  </conditionalFormatting>
  <conditionalFormatting sqref="BP50">
    <cfRule type="cellIs" dxfId="2009" priority="187" operator="lessThan">
      <formula>2</formula>
    </cfRule>
  </conditionalFormatting>
  <conditionalFormatting sqref="BQ48">
    <cfRule type="cellIs" dxfId="2008" priority="186" operator="lessThan">
      <formula>12</formula>
    </cfRule>
  </conditionalFormatting>
  <conditionalFormatting sqref="BQ49">
    <cfRule type="cellIs" dxfId="2007" priority="185" operator="lessThan">
      <formula>7</formula>
    </cfRule>
  </conditionalFormatting>
  <conditionalFormatting sqref="BQ50">
    <cfRule type="cellIs" dxfId="2006" priority="184" operator="lessThan">
      <formula>2</formula>
    </cfRule>
  </conditionalFormatting>
  <conditionalFormatting sqref="BR48">
    <cfRule type="cellIs" dxfId="2005" priority="183" operator="lessThan">
      <formula>12</formula>
    </cfRule>
  </conditionalFormatting>
  <conditionalFormatting sqref="BR49">
    <cfRule type="cellIs" dxfId="2004" priority="182" operator="lessThan">
      <formula>7</formula>
    </cfRule>
  </conditionalFormatting>
  <conditionalFormatting sqref="BR50">
    <cfRule type="cellIs" dxfId="2003" priority="181" operator="lessThan">
      <formula>2</formula>
    </cfRule>
  </conditionalFormatting>
  <conditionalFormatting sqref="BS48">
    <cfRule type="cellIs" dxfId="2002" priority="180" operator="lessThan">
      <formula>12</formula>
    </cfRule>
  </conditionalFormatting>
  <conditionalFormatting sqref="BS49">
    <cfRule type="cellIs" dxfId="2001" priority="179" operator="lessThan">
      <formula>7</formula>
    </cfRule>
  </conditionalFormatting>
  <conditionalFormatting sqref="BS50">
    <cfRule type="cellIs" dxfId="2000" priority="178" operator="lessThan">
      <formula>2</formula>
    </cfRule>
  </conditionalFormatting>
  <conditionalFormatting sqref="BT48">
    <cfRule type="cellIs" dxfId="1999" priority="177" operator="lessThan">
      <formula>12</formula>
    </cfRule>
  </conditionalFormatting>
  <conditionalFormatting sqref="BT49">
    <cfRule type="cellIs" dxfId="1998" priority="176" operator="lessThan">
      <formula>7</formula>
    </cfRule>
  </conditionalFormatting>
  <conditionalFormatting sqref="BT50">
    <cfRule type="cellIs" dxfId="1997" priority="175" operator="lessThan">
      <formula>2</formula>
    </cfRule>
  </conditionalFormatting>
  <conditionalFormatting sqref="BU48">
    <cfRule type="cellIs" dxfId="1996" priority="174" operator="lessThan">
      <formula>12</formula>
    </cfRule>
  </conditionalFormatting>
  <conditionalFormatting sqref="BU49">
    <cfRule type="cellIs" dxfId="1995" priority="173" operator="lessThan">
      <formula>7</formula>
    </cfRule>
  </conditionalFormatting>
  <conditionalFormatting sqref="BU50">
    <cfRule type="cellIs" dxfId="1994" priority="172" operator="lessThan">
      <formula>2</formula>
    </cfRule>
  </conditionalFormatting>
  <conditionalFormatting sqref="BV48">
    <cfRule type="cellIs" dxfId="1993" priority="171" operator="lessThan">
      <formula>12</formula>
    </cfRule>
  </conditionalFormatting>
  <conditionalFormatting sqref="BV49">
    <cfRule type="cellIs" dxfId="1992" priority="170" operator="lessThan">
      <formula>7</formula>
    </cfRule>
  </conditionalFormatting>
  <conditionalFormatting sqref="BV50">
    <cfRule type="cellIs" dxfId="1991" priority="169" operator="lessThan">
      <formula>2</formula>
    </cfRule>
  </conditionalFormatting>
  <conditionalFormatting sqref="CA48:CB48">
    <cfRule type="cellIs" dxfId="1990" priority="165" operator="lessThan">
      <formula>12</formula>
    </cfRule>
  </conditionalFormatting>
  <conditionalFormatting sqref="CA49:CB49">
    <cfRule type="cellIs" dxfId="1989" priority="164" operator="lessThan">
      <formula>7</formula>
    </cfRule>
  </conditionalFormatting>
  <conditionalFormatting sqref="CA50:CB50">
    <cfRule type="cellIs" dxfId="1988" priority="163" operator="lessThan">
      <formula>2</formula>
    </cfRule>
  </conditionalFormatting>
  <conditionalFormatting sqref="CC48">
    <cfRule type="cellIs" dxfId="1987" priority="162" operator="lessThan">
      <formula>12</formula>
    </cfRule>
  </conditionalFormatting>
  <conditionalFormatting sqref="CC49">
    <cfRule type="cellIs" dxfId="1986" priority="161" operator="lessThan">
      <formula>7</formula>
    </cfRule>
  </conditionalFormatting>
  <conditionalFormatting sqref="CC50">
    <cfRule type="cellIs" dxfId="1985" priority="160" operator="lessThan">
      <formula>2</formula>
    </cfRule>
  </conditionalFormatting>
  <conditionalFormatting sqref="CD48">
    <cfRule type="cellIs" dxfId="1984" priority="159" operator="lessThan">
      <formula>12</formula>
    </cfRule>
  </conditionalFormatting>
  <conditionalFormatting sqref="CD49">
    <cfRule type="cellIs" dxfId="1983" priority="158" operator="lessThan">
      <formula>7</formula>
    </cfRule>
  </conditionalFormatting>
  <conditionalFormatting sqref="CD50">
    <cfRule type="cellIs" dxfId="1982" priority="157" operator="lessThan">
      <formula>2</formula>
    </cfRule>
  </conditionalFormatting>
  <conditionalFormatting sqref="CE48">
    <cfRule type="cellIs" dxfId="1981" priority="156" operator="lessThan">
      <formula>12</formula>
    </cfRule>
  </conditionalFormatting>
  <conditionalFormatting sqref="CE49">
    <cfRule type="cellIs" dxfId="1980" priority="155" operator="lessThan">
      <formula>7</formula>
    </cfRule>
  </conditionalFormatting>
  <conditionalFormatting sqref="CE50">
    <cfRule type="cellIs" dxfId="1979" priority="154" operator="lessThan">
      <formula>2</formula>
    </cfRule>
  </conditionalFormatting>
  <conditionalFormatting sqref="CF48">
    <cfRule type="cellIs" dxfId="1978" priority="153" operator="lessThan">
      <formula>12</formula>
    </cfRule>
  </conditionalFormatting>
  <conditionalFormatting sqref="CF49">
    <cfRule type="cellIs" dxfId="1977" priority="152" operator="lessThan">
      <formula>7</formula>
    </cfRule>
  </conditionalFormatting>
  <conditionalFormatting sqref="CF50">
    <cfRule type="cellIs" dxfId="1976" priority="151" operator="lessThan">
      <formula>2</formula>
    </cfRule>
  </conditionalFormatting>
  <conditionalFormatting sqref="CG48">
    <cfRule type="cellIs" dxfId="1975" priority="150" operator="lessThan">
      <formula>12</formula>
    </cfRule>
  </conditionalFormatting>
  <conditionalFormatting sqref="CG49">
    <cfRule type="cellIs" dxfId="1974" priority="149" operator="lessThan">
      <formula>7</formula>
    </cfRule>
  </conditionalFormatting>
  <conditionalFormatting sqref="CG50">
    <cfRule type="cellIs" dxfId="1973" priority="148" operator="lessThan">
      <formula>2</formula>
    </cfRule>
  </conditionalFormatting>
  <conditionalFormatting sqref="CL48">
    <cfRule type="cellIs" dxfId="1972" priority="147" operator="lessThan">
      <formula>12</formula>
    </cfRule>
  </conditionalFormatting>
  <conditionalFormatting sqref="CL49">
    <cfRule type="cellIs" dxfId="1971" priority="146" operator="lessThan">
      <formula>7</formula>
    </cfRule>
  </conditionalFormatting>
  <conditionalFormatting sqref="CL50">
    <cfRule type="cellIs" dxfId="1970" priority="145" operator="lessThan">
      <formula>2</formula>
    </cfRule>
  </conditionalFormatting>
  <conditionalFormatting sqref="CM48">
    <cfRule type="cellIs" dxfId="1969" priority="144" operator="lessThan">
      <formula>12</formula>
    </cfRule>
  </conditionalFormatting>
  <conditionalFormatting sqref="CM49">
    <cfRule type="cellIs" dxfId="1968" priority="143" operator="lessThan">
      <formula>7</formula>
    </cfRule>
  </conditionalFormatting>
  <conditionalFormatting sqref="CM50">
    <cfRule type="cellIs" dxfId="1967" priority="142" operator="lessThan">
      <formula>2</formula>
    </cfRule>
  </conditionalFormatting>
  <conditionalFormatting sqref="CN48">
    <cfRule type="cellIs" dxfId="1966" priority="141" operator="lessThan">
      <formula>12</formula>
    </cfRule>
  </conditionalFormatting>
  <conditionalFormatting sqref="CN49">
    <cfRule type="cellIs" dxfId="1965" priority="140" operator="lessThan">
      <formula>7</formula>
    </cfRule>
  </conditionalFormatting>
  <conditionalFormatting sqref="CN50">
    <cfRule type="cellIs" dxfId="1964" priority="139" operator="lessThan">
      <formula>2</formula>
    </cfRule>
  </conditionalFormatting>
  <conditionalFormatting sqref="CO48">
    <cfRule type="cellIs" dxfId="1963" priority="138" operator="lessThan">
      <formula>12</formula>
    </cfRule>
  </conditionalFormatting>
  <conditionalFormatting sqref="CO49">
    <cfRule type="cellIs" dxfId="1962" priority="137" operator="lessThan">
      <formula>7</formula>
    </cfRule>
  </conditionalFormatting>
  <conditionalFormatting sqref="CO50">
    <cfRule type="cellIs" dxfId="1961" priority="136" operator="lessThan">
      <formula>2</formula>
    </cfRule>
  </conditionalFormatting>
  <conditionalFormatting sqref="CP48">
    <cfRule type="cellIs" dxfId="1960" priority="135" operator="lessThan">
      <formula>12</formula>
    </cfRule>
  </conditionalFormatting>
  <conditionalFormatting sqref="CP49">
    <cfRule type="cellIs" dxfId="1959" priority="134" operator="lessThan">
      <formula>7</formula>
    </cfRule>
  </conditionalFormatting>
  <conditionalFormatting sqref="CP50">
    <cfRule type="cellIs" dxfId="1958" priority="133" operator="lessThan">
      <formula>2</formula>
    </cfRule>
  </conditionalFormatting>
  <conditionalFormatting sqref="CQ48">
    <cfRule type="cellIs" dxfId="1957" priority="132" operator="lessThan">
      <formula>12</formula>
    </cfRule>
  </conditionalFormatting>
  <conditionalFormatting sqref="CQ49">
    <cfRule type="cellIs" dxfId="1956" priority="131" operator="lessThan">
      <formula>7</formula>
    </cfRule>
  </conditionalFormatting>
  <conditionalFormatting sqref="CQ50">
    <cfRule type="cellIs" dxfId="1955" priority="130" operator="lessThan">
      <formula>2</formula>
    </cfRule>
  </conditionalFormatting>
  <conditionalFormatting sqref="CR48">
    <cfRule type="cellIs" dxfId="1954" priority="129" operator="lessThan">
      <formula>12</formula>
    </cfRule>
  </conditionalFormatting>
  <conditionalFormatting sqref="CR49">
    <cfRule type="cellIs" dxfId="1953" priority="128" operator="lessThan">
      <formula>7</formula>
    </cfRule>
  </conditionalFormatting>
  <conditionalFormatting sqref="CR50">
    <cfRule type="cellIs" dxfId="1952" priority="127" operator="lessThan">
      <formula>2</formula>
    </cfRule>
  </conditionalFormatting>
  <conditionalFormatting sqref="CW48">
    <cfRule type="cellIs" dxfId="1951" priority="126" operator="lessThan">
      <formula>12</formula>
    </cfRule>
  </conditionalFormatting>
  <conditionalFormatting sqref="CW49">
    <cfRule type="cellIs" dxfId="1950" priority="125" operator="lessThan">
      <formula>7</formula>
    </cfRule>
  </conditionalFormatting>
  <conditionalFormatting sqref="CW50">
    <cfRule type="cellIs" dxfId="1949" priority="124" operator="lessThan">
      <formula>2</formula>
    </cfRule>
  </conditionalFormatting>
  <conditionalFormatting sqref="CX48">
    <cfRule type="cellIs" dxfId="1948" priority="123" operator="lessThan">
      <formula>12</formula>
    </cfRule>
  </conditionalFormatting>
  <conditionalFormatting sqref="CX49">
    <cfRule type="cellIs" dxfId="1947" priority="122" operator="lessThan">
      <formula>7</formula>
    </cfRule>
  </conditionalFormatting>
  <conditionalFormatting sqref="CX50">
    <cfRule type="cellIs" dxfId="1946" priority="121" operator="lessThan">
      <formula>2</formula>
    </cfRule>
  </conditionalFormatting>
  <conditionalFormatting sqref="CY48">
    <cfRule type="cellIs" dxfId="1945" priority="120" operator="lessThan">
      <formula>12</formula>
    </cfRule>
  </conditionalFormatting>
  <conditionalFormatting sqref="CY49">
    <cfRule type="cellIs" dxfId="1944" priority="119" operator="lessThan">
      <formula>7</formula>
    </cfRule>
  </conditionalFormatting>
  <conditionalFormatting sqref="CY50">
    <cfRule type="cellIs" dxfId="1943" priority="118" operator="lessThan">
      <formula>2</formula>
    </cfRule>
  </conditionalFormatting>
  <conditionalFormatting sqref="CZ48">
    <cfRule type="cellIs" dxfId="1942" priority="117" operator="lessThan">
      <formula>12</formula>
    </cfRule>
  </conditionalFormatting>
  <conditionalFormatting sqref="CZ49">
    <cfRule type="cellIs" dxfId="1941" priority="116" operator="lessThan">
      <formula>7</formula>
    </cfRule>
  </conditionalFormatting>
  <conditionalFormatting sqref="CZ50">
    <cfRule type="cellIs" dxfId="1940" priority="115" operator="lessThan">
      <formula>2</formula>
    </cfRule>
  </conditionalFormatting>
  <conditionalFormatting sqref="DA48">
    <cfRule type="cellIs" dxfId="1939" priority="114" operator="lessThan">
      <formula>12</formula>
    </cfRule>
  </conditionalFormatting>
  <conditionalFormatting sqref="DA49">
    <cfRule type="cellIs" dxfId="1938" priority="113" operator="lessThan">
      <formula>7</formula>
    </cfRule>
  </conditionalFormatting>
  <conditionalFormatting sqref="DA50">
    <cfRule type="cellIs" dxfId="1937" priority="112" operator="lessThan">
      <formula>2</formula>
    </cfRule>
  </conditionalFormatting>
  <conditionalFormatting sqref="DB48">
    <cfRule type="cellIs" dxfId="1936" priority="111" operator="lessThan">
      <formula>12</formula>
    </cfRule>
  </conditionalFormatting>
  <conditionalFormatting sqref="DB49">
    <cfRule type="cellIs" dxfId="1935" priority="110" operator="lessThan">
      <formula>7</formula>
    </cfRule>
  </conditionalFormatting>
  <conditionalFormatting sqref="DB50">
    <cfRule type="cellIs" dxfId="1934" priority="109" operator="lessThan">
      <formula>2</formula>
    </cfRule>
  </conditionalFormatting>
  <conditionalFormatting sqref="DC48">
    <cfRule type="cellIs" dxfId="1933" priority="108" operator="lessThan">
      <formula>12</formula>
    </cfRule>
  </conditionalFormatting>
  <conditionalFormatting sqref="DC49">
    <cfRule type="cellIs" dxfId="1932" priority="107" operator="lessThan">
      <formula>7</formula>
    </cfRule>
  </conditionalFormatting>
  <conditionalFormatting sqref="DC50">
    <cfRule type="cellIs" dxfId="1931" priority="106" operator="lessThan">
      <formula>2</formula>
    </cfRule>
  </conditionalFormatting>
  <conditionalFormatting sqref="DH48">
    <cfRule type="cellIs" dxfId="1930" priority="105" operator="lessThan">
      <formula>12</formula>
    </cfRule>
  </conditionalFormatting>
  <conditionalFormatting sqref="DH49">
    <cfRule type="cellIs" dxfId="1929" priority="104" operator="lessThan">
      <formula>7</formula>
    </cfRule>
  </conditionalFormatting>
  <conditionalFormatting sqref="DH50">
    <cfRule type="cellIs" dxfId="1928" priority="103" operator="lessThan">
      <formula>2</formula>
    </cfRule>
  </conditionalFormatting>
  <conditionalFormatting sqref="DI48">
    <cfRule type="cellIs" dxfId="1927" priority="102" operator="lessThan">
      <formula>12</formula>
    </cfRule>
  </conditionalFormatting>
  <conditionalFormatting sqref="DI49">
    <cfRule type="cellIs" dxfId="1926" priority="101" operator="lessThan">
      <formula>7</formula>
    </cfRule>
  </conditionalFormatting>
  <conditionalFormatting sqref="DI50">
    <cfRule type="cellIs" dxfId="1925" priority="100" operator="lessThan">
      <formula>2</formula>
    </cfRule>
  </conditionalFormatting>
  <conditionalFormatting sqref="DJ48">
    <cfRule type="cellIs" dxfId="1924" priority="99" operator="lessThan">
      <formula>12</formula>
    </cfRule>
  </conditionalFormatting>
  <conditionalFormatting sqref="DJ49">
    <cfRule type="cellIs" dxfId="1923" priority="98" operator="lessThan">
      <formula>7</formula>
    </cfRule>
  </conditionalFormatting>
  <conditionalFormatting sqref="DJ50">
    <cfRule type="cellIs" dxfId="1922" priority="97" operator="lessThan">
      <formula>2</formula>
    </cfRule>
  </conditionalFormatting>
  <conditionalFormatting sqref="DK48">
    <cfRule type="cellIs" dxfId="1921" priority="96" operator="lessThan">
      <formula>12</formula>
    </cfRule>
  </conditionalFormatting>
  <conditionalFormatting sqref="DK49">
    <cfRule type="cellIs" dxfId="1920" priority="95" operator="lessThan">
      <formula>7</formula>
    </cfRule>
  </conditionalFormatting>
  <conditionalFormatting sqref="DK50">
    <cfRule type="cellIs" dxfId="1919" priority="94" operator="lessThan">
      <formula>2</formula>
    </cfRule>
  </conditionalFormatting>
  <conditionalFormatting sqref="DL48">
    <cfRule type="cellIs" dxfId="1918" priority="93" operator="lessThan">
      <formula>12</formula>
    </cfRule>
  </conditionalFormatting>
  <conditionalFormatting sqref="DL49">
    <cfRule type="cellIs" dxfId="1917" priority="92" operator="lessThan">
      <formula>7</formula>
    </cfRule>
  </conditionalFormatting>
  <conditionalFormatting sqref="DL50">
    <cfRule type="cellIs" dxfId="1916" priority="91" operator="lessThan">
      <formula>2</formula>
    </cfRule>
  </conditionalFormatting>
  <conditionalFormatting sqref="DM48">
    <cfRule type="cellIs" dxfId="1915" priority="90" operator="lessThan">
      <formula>12</formula>
    </cfRule>
  </conditionalFormatting>
  <conditionalFormatting sqref="DM49">
    <cfRule type="cellIs" dxfId="1914" priority="89" operator="lessThan">
      <formula>7</formula>
    </cfRule>
  </conditionalFormatting>
  <conditionalFormatting sqref="DM50">
    <cfRule type="cellIs" dxfId="1913" priority="88" operator="lessThan">
      <formula>2</formula>
    </cfRule>
  </conditionalFormatting>
  <conditionalFormatting sqref="DN48">
    <cfRule type="cellIs" dxfId="1912" priority="87" operator="lessThan">
      <formula>12</formula>
    </cfRule>
  </conditionalFormatting>
  <conditionalFormatting sqref="DN49">
    <cfRule type="cellIs" dxfId="1911" priority="86" operator="lessThan">
      <formula>7</formula>
    </cfRule>
  </conditionalFormatting>
  <conditionalFormatting sqref="DN50">
    <cfRule type="cellIs" dxfId="1910" priority="85" operator="lessThan">
      <formula>2</formula>
    </cfRule>
  </conditionalFormatting>
  <conditionalFormatting sqref="DS48">
    <cfRule type="cellIs" dxfId="1909" priority="84" operator="lessThan">
      <formula>12</formula>
    </cfRule>
  </conditionalFormatting>
  <conditionalFormatting sqref="DS49">
    <cfRule type="cellIs" dxfId="1908" priority="83" operator="lessThan">
      <formula>7</formula>
    </cfRule>
  </conditionalFormatting>
  <conditionalFormatting sqref="DS50">
    <cfRule type="cellIs" dxfId="1907" priority="82" operator="lessThan">
      <formula>2</formula>
    </cfRule>
  </conditionalFormatting>
  <conditionalFormatting sqref="DT48">
    <cfRule type="cellIs" dxfId="1906" priority="81" operator="lessThan">
      <formula>12</formula>
    </cfRule>
  </conditionalFormatting>
  <conditionalFormatting sqref="DT49">
    <cfRule type="cellIs" dxfId="1905" priority="80" operator="lessThan">
      <formula>7</formula>
    </cfRule>
  </conditionalFormatting>
  <conditionalFormatting sqref="DT50">
    <cfRule type="cellIs" dxfId="1904" priority="79" operator="lessThan">
      <formula>2</formula>
    </cfRule>
  </conditionalFormatting>
  <conditionalFormatting sqref="DU48">
    <cfRule type="cellIs" dxfId="1903" priority="78" operator="lessThan">
      <formula>12</formula>
    </cfRule>
  </conditionalFormatting>
  <conditionalFormatting sqref="DU49">
    <cfRule type="cellIs" dxfId="1902" priority="77" operator="lessThan">
      <formula>7</formula>
    </cfRule>
  </conditionalFormatting>
  <conditionalFormatting sqref="DU50">
    <cfRule type="cellIs" dxfId="1901" priority="76" operator="lessThan">
      <formula>2</formula>
    </cfRule>
  </conditionalFormatting>
  <conditionalFormatting sqref="DV48">
    <cfRule type="cellIs" dxfId="1900" priority="75" operator="lessThan">
      <formula>12</formula>
    </cfRule>
  </conditionalFormatting>
  <conditionalFormatting sqref="DV49">
    <cfRule type="cellIs" dxfId="1899" priority="74" operator="lessThan">
      <formula>7</formula>
    </cfRule>
  </conditionalFormatting>
  <conditionalFormatting sqref="DV50">
    <cfRule type="cellIs" dxfId="1898" priority="73" operator="lessThan">
      <formula>2</formula>
    </cfRule>
  </conditionalFormatting>
  <conditionalFormatting sqref="DW48">
    <cfRule type="cellIs" dxfId="1897" priority="72" operator="lessThan">
      <formula>12</formula>
    </cfRule>
  </conditionalFormatting>
  <conditionalFormatting sqref="DW49">
    <cfRule type="cellIs" dxfId="1896" priority="71" operator="lessThan">
      <formula>7</formula>
    </cfRule>
  </conditionalFormatting>
  <conditionalFormatting sqref="DW50">
    <cfRule type="cellIs" dxfId="1895" priority="70" operator="lessThan">
      <formula>2</formula>
    </cfRule>
  </conditionalFormatting>
  <conditionalFormatting sqref="DX48">
    <cfRule type="cellIs" dxfId="1894" priority="69" operator="lessThan">
      <formula>12</formula>
    </cfRule>
  </conditionalFormatting>
  <conditionalFormatting sqref="DX49">
    <cfRule type="cellIs" dxfId="1893" priority="68" operator="lessThan">
      <formula>7</formula>
    </cfRule>
  </conditionalFormatting>
  <conditionalFormatting sqref="DX50">
    <cfRule type="cellIs" dxfId="1892" priority="67" operator="lessThan">
      <formula>2</formula>
    </cfRule>
  </conditionalFormatting>
  <conditionalFormatting sqref="DY48">
    <cfRule type="cellIs" dxfId="1891" priority="66" operator="lessThan">
      <formula>12</formula>
    </cfRule>
  </conditionalFormatting>
  <conditionalFormatting sqref="DY49">
    <cfRule type="cellIs" dxfId="1890" priority="65" operator="lessThan">
      <formula>7</formula>
    </cfRule>
  </conditionalFormatting>
  <conditionalFormatting sqref="DY50">
    <cfRule type="cellIs" dxfId="1889" priority="64" operator="lessThan">
      <formula>2</formula>
    </cfRule>
  </conditionalFormatting>
  <conditionalFormatting sqref="ED48">
    <cfRule type="cellIs" dxfId="1888" priority="63" operator="lessThan">
      <formula>12</formula>
    </cfRule>
  </conditionalFormatting>
  <conditionalFormatting sqref="ED49">
    <cfRule type="cellIs" dxfId="1887" priority="62" operator="lessThan">
      <formula>7</formula>
    </cfRule>
  </conditionalFormatting>
  <conditionalFormatting sqref="ED50">
    <cfRule type="cellIs" dxfId="1886" priority="61" operator="lessThan">
      <formula>2</formula>
    </cfRule>
  </conditionalFormatting>
  <conditionalFormatting sqref="EE48">
    <cfRule type="cellIs" dxfId="1885" priority="60" operator="lessThan">
      <formula>12</formula>
    </cfRule>
  </conditionalFormatting>
  <conditionalFormatting sqref="EE49">
    <cfRule type="cellIs" dxfId="1884" priority="59" operator="lessThan">
      <formula>7</formula>
    </cfRule>
  </conditionalFormatting>
  <conditionalFormatting sqref="EE50">
    <cfRule type="cellIs" dxfId="1883" priority="58" operator="lessThan">
      <formula>2</formula>
    </cfRule>
  </conditionalFormatting>
  <conditionalFormatting sqref="EF48">
    <cfRule type="cellIs" dxfId="1882" priority="57" operator="lessThan">
      <formula>12</formula>
    </cfRule>
  </conditionalFormatting>
  <conditionalFormatting sqref="EF49">
    <cfRule type="cellIs" dxfId="1881" priority="56" operator="lessThan">
      <formula>7</formula>
    </cfRule>
  </conditionalFormatting>
  <conditionalFormatting sqref="EF50">
    <cfRule type="cellIs" dxfId="1880" priority="55" operator="lessThan">
      <formula>2</formula>
    </cfRule>
  </conditionalFormatting>
  <conditionalFormatting sqref="EG48">
    <cfRule type="cellIs" dxfId="1879" priority="54" operator="lessThan">
      <formula>12</formula>
    </cfRule>
  </conditionalFormatting>
  <conditionalFormatting sqref="EG49">
    <cfRule type="cellIs" dxfId="1878" priority="53" operator="lessThan">
      <formula>7</formula>
    </cfRule>
  </conditionalFormatting>
  <conditionalFormatting sqref="EG50">
    <cfRule type="cellIs" dxfId="1877" priority="52" operator="lessThan">
      <formula>2</formula>
    </cfRule>
  </conditionalFormatting>
  <conditionalFormatting sqref="EH48">
    <cfRule type="cellIs" dxfId="1876" priority="51" operator="lessThan">
      <formula>12</formula>
    </cfRule>
  </conditionalFormatting>
  <conditionalFormatting sqref="EH49">
    <cfRule type="cellIs" dxfId="1875" priority="50" operator="lessThan">
      <formula>7</formula>
    </cfRule>
  </conditionalFormatting>
  <conditionalFormatting sqref="EH50">
    <cfRule type="cellIs" dxfId="1874" priority="49" operator="lessThan">
      <formula>2</formula>
    </cfRule>
  </conditionalFormatting>
  <conditionalFormatting sqref="EI48">
    <cfRule type="cellIs" dxfId="1873" priority="48" operator="lessThan">
      <formula>12</formula>
    </cfRule>
  </conditionalFormatting>
  <conditionalFormatting sqref="EI49">
    <cfRule type="cellIs" dxfId="1872" priority="47" operator="lessThan">
      <formula>7</formula>
    </cfRule>
  </conditionalFormatting>
  <conditionalFormatting sqref="EI50">
    <cfRule type="cellIs" dxfId="1871" priority="46" operator="lessThan">
      <formula>2</formula>
    </cfRule>
  </conditionalFormatting>
  <conditionalFormatting sqref="EJ48">
    <cfRule type="cellIs" dxfId="1870" priority="45" operator="lessThan">
      <formula>12</formula>
    </cfRule>
  </conditionalFormatting>
  <conditionalFormatting sqref="EJ49">
    <cfRule type="cellIs" dxfId="1869" priority="44" operator="lessThan">
      <formula>7</formula>
    </cfRule>
  </conditionalFormatting>
  <conditionalFormatting sqref="EJ50">
    <cfRule type="cellIs" dxfId="1868" priority="43" operator="lessThan">
      <formula>2</formula>
    </cfRule>
  </conditionalFormatting>
  <conditionalFormatting sqref="EO48">
    <cfRule type="cellIs" dxfId="1867" priority="42" operator="lessThan">
      <formula>12</formula>
    </cfRule>
  </conditionalFormatting>
  <conditionalFormatting sqref="EO49">
    <cfRule type="cellIs" dxfId="1866" priority="41" operator="lessThan">
      <formula>7</formula>
    </cfRule>
  </conditionalFormatting>
  <conditionalFormatting sqref="EO50">
    <cfRule type="cellIs" dxfId="1865" priority="40" operator="lessThan">
      <formula>2</formula>
    </cfRule>
  </conditionalFormatting>
  <conditionalFormatting sqref="EP48">
    <cfRule type="cellIs" dxfId="1864" priority="39" operator="lessThan">
      <formula>12</formula>
    </cfRule>
  </conditionalFormatting>
  <conditionalFormatting sqref="EP49">
    <cfRule type="cellIs" dxfId="1863" priority="38" operator="lessThan">
      <formula>7</formula>
    </cfRule>
  </conditionalFormatting>
  <conditionalFormatting sqref="EP50">
    <cfRule type="cellIs" dxfId="1862" priority="37" operator="lessThan">
      <formula>2</formula>
    </cfRule>
  </conditionalFormatting>
  <conditionalFormatting sqref="EQ48">
    <cfRule type="cellIs" dxfId="1861" priority="36" operator="lessThan">
      <formula>12</formula>
    </cfRule>
  </conditionalFormatting>
  <conditionalFormatting sqref="EQ49">
    <cfRule type="cellIs" dxfId="1860" priority="35" operator="lessThan">
      <formula>7</formula>
    </cfRule>
  </conditionalFormatting>
  <conditionalFormatting sqref="EQ50">
    <cfRule type="cellIs" dxfId="1859" priority="34" operator="lessThan">
      <formula>2</formula>
    </cfRule>
  </conditionalFormatting>
  <conditionalFormatting sqref="ER48">
    <cfRule type="cellIs" dxfId="1858" priority="33" operator="lessThan">
      <formula>12</formula>
    </cfRule>
  </conditionalFormatting>
  <conditionalFormatting sqref="ER49">
    <cfRule type="cellIs" dxfId="1857" priority="32" operator="lessThan">
      <formula>7</formula>
    </cfRule>
  </conditionalFormatting>
  <conditionalFormatting sqref="ER50">
    <cfRule type="cellIs" dxfId="1856" priority="31" operator="lessThan">
      <formula>2</formula>
    </cfRule>
  </conditionalFormatting>
  <conditionalFormatting sqref="ES48">
    <cfRule type="cellIs" dxfId="1855" priority="30" operator="lessThan">
      <formula>12</formula>
    </cfRule>
  </conditionalFormatting>
  <conditionalFormatting sqref="ES49">
    <cfRule type="cellIs" dxfId="1854" priority="29" operator="lessThan">
      <formula>7</formula>
    </cfRule>
  </conditionalFormatting>
  <conditionalFormatting sqref="ES50">
    <cfRule type="cellIs" dxfId="1853" priority="28" operator="lessThan">
      <formula>2</formula>
    </cfRule>
  </conditionalFormatting>
  <conditionalFormatting sqref="ET48">
    <cfRule type="cellIs" dxfId="1852" priority="27" operator="lessThan">
      <formula>12</formula>
    </cfRule>
  </conditionalFormatting>
  <conditionalFormatting sqref="ET49">
    <cfRule type="cellIs" dxfId="1851" priority="26" operator="lessThan">
      <formula>7</formula>
    </cfRule>
  </conditionalFormatting>
  <conditionalFormatting sqref="ET50">
    <cfRule type="cellIs" dxfId="1850" priority="25" operator="lessThan">
      <formula>2</formula>
    </cfRule>
  </conditionalFormatting>
  <conditionalFormatting sqref="EU48">
    <cfRule type="cellIs" dxfId="1849" priority="24" operator="lessThan">
      <formula>12</formula>
    </cfRule>
  </conditionalFormatting>
  <conditionalFormatting sqref="EU49">
    <cfRule type="cellIs" dxfId="1848" priority="23" operator="lessThan">
      <formula>7</formula>
    </cfRule>
  </conditionalFormatting>
  <conditionalFormatting sqref="EU50">
    <cfRule type="cellIs" dxfId="1847" priority="22" operator="lessThan">
      <formula>2</formula>
    </cfRule>
  </conditionalFormatting>
  <conditionalFormatting sqref="EZ48">
    <cfRule type="cellIs" dxfId="1846" priority="21" operator="lessThan">
      <formula>12</formula>
    </cfRule>
  </conditionalFormatting>
  <conditionalFormatting sqref="EZ49">
    <cfRule type="cellIs" dxfId="1845" priority="20" operator="lessThan">
      <formula>7</formula>
    </cfRule>
  </conditionalFormatting>
  <conditionalFormatting sqref="EZ50">
    <cfRule type="cellIs" dxfId="1844" priority="19" operator="lessThan">
      <formula>2</formula>
    </cfRule>
  </conditionalFormatting>
  <conditionalFormatting sqref="FA48">
    <cfRule type="cellIs" dxfId="1843" priority="18" operator="lessThan">
      <formula>12</formula>
    </cfRule>
  </conditionalFormatting>
  <conditionalFormatting sqref="FA49">
    <cfRule type="cellIs" dxfId="1842" priority="17" operator="lessThan">
      <formula>7</formula>
    </cfRule>
  </conditionalFormatting>
  <conditionalFormatting sqref="FA50">
    <cfRule type="cellIs" dxfId="1841" priority="16" operator="lessThan">
      <formula>2</formula>
    </cfRule>
  </conditionalFormatting>
  <conditionalFormatting sqref="FB48">
    <cfRule type="cellIs" dxfId="1840" priority="15" operator="lessThan">
      <formula>12</formula>
    </cfRule>
  </conditionalFormatting>
  <conditionalFormatting sqref="FB49">
    <cfRule type="cellIs" dxfId="1839" priority="14" operator="lessThan">
      <formula>7</formula>
    </cfRule>
  </conditionalFormatting>
  <conditionalFormatting sqref="FB50">
    <cfRule type="cellIs" dxfId="1838" priority="13" operator="lessThan">
      <formula>2</formula>
    </cfRule>
  </conditionalFormatting>
  <conditionalFormatting sqref="FC48">
    <cfRule type="cellIs" dxfId="1837" priority="12" operator="lessThan">
      <formula>12</formula>
    </cfRule>
  </conditionalFormatting>
  <conditionalFormatting sqref="FC49">
    <cfRule type="cellIs" dxfId="1836" priority="11" operator="lessThan">
      <formula>7</formula>
    </cfRule>
  </conditionalFormatting>
  <conditionalFormatting sqref="FC50">
    <cfRule type="cellIs" dxfId="1835" priority="10" operator="lessThan">
      <formula>2</formula>
    </cfRule>
  </conditionalFormatting>
  <conditionalFormatting sqref="FD48">
    <cfRule type="cellIs" dxfId="1834" priority="9" operator="lessThan">
      <formula>12</formula>
    </cfRule>
  </conditionalFormatting>
  <conditionalFormatting sqref="FD49">
    <cfRule type="cellIs" dxfId="1833" priority="8" operator="lessThan">
      <formula>7</formula>
    </cfRule>
  </conditionalFormatting>
  <conditionalFormatting sqref="FD50">
    <cfRule type="cellIs" dxfId="1832" priority="7" operator="lessThan">
      <formula>2</formula>
    </cfRule>
  </conditionalFormatting>
  <conditionalFormatting sqref="FE48">
    <cfRule type="cellIs" dxfId="1831" priority="6" operator="lessThan">
      <formula>12</formula>
    </cfRule>
  </conditionalFormatting>
  <conditionalFormatting sqref="FE49">
    <cfRule type="cellIs" dxfId="1830" priority="5" operator="lessThan">
      <formula>7</formula>
    </cfRule>
  </conditionalFormatting>
  <conditionalFormatting sqref="FE50">
    <cfRule type="cellIs" dxfId="1829" priority="4" operator="lessThan">
      <formula>2</formula>
    </cfRule>
  </conditionalFormatting>
  <conditionalFormatting sqref="FF48">
    <cfRule type="cellIs" dxfId="1828" priority="3" operator="lessThan">
      <formula>12</formula>
    </cfRule>
  </conditionalFormatting>
  <conditionalFormatting sqref="FF49">
    <cfRule type="cellIs" dxfId="1827" priority="2" operator="lessThan">
      <formula>7</formula>
    </cfRule>
  </conditionalFormatting>
  <conditionalFormatting sqref="FF50">
    <cfRule type="cellIs" dxfId="182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823" priority="273" operator="lessThan">
      <formula>12</formula>
    </cfRule>
  </conditionalFormatting>
  <conditionalFormatting sqref="X49">
    <cfRule type="cellIs" dxfId="1822" priority="272" operator="lessThan">
      <formula>7</formula>
    </cfRule>
  </conditionalFormatting>
  <conditionalFormatting sqref="X50">
    <cfRule type="cellIs" dxfId="1821" priority="271" operator="lessThan">
      <formula>2</formula>
    </cfRule>
  </conditionalFormatting>
  <conditionalFormatting sqref="Y48">
    <cfRule type="cellIs" dxfId="1820" priority="270" operator="lessThan">
      <formula>12</formula>
    </cfRule>
  </conditionalFormatting>
  <conditionalFormatting sqref="Y49">
    <cfRule type="cellIs" dxfId="1819" priority="269" operator="lessThan">
      <formula>7</formula>
    </cfRule>
  </conditionalFormatting>
  <conditionalFormatting sqref="Y50">
    <cfRule type="cellIs" dxfId="1818" priority="268" operator="lessThan">
      <formula>2</formula>
    </cfRule>
  </conditionalFormatting>
  <conditionalFormatting sqref="Z48">
    <cfRule type="cellIs" dxfId="1817" priority="267" operator="lessThan">
      <formula>12</formula>
    </cfRule>
  </conditionalFormatting>
  <conditionalFormatting sqref="Z49">
    <cfRule type="cellIs" dxfId="1816" priority="266" operator="lessThan">
      <formula>7</formula>
    </cfRule>
  </conditionalFormatting>
  <conditionalFormatting sqref="Z50">
    <cfRule type="cellIs" dxfId="1815" priority="265" operator="lessThan">
      <formula>2</formula>
    </cfRule>
  </conditionalFormatting>
  <conditionalFormatting sqref="AA48">
    <cfRule type="cellIs" dxfId="1814" priority="264" operator="lessThan">
      <formula>12</formula>
    </cfRule>
  </conditionalFormatting>
  <conditionalFormatting sqref="AA49">
    <cfRule type="cellIs" dxfId="1813" priority="263" operator="lessThan">
      <formula>7</formula>
    </cfRule>
  </conditionalFormatting>
  <conditionalFormatting sqref="AA50">
    <cfRule type="cellIs" dxfId="1812" priority="262" operator="lessThan">
      <formula>2</formula>
    </cfRule>
  </conditionalFormatting>
  <conditionalFormatting sqref="AB48">
    <cfRule type="cellIs" dxfId="1811" priority="261" operator="lessThan">
      <formula>12</formula>
    </cfRule>
  </conditionalFormatting>
  <conditionalFormatting sqref="AB49">
    <cfRule type="cellIs" dxfId="1810" priority="260" operator="lessThan">
      <formula>7</formula>
    </cfRule>
  </conditionalFormatting>
  <conditionalFormatting sqref="AB50">
    <cfRule type="cellIs" dxfId="1809" priority="259" operator="lessThan">
      <formula>2</formula>
    </cfRule>
  </conditionalFormatting>
  <conditionalFormatting sqref="AC48">
    <cfRule type="cellIs" dxfId="1808" priority="258" operator="lessThan">
      <formula>12</formula>
    </cfRule>
  </conditionalFormatting>
  <conditionalFormatting sqref="AC49">
    <cfRule type="cellIs" dxfId="1807" priority="257" operator="lessThan">
      <formula>7</formula>
    </cfRule>
  </conditionalFormatting>
  <conditionalFormatting sqref="AC50">
    <cfRule type="cellIs" dxfId="1806" priority="256" operator="lessThan">
      <formula>2</formula>
    </cfRule>
  </conditionalFormatting>
  <conditionalFormatting sqref="AD48">
    <cfRule type="cellIs" dxfId="1805" priority="255" operator="lessThan">
      <formula>12</formula>
    </cfRule>
  </conditionalFormatting>
  <conditionalFormatting sqref="AD49">
    <cfRule type="cellIs" dxfId="1804" priority="254" operator="lessThan">
      <formula>7</formula>
    </cfRule>
  </conditionalFormatting>
  <conditionalFormatting sqref="AD50">
    <cfRule type="cellIs" dxfId="1803" priority="253" operator="lessThan">
      <formula>2</formula>
    </cfRule>
  </conditionalFormatting>
  <conditionalFormatting sqref="AI48">
    <cfRule type="cellIs" dxfId="1802" priority="252" operator="lessThan">
      <formula>12</formula>
    </cfRule>
  </conditionalFormatting>
  <conditionalFormatting sqref="AI49">
    <cfRule type="cellIs" dxfId="1801" priority="251" operator="lessThan">
      <formula>7</formula>
    </cfRule>
  </conditionalFormatting>
  <conditionalFormatting sqref="AI50">
    <cfRule type="cellIs" dxfId="1800" priority="250" operator="lessThan">
      <formula>2</formula>
    </cfRule>
  </conditionalFormatting>
  <conditionalFormatting sqref="AJ48">
    <cfRule type="cellIs" dxfId="1799" priority="249" operator="lessThan">
      <formula>12</formula>
    </cfRule>
  </conditionalFormatting>
  <conditionalFormatting sqref="AJ49">
    <cfRule type="cellIs" dxfId="1798" priority="248" operator="lessThan">
      <formula>7</formula>
    </cfRule>
  </conditionalFormatting>
  <conditionalFormatting sqref="AJ50">
    <cfRule type="cellIs" dxfId="1797" priority="247" operator="lessThan">
      <formula>2</formula>
    </cfRule>
  </conditionalFormatting>
  <conditionalFormatting sqref="AK48">
    <cfRule type="cellIs" dxfId="1796" priority="246" operator="lessThan">
      <formula>12</formula>
    </cfRule>
  </conditionalFormatting>
  <conditionalFormatting sqref="AK49">
    <cfRule type="cellIs" dxfId="1795" priority="245" operator="lessThan">
      <formula>7</formula>
    </cfRule>
  </conditionalFormatting>
  <conditionalFormatting sqref="AK50">
    <cfRule type="cellIs" dxfId="1794" priority="244" operator="lessThan">
      <formula>2</formula>
    </cfRule>
  </conditionalFormatting>
  <conditionalFormatting sqref="AL48">
    <cfRule type="cellIs" dxfId="1793" priority="243" operator="lessThan">
      <formula>12</formula>
    </cfRule>
  </conditionalFormatting>
  <conditionalFormatting sqref="AL49">
    <cfRule type="cellIs" dxfId="1792" priority="242" operator="lessThan">
      <formula>7</formula>
    </cfRule>
  </conditionalFormatting>
  <conditionalFormatting sqref="AL50">
    <cfRule type="cellIs" dxfId="1791" priority="241" operator="lessThan">
      <formula>2</formula>
    </cfRule>
  </conditionalFormatting>
  <conditionalFormatting sqref="AM48">
    <cfRule type="cellIs" dxfId="1790" priority="240" operator="lessThan">
      <formula>12</formula>
    </cfRule>
  </conditionalFormatting>
  <conditionalFormatting sqref="AM49">
    <cfRule type="cellIs" dxfId="1789" priority="239" operator="lessThan">
      <formula>7</formula>
    </cfRule>
  </conditionalFormatting>
  <conditionalFormatting sqref="AM50">
    <cfRule type="cellIs" dxfId="1788" priority="238" operator="lessThan">
      <formula>2</formula>
    </cfRule>
  </conditionalFormatting>
  <conditionalFormatting sqref="AN48">
    <cfRule type="cellIs" dxfId="1787" priority="237" operator="lessThan">
      <formula>12</formula>
    </cfRule>
  </conditionalFormatting>
  <conditionalFormatting sqref="AN49">
    <cfRule type="cellIs" dxfId="1786" priority="236" operator="lessThan">
      <formula>7</formula>
    </cfRule>
  </conditionalFormatting>
  <conditionalFormatting sqref="AN50">
    <cfRule type="cellIs" dxfId="1785" priority="235" operator="lessThan">
      <formula>2</formula>
    </cfRule>
  </conditionalFormatting>
  <conditionalFormatting sqref="AO48">
    <cfRule type="cellIs" dxfId="1784" priority="234" operator="lessThan">
      <formula>12</formula>
    </cfRule>
  </conditionalFormatting>
  <conditionalFormatting sqref="AO49">
    <cfRule type="cellIs" dxfId="1783" priority="233" operator="lessThan">
      <formula>7</formula>
    </cfRule>
  </conditionalFormatting>
  <conditionalFormatting sqref="AO50">
    <cfRule type="cellIs" dxfId="1782" priority="232" operator="lessThan">
      <formula>2</formula>
    </cfRule>
  </conditionalFormatting>
  <conditionalFormatting sqref="AT48">
    <cfRule type="cellIs" dxfId="1781" priority="231" operator="lessThan">
      <formula>12</formula>
    </cfRule>
  </conditionalFormatting>
  <conditionalFormatting sqref="AT49">
    <cfRule type="cellIs" dxfId="1780" priority="230" operator="lessThan">
      <formula>7</formula>
    </cfRule>
  </conditionalFormatting>
  <conditionalFormatting sqref="AT50">
    <cfRule type="cellIs" dxfId="1779" priority="229" operator="lessThan">
      <formula>2</formula>
    </cfRule>
  </conditionalFormatting>
  <conditionalFormatting sqref="AU48">
    <cfRule type="cellIs" dxfId="1778" priority="228" operator="lessThan">
      <formula>12</formula>
    </cfRule>
  </conditionalFormatting>
  <conditionalFormatting sqref="AU49">
    <cfRule type="cellIs" dxfId="1777" priority="227" operator="lessThan">
      <formula>7</formula>
    </cfRule>
  </conditionalFormatting>
  <conditionalFormatting sqref="AU50">
    <cfRule type="cellIs" dxfId="1776" priority="226" operator="lessThan">
      <formula>2</formula>
    </cfRule>
  </conditionalFormatting>
  <conditionalFormatting sqref="AV48">
    <cfRule type="cellIs" dxfId="1775" priority="225" operator="lessThan">
      <formula>12</formula>
    </cfRule>
  </conditionalFormatting>
  <conditionalFormatting sqref="AV49">
    <cfRule type="cellIs" dxfId="1774" priority="224" operator="lessThan">
      <formula>7</formula>
    </cfRule>
  </conditionalFormatting>
  <conditionalFormatting sqref="AV50">
    <cfRule type="cellIs" dxfId="1773" priority="223" operator="lessThan">
      <formula>2</formula>
    </cfRule>
  </conditionalFormatting>
  <conditionalFormatting sqref="AW48">
    <cfRule type="cellIs" dxfId="1772" priority="222" operator="lessThan">
      <formula>12</formula>
    </cfRule>
  </conditionalFormatting>
  <conditionalFormatting sqref="AW49">
    <cfRule type="cellIs" dxfId="1771" priority="221" operator="lessThan">
      <formula>7</formula>
    </cfRule>
  </conditionalFormatting>
  <conditionalFormatting sqref="AW50">
    <cfRule type="cellIs" dxfId="1770" priority="220" operator="lessThan">
      <formula>2</formula>
    </cfRule>
  </conditionalFormatting>
  <conditionalFormatting sqref="AX48">
    <cfRule type="cellIs" dxfId="1769" priority="219" operator="lessThan">
      <formula>12</formula>
    </cfRule>
  </conditionalFormatting>
  <conditionalFormatting sqref="AX49">
    <cfRule type="cellIs" dxfId="1768" priority="218" operator="lessThan">
      <formula>7</formula>
    </cfRule>
  </conditionalFormatting>
  <conditionalFormatting sqref="AX50">
    <cfRule type="cellIs" dxfId="1767" priority="217" operator="lessThan">
      <formula>2</formula>
    </cfRule>
  </conditionalFormatting>
  <conditionalFormatting sqref="AY48">
    <cfRule type="cellIs" dxfId="1766" priority="216" operator="lessThan">
      <formula>12</formula>
    </cfRule>
  </conditionalFormatting>
  <conditionalFormatting sqref="AY49">
    <cfRule type="cellIs" dxfId="1765" priority="215" operator="lessThan">
      <formula>7</formula>
    </cfRule>
  </conditionalFormatting>
  <conditionalFormatting sqref="AY50">
    <cfRule type="cellIs" dxfId="1764" priority="214" operator="lessThan">
      <formula>2</formula>
    </cfRule>
  </conditionalFormatting>
  <conditionalFormatting sqref="AZ48">
    <cfRule type="cellIs" dxfId="1763" priority="213" operator="lessThan">
      <formula>12</formula>
    </cfRule>
  </conditionalFormatting>
  <conditionalFormatting sqref="AZ49">
    <cfRule type="cellIs" dxfId="1762" priority="212" operator="lessThan">
      <formula>7</formula>
    </cfRule>
  </conditionalFormatting>
  <conditionalFormatting sqref="AZ50">
    <cfRule type="cellIs" dxfId="1761" priority="211" operator="lessThan">
      <formula>2</formula>
    </cfRule>
  </conditionalFormatting>
  <conditionalFormatting sqref="BE48">
    <cfRule type="cellIs" dxfId="1760" priority="210" operator="lessThan">
      <formula>12</formula>
    </cfRule>
  </conditionalFormatting>
  <conditionalFormatting sqref="BE49">
    <cfRule type="cellIs" dxfId="1759" priority="209" operator="lessThan">
      <formula>7</formula>
    </cfRule>
  </conditionalFormatting>
  <conditionalFormatting sqref="BE50">
    <cfRule type="cellIs" dxfId="1758" priority="208" operator="lessThan">
      <formula>2</formula>
    </cfRule>
  </conditionalFormatting>
  <conditionalFormatting sqref="BF48">
    <cfRule type="cellIs" dxfId="1757" priority="207" operator="lessThan">
      <formula>12</formula>
    </cfRule>
  </conditionalFormatting>
  <conditionalFormatting sqref="BF49">
    <cfRule type="cellIs" dxfId="1756" priority="206" operator="lessThan">
      <formula>7</formula>
    </cfRule>
  </conditionalFormatting>
  <conditionalFormatting sqref="BF50">
    <cfRule type="cellIs" dxfId="1755" priority="205" operator="lessThan">
      <formula>2</formula>
    </cfRule>
  </conditionalFormatting>
  <conditionalFormatting sqref="BG48">
    <cfRule type="cellIs" dxfId="1754" priority="204" operator="lessThan">
      <formula>12</formula>
    </cfRule>
  </conditionalFormatting>
  <conditionalFormatting sqref="BG49">
    <cfRule type="cellIs" dxfId="1753" priority="203" operator="lessThan">
      <formula>7</formula>
    </cfRule>
  </conditionalFormatting>
  <conditionalFormatting sqref="BG50">
    <cfRule type="cellIs" dxfId="1752" priority="202" operator="lessThan">
      <formula>2</formula>
    </cfRule>
  </conditionalFormatting>
  <conditionalFormatting sqref="BH48">
    <cfRule type="cellIs" dxfId="1751" priority="201" operator="lessThan">
      <formula>12</formula>
    </cfRule>
  </conditionalFormatting>
  <conditionalFormatting sqref="BH49">
    <cfRule type="cellIs" dxfId="1750" priority="200" operator="lessThan">
      <formula>7</formula>
    </cfRule>
  </conditionalFormatting>
  <conditionalFormatting sqref="BH50">
    <cfRule type="cellIs" dxfId="1749" priority="199" operator="lessThan">
      <formula>2</formula>
    </cfRule>
  </conditionalFormatting>
  <conditionalFormatting sqref="BI48">
    <cfRule type="cellIs" dxfId="1748" priority="198" operator="lessThan">
      <formula>12</formula>
    </cfRule>
  </conditionalFormatting>
  <conditionalFormatting sqref="BI49">
    <cfRule type="cellIs" dxfId="1747" priority="197" operator="lessThan">
      <formula>7</formula>
    </cfRule>
  </conditionalFormatting>
  <conditionalFormatting sqref="BI50">
    <cfRule type="cellIs" dxfId="1746" priority="196" operator="lessThan">
      <formula>2</formula>
    </cfRule>
  </conditionalFormatting>
  <conditionalFormatting sqref="BJ48">
    <cfRule type="cellIs" dxfId="1745" priority="195" operator="lessThan">
      <formula>12</formula>
    </cfRule>
  </conditionalFormatting>
  <conditionalFormatting sqref="BJ49">
    <cfRule type="cellIs" dxfId="1744" priority="194" operator="lessThan">
      <formula>7</formula>
    </cfRule>
  </conditionalFormatting>
  <conditionalFormatting sqref="BJ50">
    <cfRule type="cellIs" dxfId="1743" priority="193" operator="lessThan">
      <formula>2</formula>
    </cfRule>
  </conditionalFormatting>
  <conditionalFormatting sqref="BK48">
    <cfRule type="cellIs" dxfId="1742" priority="192" operator="lessThan">
      <formula>12</formula>
    </cfRule>
  </conditionalFormatting>
  <conditionalFormatting sqref="BK49">
    <cfRule type="cellIs" dxfId="1741" priority="191" operator="lessThan">
      <formula>7</formula>
    </cfRule>
  </conditionalFormatting>
  <conditionalFormatting sqref="BK50">
    <cfRule type="cellIs" dxfId="1740" priority="190" operator="lessThan">
      <formula>2</formula>
    </cfRule>
  </conditionalFormatting>
  <conditionalFormatting sqref="BP48">
    <cfRule type="cellIs" dxfId="1739" priority="189" operator="lessThan">
      <formula>12</formula>
    </cfRule>
  </conditionalFormatting>
  <conditionalFormatting sqref="BP49">
    <cfRule type="cellIs" dxfId="1738" priority="188" operator="lessThan">
      <formula>7</formula>
    </cfRule>
  </conditionalFormatting>
  <conditionalFormatting sqref="BP50">
    <cfRule type="cellIs" dxfId="1737" priority="187" operator="lessThan">
      <formula>2</formula>
    </cfRule>
  </conditionalFormatting>
  <conditionalFormatting sqref="BQ48">
    <cfRule type="cellIs" dxfId="1736" priority="186" operator="lessThan">
      <formula>12</formula>
    </cfRule>
  </conditionalFormatting>
  <conditionalFormatting sqref="BQ49">
    <cfRule type="cellIs" dxfId="1735" priority="185" operator="lessThan">
      <formula>7</formula>
    </cfRule>
  </conditionalFormatting>
  <conditionalFormatting sqref="BQ50">
    <cfRule type="cellIs" dxfId="1734" priority="184" operator="lessThan">
      <formula>2</formula>
    </cfRule>
  </conditionalFormatting>
  <conditionalFormatting sqref="BR48">
    <cfRule type="cellIs" dxfId="1733" priority="183" operator="lessThan">
      <formula>12</formula>
    </cfRule>
  </conditionalFormatting>
  <conditionalFormatting sqref="BR49">
    <cfRule type="cellIs" dxfId="1732" priority="182" operator="lessThan">
      <formula>7</formula>
    </cfRule>
  </conditionalFormatting>
  <conditionalFormatting sqref="BR50">
    <cfRule type="cellIs" dxfId="1731" priority="181" operator="lessThan">
      <formula>2</formula>
    </cfRule>
  </conditionalFormatting>
  <conditionalFormatting sqref="BS48">
    <cfRule type="cellIs" dxfId="1730" priority="180" operator="lessThan">
      <formula>12</formula>
    </cfRule>
  </conditionalFormatting>
  <conditionalFormatting sqref="BS49">
    <cfRule type="cellIs" dxfId="1729" priority="179" operator="lessThan">
      <formula>7</formula>
    </cfRule>
  </conditionalFormatting>
  <conditionalFormatting sqref="BS50">
    <cfRule type="cellIs" dxfId="1728" priority="178" operator="lessThan">
      <formula>2</formula>
    </cfRule>
  </conditionalFormatting>
  <conditionalFormatting sqref="BT48">
    <cfRule type="cellIs" dxfId="1727" priority="177" operator="lessThan">
      <formula>12</formula>
    </cfRule>
  </conditionalFormatting>
  <conditionalFormatting sqref="BT49">
    <cfRule type="cellIs" dxfId="1726" priority="176" operator="lessThan">
      <formula>7</formula>
    </cfRule>
  </conditionalFormatting>
  <conditionalFormatting sqref="BT50">
    <cfRule type="cellIs" dxfId="1725" priority="175" operator="lessThan">
      <formula>2</formula>
    </cfRule>
  </conditionalFormatting>
  <conditionalFormatting sqref="BU48">
    <cfRule type="cellIs" dxfId="1724" priority="174" operator="lessThan">
      <formula>12</formula>
    </cfRule>
  </conditionalFormatting>
  <conditionalFormatting sqref="BU49">
    <cfRule type="cellIs" dxfId="1723" priority="173" operator="lessThan">
      <formula>7</formula>
    </cfRule>
  </conditionalFormatting>
  <conditionalFormatting sqref="BU50">
    <cfRule type="cellIs" dxfId="1722" priority="172" operator="lessThan">
      <formula>2</formula>
    </cfRule>
  </conditionalFormatting>
  <conditionalFormatting sqref="BV48">
    <cfRule type="cellIs" dxfId="1721" priority="171" operator="lessThan">
      <formula>12</formula>
    </cfRule>
  </conditionalFormatting>
  <conditionalFormatting sqref="BV49">
    <cfRule type="cellIs" dxfId="1720" priority="170" operator="lessThan">
      <formula>7</formula>
    </cfRule>
  </conditionalFormatting>
  <conditionalFormatting sqref="BV50">
    <cfRule type="cellIs" dxfId="1719" priority="169" operator="lessThan">
      <formula>2</formula>
    </cfRule>
  </conditionalFormatting>
  <conditionalFormatting sqref="CA48">
    <cfRule type="cellIs" dxfId="1718" priority="168" operator="lessThan">
      <formula>12</formula>
    </cfRule>
  </conditionalFormatting>
  <conditionalFormatting sqref="CA49">
    <cfRule type="cellIs" dxfId="1717" priority="167" operator="lessThan">
      <formula>7</formula>
    </cfRule>
  </conditionalFormatting>
  <conditionalFormatting sqref="CA50">
    <cfRule type="cellIs" dxfId="1716" priority="166" operator="lessThan">
      <formula>2</formula>
    </cfRule>
  </conditionalFormatting>
  <conditionalFormatting sqref="CB48">
    <cfRule type="cellIs" dxfId="1715" priority="165" operator="lessThan">
      <formula>12</formula>
    </cfRule>
  </conditionalFormatting>
  <conditionalFormatting sqref="CB49">
    <cfRule type="cellIs" dxfId="1714" priority="164" operator="lessThan">
      <formula>7</formula>
    </cfRule>
  </conditionalFormatting>
  <conditionalFormatting sqref="CB50">
    <cfRule type="cellIs" dxfId="1713" priority="163" operator="lessThan">
      <formula>2</formula>
    </cfRule>
  </conditionalFormatting>
  <conditionalFormatting sqref="CC48">
    <cfRule type="cellIs" dxfId="1712" priority="162" operator="lessThan">
      <formula>12</formula>
    </cfRule>
  </conditionalFormatting>
  <conditionalFormatting sqref="CC49">
    <cfRule type="cellIs" dxfId="1711" priority="161" operator="lessThan">
      <formula>7</formula>
    </cfRule>
  </conditionalFormatting>
  <conditionalFormatting sqref="CC50">
    <cfRule type="cellIs" dxfId="1710" priority="160" operator="lessThan">
      <formula>2</formula>
    </cfRule>
  </conditionalFormatting>
  <conditionalFormatting sqref="CD48">
    <cfRule type="cellIs" dxfId="1709" priority="159" operator="lessThan">
      <formula>12</formula>
    </cfRule>
  </conditionalFormatting>
  <conditionalFormatting sqref="CD49">
    <cfRule type="cellIs" dxfId="1708" priority="158" operator="lessThan">
      <formula>7</formula>
    </cfRule>
  </conditionalFormatting>
  <conditionalFormatting sqref="CD50">
    <cfRule type="cellIs" dxfId="1707" priority="157" operator="lessThan">
      <formula>2</formula>
    </cfRule>
  </conditionalFormatting>
  <conditionalFormatting sqref="CE48">
    <cfRule type="cellIs" dxfId="1706" priority="156" operator="lessThan">
      <formula>12</formula>
    </cfRule>
  </conditionalFormatting>
  <conditionalFormatting sqref="CE49">
    <cfRule type="cellIs" dxfId="1705" priority="155" operator="lessThan">
      <formula>7</formula>
    </cfRule>
  </conditionalFormatting>
  <conditionalFormatting sqref="CE50">
    <cfRule type="cellIs" dxfId="1704" priority="154" operator="lessThan">
      <formula>2</formula>
    </cfRule>
  </conditionalFormatting>
  <conditionalFormatting sqref="CF48">
    <cfRule type="cellIs" dxfId="1703" priority="153" operator="lessThan">
      <formula>12</formula>
    </cfRule>
  </conditionalFormatting>
  <conditionalFormatting sqref="CF49">
    <cfRule type="cellIs" dxfId="1702" priority="152" operator="lessThan">
      <formula>7</formula>
    </cfRule>
  </conditionalFormatting>
  <conditionalFormatting sqref="CF50">
    <cfRule type="cellIs" dxfId="1701" priority="151" operator="lessThan">
      <formula>2</formula>
    </cfRule>
  </conditionalFormatting>
  <conditionalFormatting sqref="CG48">
    <cfRule type="cellIs" dxfId="1700" priority="150" operator="lessThan">
      <formula>12</formula>
    </cfRule>
  </conditionalFormatting>
  <conditionalFormatting sqref="CG49">
    <cfRule type="cellIs" dxfId="1699" priority="149" operator="lessThan">
      <formula>7</formula>
    </cfRule>
  </conditionalFormatting>
  <conditionalFormatting sqref="CG50">
    <cfRule type="cellIs" dxfId="1698" priority="148" operator="lessThan">
      <formula>2</formula>
    </cfRule>
  </conditionalFormatting>
  <conditionalFormatting sqref="CL48">
    <cfRule type="cellIs" dxfId="1697" priority="147" operator="lessThan">
      <formula>12</formula>
    </cfRule>
  </conditionalFormatting>
  <conditionalFormatting sqref="CL49">
    <cfRule type="cellIs" dxfId="1696" priority="146" operator="lessThan">
      <formula>7</formula>
    </cfRule>
  </conditionalFormatting>
  <conditionalFormatting sqref="CL50">
    <cfRule type="cellIs" dxfId="1695" priority="145" operator="lessThan">
      <formula>2</formula>
    </cfRule>
  </conditionalFormatting>
  <conditionalFormatting sqref="CM48">
    <cfRule type="cellIs" dxfId="1694" priority="144" operator="lessThan">
      <formula>12</formula>
    </cfRule>
  </conditionalFormatting>
  <conditionalFormatting sqref="CM49">
    <cfRule type="cellIs" dxfId="1693" priority="143" operator="lessThan">
      <formula>7</formula>
    </cfRule>
  </conditionalFormatting>
  <conditionalFormatting sqref="CM50">
    <cfRule type="cellIs" dxfId="1692" priority="142" operator="lessThan">
      <formula>2</formula>
    </cfRule>
  </conditionalFormatting>
  <conditionalFormatting sqref="CN48">
    <cfRule type="cellIs" dxfId="1691" priority="141" operator="lessThan">
      <formula>12</formula>
    </cfRule>
  </conditionalFormatting>
  <conditionalFormatting sqref="CN49">
    <cfRule type="cellIs" dxfId="1690" priority="140" operator="lessThan">
      <formula>7</formula>
    </cfRule>
  </conditionalFormatting>
  <conditionalFormatting sqref="CN50">
    <cfRule type="cellIs" dxfId="1689" priority="139" operator="lessThan">
      <formula>2</formula>
    </cfRule>
  </conditionalFormatting>
  <conditionalFormatting sqref="CO48">
    <cfRule type="cellIs" dxfId="1688" priority="138" operator="lessThan">
      <formula>12</formula>
    </cfRule>
  </conditionalFormatting>
  <conditionalFormatting sqref="CO49">
    <cfRule type="cellIs" dxfId="1687" priority="137" operator="lessThan">
      <formula>7</formula>
    </cfRule>
  </conditionalFormatting>
  <conditionalFormatting sqref="CO50">
    <cfRule type="cellIs" dxfId="1686" priority="136" operator="lessThan">
      <formula>2</formula>
    </cfRule>
  </conditionalFormatting>
  <conditionalFormatting sqref="CP48">
    <cfRule type="cellIs" dxfId="1685" priority="135" operator="lessThan">
      <formula>12</formula>
    </cfRule>
  </conditionalFormatting>
  <conditionalFormatting sqref="CP49">
    <cfRule type="cellIs" dxfId="1684" priority="134" operator="lessThan">
      <formula>7</formula>
    </cfRule>
  </conditionalFormatting>
  <conditionalFormatting sqref="CP50">
    <cfRule type="cellIs" dxfId="1683" priority="133" operator="lessThan">
      <formula>2</formula>
    </cfRule>
  </conditionalFormatting>
  <conditionalFormatting sqref="CQ48">
    <cfRule type="cellIs" dxfId="1682" priority="132" operator="lessThan">
      <formula>12</formula>
    </cfRule>
  </conditionalFormatting>
  <conditionalFormatting sqref="CQ49">
    <cfRule type="cellIs" dxfId="1681" priority="131" operator="lessThan">
      <formula>7</formula>
    </cfRule>
  </conditionalFormatting>
  <conditionalFormatting sqref="CQ50">
    <cfRule type="cellIs" dxfId="1680" priority="130" operator="lessThan">
      <formula>2</formula>
    </cfRule>
  </conditionalFormatting>
  <conditionalFormatting sqref="CR48">
    <cfRule type="cellIs" dxfId="1679" priority="129" operator="lessThan">
      <formula>12</formula>
    </cfRule>
  </conditionalFormatting>
  <conditionalFormatting sqref="CR49">
    <cfRule type="cellIs" dxfId="1678" priority="128" operator="lessThan">
      <formula>7</formula>
    </cfRule>
  </conditionalFormatting>
  <conditionalFormatting sqref="CR50">
    <cfRule type="cellIs" dxfId="1677" priority="127" operator="lessThan">
      <formula>2</formula>
    </cfRule>
  </conditionalFormatting>
  <conditionalFormatting sqref="CW48">
    <cfRule type="cellIs" dxfId="1676" priority="126" operator="lessThan">
      <formula>12</formula>
    </cfRule>
  </conditionalFormatting>
  <conditionalFormatting sqref="CW49">
    <cfRule type="cellIs" dxfId="1675" priority="125" operator="lessThan">
      <formula>7</formula>
    </cfRule>
  </conditionalFormatting>
  <conditionalFormatting sqref="CW50">
    <cfRule type="cellIs" dxfId="1674" priority="124" operator="lessThan">
      <formula>2</formula>
    </cfRule>
  </conditionalFormatting>
  <conditionalFormatting sqref="CX48">
    <cfRule type="cellIs" dxfId="1673" priority="123" operator="lessThan">
      <formula>12</formula>
    </cfRule>
  </conditionalFormatting>
  <conditionalFormatting sqref="CX49">
    <cfRule type="cellIs" dxfId="1672" priority="122" operator="lessThan">
      <formula>7</formula>
    </cfRule>
  </conditionalFormatting>
  <conditionalFormatting sqref="CX50">
    <cfRule type="cellIs" dxfId="1671" priority="121" operator="lessThan">
      <formula>2</formula>
    </cfRule>
  </conditionalFormatting>
  <conditionalFormatting sqref="CY48">
    <cfRule type="cellIs" dxfId="1670" priority="120" operator="lessThan">
      <formula>12</formula>
    </cfRule>
  </conditionalFormatting>
  <conditionalFormatting sqref="CY49">
    <cfRule type="cellIs" dxfId="1669" priority="119" operator="lessThan">
      <formula>7</formula>
    </cfRule>
  </conditionalFormatting>
  <conditionalFormatting sqref="CY50">
    <cfRule type="cellIs" dxfId="1668" priority="118" operator="lessThan">
      <formula>2</formula>
    </cfRule>
  </conditionalFormatting>
  <conditionalFormatting sqref="CZ48">
    <cfRule type="cellIs" dxfId="1667" priority="117" operator="lessThan">
      <formula>12</formula>
    </cfRule>
  </conditionalFormatting>
  <conditionalFormatting sqref="CZ49">
    <cfRule type="cellIs" dxfId="1666" priority="116" operator="lessThan">
      <formula>7</formula>
    </cfRule>
  </conditionalFormatting>
  <conditionalFormatting sqref="CZ50">
    <cfRule type="cellIs" dxfId="1665" priority="115" operator="lessThan">
      <formula>2</formula>
    </cfRule>
  </conditionalFormatting>
  <conditionalFormatting sqref="DA48">
    <cfRule type="cellIs" dxfId="1664" priority="114" operator="lessThan">
      <formula>12</formula>
    </cfRule>
  </conditionalFormatting>
  <conditionalFormatting sqref="DA49">
    <cfRule type="cellIs" dxfId="1663" priority="113" operator="lessThan">
      <formula>7</formula>
    </cfRule>
  </conditionalFormatting>
  <conditionalFormatting sqref="DA50">
    <cfRule type="cellIs" dxfId="1662" priority="112" operator="lessThan">
      <formula>2</formula>
    </cfRule>
  </conditionalFormatting>
  <conditionalFormatting sqref="DB48">
    <cfRule type="cellIs" dxfId="1661" priority="111" operator="lessThan">
      <formula>12</formula>
    </cfRule>
  </conditionalFormatting>
  <conditionalFormatting sqref="DB49">
    <cfRule type="cellIs" dxfId="1660" priority="110" operator="lessThan">
      <formula>7</formula>
    </cfRule>
  </conditionalFormatting>
  <conditionalFormatting sqref="DB50">
    <cfRule type="cellIs" dxfId="1659" priority="109" operator="lessThan">
      <formula>2</formula>
    </cfRule>
  </conditionalFormatting>
  <conditionalFormatting sqref="DC48">
    <cfRule type="cellIs" dxfId="1658" priority="108" operator="lessThan">
      <formula>12</formula>
    </cfRule>
  </conditionalFormatting>
  <conditionalFormatting sqref="DC49">
    <cfRule type="cellIs" dxfId="1657" priority="107" operator="lessThan">
      <formula>7</formula>
    </cfRule>
  </conditionalFormatting>
  <conditionalFormatting sqref="DC50">
    <cfRule type="cellIs" dxfId="1656" priority="106" operator="lessThan">
      <formula>2</formula>
    </cfRule>
  </conditionalFormatting>
  <conditionalFormatting sqref="DH48">
    <cfRule type="cellIs" dxfId="1655" priority="105" operator="lessThan">
      <formula>12</formula>
    </cfRule>
  </conditionalFormatting>
  <conditionalFormatting sqref="DH49">
    <cfRule type="cellIs" dxfId="1654" priority="104" operator="lessThan">
      <formula>7</formula>
    </cfRule>
  </conditionalFormatting>
  <conditionalFormatting sqref="DH50">
    <cfRule type="cellIs" dxfId="1653" priority="103" operator="lessThan">
      <formula>2</formula>
    </cfRule>
  </conditionalFormatting>
  <conditionalFormatting sqref="DI48">
    <cfRule type="cellIs" dxfId="1652" priority="102" operator="lessThan">
      <formula>12</formula>
    </cfRule>
  </conditionalFormatting>
  <conditionalFormatting sqref="DI49">
    <cfRule type="cellIs" dxfId="1651" priority="101" operator="lessThan">
      <formula>7</formula>
    </cfRule>
  </conditionalFormatting>
  <conditionalFormatting sqref="DI50">
    <cfRule type="cellIs" dxfId="1650" priority="100" operator="lessThan">
      <formula>2</formula>
    </cfRule>
  </conditionalFormatting>
  <conditionalFormatting sqref="DJ48">
    <cfRule type="cellIs" dxfId="1649" priority="99" operator="lessThan">
      <formula>12</formula>
    </cfRule>
  </conditionalFormatting>
  <conditionalFormatting sqref="DJ49">
    <cfRule type="cellIs" dxfId="1648" priority="98" operator="lessThan">
      <formula>7</formula>
    </cfRule>
  </conditionalFormatting>
  <conditionalFormatting sqref="DJ50">
    <cfRule type="cellIs" dxfId="1647" priority="97" operator="lessThan">
      <formula>2</formula>
    </cfRule>
  </conditionalFormatting>
  <conditionalFormatting sqref="DK48">
    <cfRule type="cellIs" dxfId="1646" priority="96" operator="lessThan">
      <formula>12</formula>
    </cfRule>
  </conditionalFormatting>
  <conditionalFormatting sqref="DK49">
    <cfRule type="cellIs" dxfId="1645" priority="95" operator="lessThan">
      <formula>7</formula>
    </cfRule>
  </conditionalFormatting>
  <conditionalFormatting sqref="DK50">
    <cfRule type="cellIs" dxfId="1644" priority="94" operator="lessThan">
      <formula>2</formula>
    </cfRule>
  </conditionalFormatting>
  <conditionalFormatting sqref="DL48">
    <cfRule type="cellIs" dxfId="1643" priority="93" operator="lessThan">
      <formula>12</formula>
    </cfRule>
  </conditionalFormatting>
  <conditionalFormatting sqref="DL49">
    <cfRule type="cellIs" dxfId="1642" priority="92" operator="lessThan">
      <formula>7</formula>
    </cfRule>
  </conditionalFormatting>
  <conditionalFormatting sqref="DL50">
    <cfRule type="cellIs" dxfId="1641" priority="91" operator="lessThan">
      <formula>2</formula>
    </cfRule>
  </conditionalFormatting>
  <conditionalFormatting sqref="DM48">
    <cfRule type="cellIs" dxfId="1640" priority="90" operator="lessThan">
      <formula>12</formula>
    </cfRule>
  </conditionalFormatting>
  <conditionalFormatting sqref="DM49">
    <cfRule type="cellIs" dxfId="1639" priority="89" operator="lessThan">
      <formula>7</formula>
    </cfRule>
  </conditionalFormatting>
  <conditionalFormatting sqref="DM50">
    <cfRule type="cellIs" dxfId="1638" priority="88" operator="lessThan">
      <formula>2</formula>
    </cfRule>
  </conditionalFormatting>
  <conditionalFormatting sqref="DN48">
    <cfRule type="cellIs" dxfId="1637" priority="87" operator="lessThan">
      <formula>12</formula>
    </cfRule>
  </conditionalFormatting>
  <conditionalFormatting sqref="DN49">
    <cfRule type="cellIs" dxfId="1636" priority="86" operator="lessThan">
      <formula>7</formula>
    </cfRule>
  </conditionalFormatting>
  <conditionalFormatting sqref="DN50">
    <cfRule type="cellIs" dxfId="1635" priority="85" operator="lessThan">
      <formula>2</formula>
    </cfRule>
  </conditionalFormatting>
  <conditionalFormatting sqref="DS48">
    <cfRule type="cellIs" dxfId="1634" priority="84" operator="lessThan">
      <formula>12</formula>
    </cfRule>
  </conditionalFormatting>
  <conditionalFormatting sqref="DS49">
    <cfRule type="cellIs" dxfId="1633" priority="83" operator="lessThan">
      <formula>7</formula>
    </cfRule>
  </conditionalFormatting>
  <conditionalFormatting sqref="DS50">
    <cfRule type="cellIs" dxfId="1632" priority="82" operator="lessThan">
      <formula>2</formula>
    </cfRule>
  </conditionalFormatting>
  <conditionalFormatting sqref="DT48">
    <cfRule type="cellIs" dxfId="1631" priority="81" operator="lessThan">
      <formula>12</formula>
    </cfRule>
  </conditionalFormatting>
  <conditionalFormatting sqref="DT49">
    <cfRule type="cellIs" dxfId="1630" priority="80" operator="lessThan">
      <formula>7</formula>
    </cfRule>
  </conditionalFormatting>
  <conditionalFormatting sqref="DT50">
    <cfRule type="cellIs" dxfId="1629" priority="79" operator="lessThan">
      <formula>2</formula>
    </cfRule>
  </conditionalFormatting>
  <conditionalFormatting sqref="DU48">
    <cfRule type="cellIs" dxfId="1628" priority="78" operator="lessThan">
      <formula>12</formula>
    </cfRule>
  </conditionalFormatting>
  <conditionalFormatting sqref="DU49">
    <cfRule type="cellIs" dxfId="1627" priority="77" operator="lessThan">
      <formula>7</formula>
    </cfRule>
  </conditionalFormatting>
  <conditionalFormatting sqref="DU50">
    <cfRule type="cellIs" dxfId="1626" priority="76" operator="lessThan">
      <formula>2</formula>
    </cfRule>
  </conditionalFormatting>
  <conditionalFormatting sqref="DV48">
    <cfRule type="cellIs" dxfId="1625" priority="75" operator="lessThan">
      <formula>12</formula>
    </cfRule>
  </conditionalFormatting>
  <conditionalFormatting sqref="DV49">
    <cfRule type="cellIs" dxfId="1624" priority="74" operator="lessThan">
      <formula>7</formula>
    </cfRule>
  </conditionalFormatting>
  <conditionalFormatting sqref="DV50">
    <cfRule type="cellIs" dxfId="1623" priority="73" operator="lessThan">
      <formula>2</formula>
    </cfRule>
  </conditionalFormatting>
  <conditionalFormatting sqref="DW48">
    <cfRule type="cellIs" dxfId="1622" priority="72" operator="lessThan">
      <formula>12</formula>
    </cfRule>
  </conditionalFormatting>
  <conditionalFormatting sqref="DW49">
    <cfRule type="cellIs" dxfId="1621" priority="71" operator="lessThan">
      <formula>7</formula>
    </cfRule>
  </conditionalFormatting>
  <conditionalFormatting sqref="DW50">
    <cfRule type="cellIs" dxfId="1620" priority="70" operator="lessThan">
      <formula>2</formula>
    </cfRule>
  </conditionalFormatting>
  <conditionalFormatting sqref="DX48">
    <cfRule type="cellIs" dxfId="1619" priority="69" operator="lessThan">
      <formula>12</formula>
    </cfRule>
  </conditionalFormatting>
  <conditionalFormatting sqref="DX49">
    <cfRule type="cellIs" dxfId="1618" priority="68" operator="lessThan">
      <formula>7</formula>
    </cfRule>
  </conditionalFormatting>
  <conditionalFormatting sqref="DX50">
    <cfRule type="cellIs" dxfId="1617" priority="67" operator="lessThan">
      <formula>2</formula>
    </cfRule>
  </conditionalFormatting>
  <conditionalFormatting sqref="DY48">
    <cfRule type="cellIs" dxfId="1616" priority="66" operator="lessThan">
      <formula>12</formula>
    </cfRule>
  </conditionalFormatting>
  <conditionalFormatting sqref="DY49">
    <cfRule type="cellIs" dxfId="1615" priority="65" operator="lessThan">
      <formula>7</formula>
    </cfRule>
  </conditionalFormatting>
  <conditionalFormatting sqref="DY50">
    <cfRule type="cellIs" dxfId="1614" priority="64" operator="lessThan">
      <formula>2</formula>
    </cfRule>
  </conditionalFormatting>
  <conditionalFormatting sqref="ED48">
    <cfRule type="cellIs" dxfId="1613" priority="63" operator="lessThan">
      <formula>12</formula>
    </cfRule>
  </conditionalFormatting>
  <conditionalFormatting sqref="ED49">
    <cfRule type="cellIs" dxfId="1612" priority="62" operator="lessThan">
      <formula>7</formula>
    </cfRule>
  </conditionalFormatting>
  <conditionalFormatting sqref="ED50">
    <cfRule type="cellIs" dxfId="1611" priority="61" operator="lessThan">
      <formula>2</formula>
    </cfRule>
  </conditionalFormatting>
  <conditionalFormatting sqref="EE48">
    <cfRule type="cellIs" dxfId="1610" priority="60" operator="lessThan">
      <formula>12</formula>
    </cfRule>
  </conditionalFormatting>
  <conditionalFormatting sqref="EE49">
    <cfRule type="cellIs" dxfId="1609" priority="59" operator="lessThan">
      <formula>7</formula>
    </cfRule>
  </conditionalFormatting>
  <conditionalFormatting sqref="EE50">
    <cfRule type="cellIs" dxfId="1608" priority="58" operator="lessThan">
      <formula>2</formula>
    </cfRule>
  </conditionalFormatting>
  <conditionalFormatting sqref="EF48">
    <cfRule type="cellIs" dxfId="1607" priority="57" operator="lessThan">
      <formula>12</formula>
    </cfRule>
  </conditionalFormatting>
  <conditionalFormatting sqref="EF49">
    <cfRule type="cellIs" dxfId="1606" priority="56" operator="lessThan">
      <formula>7</formula>
    </cfRule>
  </conditionalFormatting>
  <conditionalFormatting sqref="EF50">
    <cfRule type="cellIs" dxfId="1605" priority="55" operator="lessThan">
      <formula>2</formula>
    </cfRule>
  </conditionalFormatting>
  <conditionalFormatting sqref="EG48">
    <cfRule type="cellIs" dxfId="1604" priority="54" operator="lessThan">
      <formula>12</formula>
    </cfRule>
  </conditionalFormatting>
  <conditionalFormatting sqref="EG49">
    <cfRule type="cellIs" dxfId="1603" priority="53" operator="lessThan">
      <formula>7</formula>
    </cfRule>
  </conditionalFormatting>
  <conditionalFormatting sqref="EG50">
    <cfRule type="cellIs" dxfId="1602" priority="52" operator="lessThan">
      <formula>2</formula>
    </cfRule>
  </conditionalFormatting>
  <conditionalFormatting sqref="EH48">
    <cfRule type="cellIs" dxfId="1601" priority="51" operator="lessThan">
      <formula>12</formula>
    </cfRule>
  </conditionalFormatting>
  <conditionalFormatting sqref="EH49">
    <cfRule type="cellIs" dxfId="1600" priority="50" operator="lessThan">
      <formula>7</formula>
    </cfRule>
  </conditionalFormatting>
  <conditionalFormatting sqref="EH50">
    <cfRule type="cellIs" dxfId="1599" priority="49" operator="lessThan">
      <formula>2</formula>
    </cfRule>
  </conditionalFormatting>
  <conditionalFormatting sqref="EI48">
    <cfRule type="cellIs" dxfId="1598" priority="48" operator="lessThan">
      <formula>12</formula>
    </cfRule>
  </conditionalFormatting>
  <conditionalFormatting sqref="EI49">
    <cfRule type="cellIs" dxfId="1597" priority="47" operator="lessThan">
      <formula>7</formula>
    </cfRule>
  </conditionalFormatting>
  <conditionalFormatting sqref="EI50">
    <cfRule type="cellIs" dxfId="1596" priority="46" operator="lessThan">
      <formula>2</formula>
    </cfRule>
  </conditionalFormatting>
  <conditionalFormatting sqref="EJ48">
    <cfRule type="cellIs" dxfId="1595" priority="45" operator="lessThan">
      <formula>12</formula>
    </cfRule>
  </conditionalFormatting>
  <conditionalFormatting sqref="EJ49">
    <cfRule type="cellIs" dxfId="1594" priority="44" operator="lessThan">
      <formula>7</formula>
    </cfRule>
  </conditionalFormatting>
  <conditionalFormatting sqref="EJ50">
    <cfRule type="cellIs" dxfId="1593" priority="43" operator="lessThan">
      <formula>2</formula>
    </cfRule>
  </conditionalFormatting>
  <conditionalFormatting sqref="EO48">
    <cfRule type="cellIs" dxfId="1592" priority="42" operator="lessThan">
      <formula>12</formula>
    </cfRule>
  </conditionalFormatting>
  <conditionalFormatting sqref="EO49">
    <cfRule type="cellIs" dxfId="1591" priority="41" operator="lessThan">
      <formula>7</formula>
    </cfRule>
  </conditionalFormatting>
  <conditionalFormatting sqref="EO50">
    <cfRule type="cellIs" dxfId="1590" priority="40" operator="lessThan">
      <formula>2</formula>
    </cfRule>
  </conditionalFormatting>
  <conditionalFormatting sqref="EP48">
    <cfRule type="cellIs" dxfId="1589" priority="39" operator="lessThan">
      <formula>12</formula>
    </cfRule>
  </conditionalFormatting>
  <conditionalFormatting sqref="EP49">
    <cfRule type="cellIs" dxfId="1588" priority="38" operator="lessThan">
      <formula>7</formula>
    </cfRule>
  </conditionalFormatting>
  <conditionalFormatting sqref="EP50">
    <cfRule type="cellIs" dxfId="1587" priority="37" operator="lessThan">
      <formula>2</formula>
    </cfRule>
  </conditionalFormatting>
  <conditionalFormatting sqref="EQ48">
    <cfRule type="cellIs" dxfId="1586" priority="36" operator="lessThan">
      <formula>12</formula>
    </cfRule>
  </conditionalFormatting>
  <conditionalFormatting sqref="EQ49">
    <cfRule type="cellIs" dxfId="1585" priority="35" operator="lessThan">
      <formula>7</formula>
    </cfRule>
  </conditionalFormatting>
  <conditionalFormatting sqref="EQ50">
    <cfRule type="cellIs" dxfId="1584" priority="34" operator="lessThan">
      <formula>2</formula>
    </cfRule>
  </conditionalFormatting>
  <conditionalFormatting sqref="ER48">
    <cfRule type="cellIs" dxfId="1583" priority="33" operator="lessThan">
      <formula>12</formula>
    </cfRule>
  </conditionalFormatting>
  <conditionalFormatting sqref="ER49">
    <cfRule type="cellIs" dxfId="1582" priority="32" operator="lessThan">
      <formula>7</formula>
    </cfRule>
  </conditionalFormatting>
  <conditionalFormatting sqref="ER50">
    <cfRule type="cellIs" dxfId="1581" priority="31" operator="lessThan">
      <formula>2</formula>
    </cfRule>
  </conditionalFormatting>
  <conditionalFormatting sqref="ES48">
    <cfRule type="cellIs" dxfId="1580" priority="30" operator="lessThan">
      <formula>12</formula>
    </cfRule>
  </conditionalFormatting>
  <conditionalFormatting sqref="ES49">
    <cfRule type="cellIs" dxfId="1579" priority="29" operator="lessThan">
      <formula>7</formula>
    </cfRule>
  </conditionalFormatting>
  <conditionalFormatting sqref="ES50">
    <cfRule type="cellIs" dxfId="1578" priority="28" operator="lessThan">
      <formula>2</formula>
    </cfRule>
  </conditionalFormatting>
  <conditionalFormatting sqref="ET48">
    <cfRule type="cellIs" dxfId="1577" priority="27" operator="lessThan">
      <formula>12</formula>
    </cfRule>
  </conditionalFormatting>
  <conditionalFormatting sqref="ET49">
    <cfRule type="cellIs" dxfId="1576" priority="26" operator="lessThan">
      <formula>7</formula>
    </cfRule>
  </conditionalFormatting>
  <conditionalFormatting sqref="ET50">
    <cfRule type="cellIs" dxfId="1575" priority="25" operator="lessThan">
      <formula>2</formula>
    </cfRule>
  </conditionalFormatting>
  <conditionalFormatting sqref="EU48">
    <cfRule type="cellIs" dxfId="1574" priority="24" operator="lessThan">
      <formula>12</formula>
    </cfRule>
  </conditionalFormatting>
  <conditionalFormatting sqref="EU49">
    <cfRule type="cellIs" dxfId="1573" priority="23" operator="lessThan">
      <formula>7</formula>
    </cfRule>
  </conditionalFormatting>
  <conditionalFormatting sqref="EU50">
    <cfRule type="cellIs" dxfId="1572" priority="22" operator="lessThan">
      <formula>2</formula>
    </cfRule>
  </conditionalFormatting>
  <conditionalFormatting sqref="EZ48">
    <cfRule type="cellIs" dxfId="1571" priority="21" operator="lessThan">
      <formula>12</formula>
    </cfRule>
  </conditionalFormatting>
  <conditionalFormatting sqref="EZ49">
    <cfRule type="cellIs" dxfId="1570" priority="20" operator="lessThan">
      <formula>7</formula>
    </cfRule>
  </conditionalFormatting>
  <conditionalFormatting sqref="EZ50">
    <cfRule type="cellIs" dxfId="1569" priority="19" operator="lessThan">
      <formula>2</formula>
    </cfRule>
  </conditionalFormatting>
  <conditionalFormatting sqref="FA48">
    <cfRule type="cellIs" dxfId="1568" priority="18" operator="lessThan">
      <formula>12</formula>
    </cfRule>
  </conditionalFormatting>
  <conditionalFormatting sqref="FA49">
    <cfRule type="cellIs" dxfId="1567" priority="17" operator="lessThan">
      <formula>7</formula>
    </cfRule>
  </conditionalFormatting>
  <conditionalFormatting sqref="FA50">
    <cfRule type="cellIs" dxfId="1566" priority="16" operator="lessThan">
      <formula>2</formula>
    </cfRule>
  </conditionalFormatting>
  <conditionalFormatting sqref="FB48">
    <cfRule type="cellIs" dxfId="1565" priority="15" operator="lessThan">
      <formula>12</formula>
    </cfRule>
  </conditionalFormatting>
  <conditionalFormatting sqref="FB49">
    <cfRule type="cellIs" dxfId="1564" priority="14" operator="lessThan">
      <formula>7</formula>
    </cfRule>
  </conditionalFormatting>
  <conditionalFormatting sqref="FB50">
    <cfRule type="cellIs" dxfId="1563" priority="13" operator="lessThan">
      <formula>2</formula>
    </cfRule>
  </conditionalFormatting>
  <conditionalFormatting sqref="FC48">
    <cfRule type="cellIs" dxfId="1562" priority="12" operator="lessThan">
      <formula>12</formula>
    </cfRule>
  </conditionalFormatting>
  <conditionalFormatting sqref="FC49">
    <cfRule type="cellIs" dxfId="1561" priority="11" operator="lessThan">
      <formula>7</formula>
    </cfRule>
  </conditionalFormatting>
  <conditionalFormatting sqref="FC50">
    <cfRule type="cellIs" dxfId="1560" priority="10" operator="lessThan">
      <formula>2</formula>
    </cfRule>
  </conditionalFormatting>
  <conditionalFormatting sqref="FD48">
    <cfRule type="cellIs" dxfId="1559" priority="9" operator="lessThan">
      <formula>12</formula>
    </cfRule>
  </conditionalFormatting>
  <conditionalFormatting sqref="FD49">
    <cfRule type="cellIs" dxfId="1558" priority="8" operator="lessThan">
      <formula>7</formula>
    </cfRule>
  </conditionalFormatting>
  <conditionalFormatting sqref="FD50">
    <cfRule type="cellIs" dxfId="1557" priority="7" operator="lessThan">
      <formula>2</formula>
    </cfRule>
  </conditionalFormatting>
  <conditionalFormatting sqref="FE48">
    <cfRule type="cellIs" dxfId="1556" priority="6" operator="lessThan">
      <formula>12</formula>
    </cfRule>
  </conditionalFormatting>
  <conditionalFormatting sqref="FE49">
    <cfRule type="cellIs" dxfId="1555" priority="5" operator="lessThan">
      <formula>7</formula>
    </cfRule>
  </conditionalFormatting>
  <conditionalFormatting sqref="FE50">
    <cfRule type="cellIs" dxfId="1554" priority="4" operator="lessThan">
      <formula>2</formula>
    </cfRule>
  </conditionalFormatting>
  <conditionalFormatting sqref="FF48">
    <cfRule type="cellIs" dxfId="1553" priority="3" operator="lessThan">
      <formula>12</formula>
    </cfRule>
  </conditionalFormatting>
  <conditionalFormatting sqref="FF49">
    <cfRule type="cellIs" dxfId="1552" priority="2" operator="lessThan">
      <formula>7</formula>
    </cfRule>
  </conditionalFormatting>
  <conditionalFormatting sqref="FF50">
    <cfRule type="cellIs" dxfId="1551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548" priority="42" operator="lessThan">
      <formula>12</formula>
    </cfRule>
  </conditionalFormatting>
  <conditionalFormatting sqref="X49">
    <cfRule type="cellIs" dxfId="1547" priority="41" operator="lessThan">
      <formula>7</formula>
    </cfRule>
  </conditionalFormatting>
  <conditionalFormatting sqref="X50">
    <cfRule type="cellIs" dxfId="1546" priority="40" operator="lessThan">
      <formula>2</formula>
    </cfRule>
  </conditionalFormatting>
  <conditionalFormatting sqref="Y48">
    <cfRule type="cellIs" dxfId="1545" priority="39" operator="lessThan">
      <formula>12</formula>
    </cfRule>
  </conditionalFormatting>
  <conditionalFormatting sqref="Y49">
    <cfRule type="cellIs" dxfId="1544" priority="38" operator="lessThan">
      <formula>7</formula>
    </cfRule>
  </conditionalFormatting>
  <conditionalFormatting sqref="Y50">
    <cfRule type="cellIs" dxfId="1543" priority="37" operator="lessThan">
      <formula>2</formula>
    </cfRule>
  </conditionalFormatting>
  <conditionalFormatting sqref="Z48">
    <cfRule type="cellIs" dxfId="1542" priority="36" operator="lessThan">
      <formula>12</formula>
    </cfRule>
  </conditionalFormatting>
  <conditionalFormatting sqref="Z49">
    <cfRule type="cellIs" dxfId="1541" priority="35" operator="lessThan">
      <formula>7</formula>
    </cfRule>
  </conditionalFormatting>
  <conditionalFormatting sqref="Z50">
    <cfRule type="cellIs" dxfId="1540" priority="34" operator="lessThan">
      <formula>2</formula>
    </cfRule>
  </conditionalFormatting>
  <conditionalFormatting sqref="AA48">
    <cfRule type="cellIs" dxfId="1539" priority="33" operator="lessThan">
      <formula>12</formula>
    </cfRule>
  </conditionalFormatting>
  <conditionalFormatting sqref="AA49">
    <cfRule type="cellIs" dxfId="1538" priority="32" operator="lessThan">
      <formula>7</formula>
    </cfRule>
  </conditionalFormatting>
  <conditionalFormatting sqref="AA50">
    <cfRule type="cellIs" dxfId="1537" priority="31" operator="lessThan">
      <formula>2</formula>
    </cfRule>
  </conditionalFormatting>
  <conditionalFormatting sqref="AB48">
    <cfRule type="cellIs" dxfId="1536" priority="30" operator="lessThan">
      <formula>12</formula>
    </cfRule>
  </conditionalFormatting>
  <conditionalFormatting sqref="AB49">
    <cfRule type="cellIs" dxfId="1535" priority="29" operator="lessThan">
      <formula>7</formula>
    </cfRule>
  </conditionalFormatting>
  <conditionalFormatting sqref="AB50">
    <cfRule type="cellIs" dxfId="1534" priority="28" operator="lessThan">
      <formula>2</formula>
    </cfRule>
  </conditionalFormatting>
  <conditionalFormatting sqref="AC48">
    <cfRule type="cellIs" dxfId="1533" priority="27" operator="lessThan">
      <formula>12</formula>
    </cfRule>
  </conditionalFormatting>
  <conditionalFormatting sqref="AC49">
    <cfRule type="cellIs" dxfId="1532" priority="26" operator="lessThan">
      <formula>7</formula>
    </cfRule>
  </conditionalFormatting>
  <conditionalFormatting sqref="AC50">
    <cfRule type="cellIs" dxfId="1531" priority="25" operator="lessThan">
      <formula>2</formula>
    </cfRule>
  </conditionalFormatting>
  <conditionalFormatting sqref="AD48">
    <cfRule type="cellIs" dxfId="1530" priority="24" operator="lessThan">
      <formula>12</formula>
    </cfRule>
  </conditionalFormatting>
  <conditionalFormatting sqref="AD49">
    <cfRule type="cellIs" dxfId="1529" priority="23" operator="lessThan">
      <formula>7</formula>
    </cfRule>
  </conditionalFormatting>
  <conditionalFormatting sqref="AD50">
    <cfRule type="cellIs" dxfId="1528" priority="22" operator="lessThan">
      <formula>2</formula>
    </cfRule>
  </conditionalFormatting>
  <conditionalFormatting sqref="AI48">
    <cfRule type="cellIs" dxfId="1527" priority="21" operator="lessThan">
      <formula>12</formula>
    </cfRule>
  </conditionalFormatting>
  <conditionalFormatting sqref="AI49">
    <cfRule type="cellIs" dxfId="1526" priority="20" operator="lessThan">
      <formula>7</formula>
    </cfRule>
  </conditionalFormatting>
  <conditionalFormatting sqref="AI50">
    <cfRule type="cellIs" dxfId="1525" priority="19" operator="lessThan">
      <formula>2</formula>
    </cfRule>
  </conditionalFormatting>
  <conditionalFormatting sqref="AJ48">
    <cfRule type="cellIs" dxfId="1524" priority="18" operator="lessThan">
      <formula>12</formula>
    </cfRule>
  </conditionalFormatting>
  <conditionalFormatting sqref="AJ49">
    <cfRule type="cellIs" dxfId="1523" priority="17" operator="lessThan">
      <formula>7</formula>
    </cfRule>
  </conditionalFormatting>
  <conditionalFormatting sqref="AJ50">
    <cfRule type="cellIs" dxfId="1522" priority="16" operator="lessThan">
      <formula>2</formula>
    </cfRule>
  </conditionalFormatting>
  <conditionalFormatting sqref="AK48">
    <cfRule type="cellIs" dxfId="1521" priority="15" operator="lessThan">
      <formula>12</formula>
    </cfRule>
  </conditionalFormatting>
  <conditionalFormatting sqref="AK49">
    <cfRule type="cellIs" dxfId="1520" priority="14" operator="lessThan">
      <formula>7</formula>
    </cfRule>
  </conditionalFormatting>
  <conditionalFormatting sqref="AK50">
    <cfRule type="cellIs" dxfId="1519" priority="13" operator="lessThan">
      <formula>2</formula>
    </cfRule>
  </conditionalFormatting>
  <conditionalFormatting sqref="AL48">
    <cfRule type="cellIs" dxfId="1518" priority="12" operator="lessThan">
      <formula>12</formula>
    </cfRule>
  </conditionalFormatting>
  <conditionalFormatting sqref="AL49">
    <cfRule type="cellIs" dxfId="1517" priority="11" operator="lessThan">
      <formula>7</formula>
    </cfRule>
  </conditionalFormatting>
  <conditionalFormatting sqref="AL50">
    <cfRule type="cellIs" dxfId="1516" priority="10" operator="lessThan">
      <formula>2</formula>
    </cfRule>
  </conditionalFormatting>
  <conditionalFormatting sqref="AM48">
    <cfRule type="cellIs" dxfId="1515" priority="9" operator="lessThan">
      <formula>12</formula>
    </cfRule>
  </conditionalFormatting>
  <conditionalFormatting sqref="AM49">
    <cfRule type="cellIs" dxfId="1514" priority="8" operator="lessThan">
      <formula>7</formula>
    </cfRule>
  </conditionalFormatting>
  <conditionalFormatting sqref="AM50">
    <cfRule type="cellIs" dxfId="1513" priority="7" operator="lessThan">
      <formula>2</formula>
    </cfRule>
  </conditionalFormatting>
  <conditionalFormatting sqref="AN48">
    <cfRule type="cellIs" dxfId="1512" priority="6" operator="lessThan">
      <formula>12</formula>
    </cfRule>
  </conditionalFormatting>
  <conditionalFormatting sqref="AN49">
    <cfRule type="cellIs" dxfId="1511" priority="5" operator="lessThan">
      <formula>7</formula>
    </cfRule>
  </conditionalFormatting>
  <conditionalFormatting sqref="AN50">
    <cfRule type="cellIs" dxfId="1510" priority="4" operator="lessThan">
      <formula>2</formula>
    </cfRule>
  </conditionalFormatting>
  <conditionalFormatting sqref="AO48">
    <cfRule type="cellIs" dxfId="1509" priority="3" operator="lessThan">
      <formula>12</formula>
    </cfRule>
  </conditionalFormatting>
  <conditionalFormatting sqref="AO49">
    <cfRule type="cellIs" dxfId="1508" priority="2" operator="lessThan">
      <formula>7</formula>
    </cfRule>
  </conditionalFormatting>
  <conditionalFormatting sqref="AO50">
    <cfRule type="cellIs" dxfId="150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1504" priority="231" operator="lessThan">
      <formula>12</formula>
    </cfRule>
  </conditionalFormatting>
  <conditionalFormatting sqref="X49">
    <cfRule type="cellIs" dxfId="1503" priority="230" operator="lessThan">
      <formula>7</formula>
    </cfRule>
  </conditionalFormatting>
  <conditionalFormatting sqref="X50">
    <cfRule type="cellIs" dxfId="1502" priority="229" operator="lessThan">
      <formula>2</formula>
    </cfRule>
  </conditionalFormatting>
  <conditionalFormatting sqref="Y48">
    <cfRule type="cellIs" dxfId="1501" priority="228" operator="lessThan">
      <formula>12</formula>
    </cfRule>
  </conditionalFormatting>
  <conditionalFormatting sqref="Y49">
    <cfRule type="cellIs" dxfId="1500" priority="227" operator="lessThan">
      <formula>7</formula>
    </cfRule>
  </conditionalFormatting>
  <conditionalFormatting sqref="Y50">
    <cfRule type="cellIs" dxfId="1499" priority="226" operator="lessThan">
      <formula>2</formula>
    </cfRule>
  </conditionalFormatting>
  <conditionalFormatting sqref="Z48">
    <cfRule type="cellIs" dxfId="1498" priority="225" operator="lessThan">
      <formula>12</formula>
    </cfRule>
  </conditionalFormatting>
  <conditionalFormatting sqref="Z49">
    <cfRule type="cellIs" dxfId="1497" priority="224" operator="lessThan">
      <formula>7</formula>
    </cfRule>
  </conditionalFormatting>
  <conditionalFormatting sqref="Z50">
    <cfRule type="cellIs" dxfId="1496" priority="223" operator="lessThan">
      <formula>2</formula>
    </cfRule>
  </conditionalFormatting>
  <conditionalFormatting sqref="AA48">
    <cfRule type="cellIs" dxfId="1495" priority="222" operator="lessThan">
      <formula>12</formula>
    </cfRule>
  </conditionalFormatting>
  <conditionalFormatting sqref="AA49">
    <cfRule type="cellIs" dxfId="1494" priority="221" operator="lessThan">
      <formula>7</formula>
    </cfRule>
  </conditionalFormatting>
  <conditionalFormatting sqref="AA50">
    <cfRule type="cellIs" dxfId="1493" priority="220" operator="lessThan">
      <formula>2</formula>
    </cfRule>
  </conditionalFormatting>
  <conditionalFormatting sqref="AB48">
    <cfRule type="cellIs" dxfId="1492" priority="219" operator="lessThan">
      <formula>12</formula>
    </cfRule>
  </conditionalFormatting>
  <conditionalFormatting sqref="AB49">
    <cfRule type="cellIs" dxfId="1491" priority="218" operator="lessThan">
      <formula>7</formula>
    </cfRule>
  </conditionalFormatting>
  <conditionalFormatting sqref="AB50">
    <cfRule type="cellIs" dxfId="1490" priority="217" operator="lessThan">
      <formula>2</formula>
    </cfRule>
  </conditionalFormatting>
  <conditionalFormatting sqref="AC48">
    <cfRule type="cellIs" dxfId="1489" priority="216" operator="lessThan">
      <formula>12</formula>
    </cfRule>
  </conditionalFormatting>
  <conditionalFormatting sqref="AC49">
    <cfRule type="cellIs" dxfId="1488" priority="215" operator="lessThan">
      <formula>7</formula>
    </cfRule>
  </conditionalFormatting>
  <conditionalFormatting sqref="AC50">
    <cfRule type="cellIs" dxfId="1487" priority="214" operator="lessThan">
      <formula>2</formula>
    </cfRule>
  </conditionalFormatting>
  <conditionalFormatting sqref="AD48">
    <cfRule type="cellIs" dxfId="1486" priority="213" operator="lessThan">
      <formula>12</formula>
    </cfRule>
  </conditionalFormatting>
  <conditionalFormatting sqref="AD49">
    <cfRule type="cellIs" dxfId="1485" priority="212" operator="lessThan">
      <formula>7</formula>
    </cfRule>
  </conditionalFormatting>
  <conditionalFormatting sqref="AD50">
    <cfRule type="cellIs" dxfId="1484" priority="211" operator="lessThan">
      <formula>2</formula>
    </cfRule>
  </conditionalFormatting>
  <conditionalFormatting sqref="AI48">
    <cfRule type="cellIs" dxfId="1483" priority="210" operator="lessThan">
      <formula>12</formula>
    </cfRule>
  </conditionalFormatting>
  <conditionalFormatting sqref="AI49">
    <cfRule type="cellIs" dxfId="1482" priority="209" operator="lessThan">
      <formula>7</formula>
    </cfRule>
  </conditionalFormatting>
  <conditionalFormatting sqref="AI50">
    <cfRule type="cellIs" dxfId="1481" priority="208" operator="lessThan">
      <formula>2</formula>
    </cfRule>
  </conditionalFormatting>
  <conditionalFormatting sqref="AJ48">
    <cfRule type="cellIs" dxfId="1480" priority="207" operator="lessThan">
      <formula>12</formula>
    </cfRule>
  </conditionalFormatting>
  <conditionalFormatting sqref="AJ49">
    <cfRule type="cellIs" dxfId="1479" priority="206" operator="lessThan">
      <formula>7</formula>
    </cfRule>
  </conditionalFormatting>
  <conditionalFormatting sqref="AJ50">
    <cfRule type="cellIs" dxfId="1478" priority="205" operator="lessThan">
      <formula>2</formula>
    </cfRule>
  </conditionalFormatting>
  <conditionalFormatting sqref="AK48">
    <cfRule type="cellIs" dxfId="1477" priority="204" operator="lessThan">
      <formula>12</formula>
    </cfRule>
  </conditionalFormatting>
  <conditionalFormatting sqref="AK49">
    <cfRule type="cellIs" dxfId="1476" priority="203" operator="lessThan">
      <formula>7</formula>
    </cfRule>
  </conditionalFormatting>
  <conditionalFormatting sqref="AK50">
    <cfRule type="cellIs" dxfId="1475" priority="202" operator="lessThan">
      <formula>2</formula>
    </cfRule>
  </conditionalFormatting>
  <conditionalFormatting sqref="AL48">
    <cfRule type="cellIs" dxfId="1474" priority="201" operator="lessThan">
      <formula>12</formula>
    </cfRule>
  </conditionalFormatting>
  <conditionalFormatting sqref="AL49">
    <cfRule type="cellIs" dxfId="1473" priority="200" operator="lessThan">
      <formula>7</formula>
    </cfRule>
  </conditionalFormatting>
  <conditionalFormatting sqref="AL50">
    <cfRule type="cellIs" dxfId="1472" priority="199" operator="lessThan">
      <formula>2</formula>
    </cfRule>
  </conditionalFormatting>
  <conditionalFormatting sqref="AM48">
    <cfRule type="cellIs" dxfId="1471" priority="198" operator="lessThan">
      <formula>12</formula>
    </cfRule>
  </conditionalFormatting>
  <conditionalFormatting sqref="AM49">
    <cfRule type="cellIs" dxfId="1470" priority="197" operator="lessThan">
      <formula>7</formula>
    </cfRule>
  </conditionalFormatting>
  <conditionalFormatting sqref="AM50">
    <cfRule type="cellIs" dxfId="1469" priority="196" operator="lessThan">
      <formula>2</formula>
    </cfRule>
  </conditionalFormatting>
  <conditionalFormatting sqref="AN48">
    <cfRule type="cellIs" dxfId="1468" priority="195" operator="lessThan">
      <formula>12</formula>
    </cfRule>
  </conditionalFormatting>
  <conditionalFormatting sqref="AN49">
    <cfRule type="cellIs" dxfId="1467" priority="194" operator="lessThan">
      <formula>7</formula>
    </cfRule>
  </conditionalFormatting>
  <conditionalFormatting sqref="AN50">
    <cfRule type="cellIs" dxfId="1466" priority="193" operator="lessThan">
      <formula>2</formula>
    </cfRule>
  </conditionalFormatting>
  <conditionalFormatting sqref="AO48">
    <cfRule type="cellIs" dxfId="1465" priority="192" operator="lessThan">
      <formula>12</formula>
    </cfRule>
  </conditionalFormatting>
  <conditionalFormatting sqref="AO49">
    <cfRule type="cellIs" dxfId="1464" priority="191" operator="lessThan">
      <formula>7</formula>
    </cfRule>
  </conditionalFormatting>
  <conditionalFormatting sqref="AO50">
    <cfRule type="cellIs" dxfId="1463" priority="190" operator="lessThan">
      <formula>2</formula>
    </cfRule>
  </conditionalFormatting>
  <conditionalFormatting sqref="AT48">
    <cfRule type="cellIs" dxfId="1462" priority="189" operator="lessThan">
      <formula>12</formula>
    </cfRule>
  </conditionalFormatting>
  <conditionalFormatting sqref="AT49">
    <cfRule type="cellIs" dxfId="1461" priority="188" operator="lessThan">
      <formula>7</formula>
    </cfRule>
  </conditionalFormatting>
  <conditionalFormatting sqref="AT50">
    <cfRule type="cellIs" dxfId="1460" priority="187" operator="lessThan">
      <formula>2</formula>
    </cfRule>
  </conditionalFormatting>
  <conditionalFormatting sqref="AU48">
    <cfRule type="cellIs" dxfId="1459" priority="186" operator="lessThan">
      <formula>12</formula>
    </cfRule>
  </conditionalFormatting>
  <conditionalFormatting sqref="AU49">
    <cfRule type="cellIs" dxfId="1458" priority="185" operator="lessThan">
      <formula>7</formula>
    </cfRule>
  </conditionalFormatting>
  <conditionalFormatting sqref="AU50">
    <cfRule type="cellIs" dxfId="1457" priority="184" operator="lessThan">
      <formula>2</formula>
    </cfRule>
  </conditionalFormatting>
  <conditionalFormatting sqref="AV48">
    <cfRule type="cellIs" dxfId="1456" priority="183" operator="lessThan">
      <formula>12</formula>
    </cfRule>
  </conditionalFormatting>
  <conditionalFormatting sqref="AV49">
    <cfRule type="cellIs" dxfId="1455" priority="182" operator="lessThan">
      <formula>7</formula>
    </cfRule>
  </conditionalFormatting>
  <conditionalFormatting sqref="AV50">
    <cfRule type="cellIs" dxfId="1454" priority="181" operator="lessThan">
      <formula>2</formula>
    </cfRule>
  </conditionalFormatting>
  <conditionalFormatting sqref="AW48">
    <cfRule type="cellIs" dxfId="1453" priority="180" operator="lessThan">
      <formula>12</formula>
    </cfRule>
  </conditionalFormatting>
  <conditionalFormatting sqref="AW49">
    <cfRule type="cellIs" dxfId="1452" priority="179" operator="lessThan">
      <formula>7</formula>
    </cfRule>
  </conditionalFormatting>
  <conditionalFormatting sqref="AW50">
    <cfRule type="cellIs" dxfId="1451" priority="178" operator="lessThan">
      <formula>2</formula>
    </cfRule>
  </conditionalFormatting>
  <conditionalFormatting sqref="AX48">
    <cfRule type="cellIs" dxfId="1450" priority="177" operator="lessThan">
      <formula>12</formula>
    </cfRule>
  </conditionalFormatting>
  <conditionalFormatting sqref="AX49">
    <cfRule type="cellIs" dxfId="1449" priority="176" operator="lessThan">
      <formula>7</formula>
    </cfRule>
  </conditionalFormatting>
  <conditionalFormatting sqref="AX50">
    <cfRule type="cellIs" dxfId="1448" priority="175" operator="lessThan">
      <formula>2</formula>
    </cfRule>
  </conditionalFormatting>
  <conditionalFormatting sqref="AY48">
    <cfRule type="cellIs" dxfId="1447" priority="174" operator="lessThan">
      <formula>12</formula>
    </cfRule>
  </conditionalFormatting>
  <conditionalFormatting sqref="AY49">
    <cfRule type="cellIs" dxfId="1446" priority="173" operator="lessThan">
      <formula>7</formula>
    </cfRule>
  </conditionalFormatting>
  <conditionalFormatting sqref="AY50">
    <cfRule type="cellIs" dxfId="1445" priority="172" operator="lessThan">
      <formula>2</formula>
    </cfRule>
  </conditionalFormatting>
  <conditionalFormatting sqref="AZ48">
    <cfRule type="cellIs" dxfId="1444" priority="171" operator="lessThan">
      <formula>12</formula>
    </cfRule>
  </conditionalFormatting>
  <conditionalFormatting sqref="AZ49">
    <cfRule type="cellIs" dxfId="1443" priority="170" operator="lessThan">
      <formula>7</formula>
    </cfRule>
  </conditionalFormatting>
  <conditionalFormatting sqref="AZ50">
    <cfRule type="cellIs" dxfId="1442" priority="169" operator="lessThan">
      <formula>2</formula>
    </cfRule>
  </conditionalFormatting>
  <conditionalFormatting sqref="BE48">
    <cfRule type="cellIs" dxfId="1441" priority="168" operator="lessThan">
      <formula>12</formula>
    </cfRule>
  </conditionalFormatting>
  <conditionalFormatting sqref="BE49">
    <cfRule type="cellIs" dxfId="1440" priority="167" operator="lessThan">
      <formula>7</formula>
    </cfRule>
  </conditionalFormatting>
  <conditionalFormatting sqref="BE50">
    <cfRule type="cellIs" dxfId="1439" priority="166" operator="lessThan">
      <formula>2</formula>
    </cfRule>
  </conditionalFormatting>
  <conditionalFormatting sqref="BF48">
    <cfRule type="cellIs" dxfId="1438" priority="165" operator="lessThan">
      <formula>12</formula>
    </cfRule>
  </conditionalFormatting>
  <conditionalFormatting sqref="BF49">
    <cfRule type="cellIs" dxfId="1437" priority="164" operator="lessThan">
      <formula>7</formula>
    </cfRule>
  </conditionalFormatting>
  <conditionalFormatting sqref="BF50">
    <cfRule type="cellIs" dxfId="1436" priority="163" operator="lessThan">
      <formula>2</formula>
    </cfRule>
  </conditionalFormatting>
  <conditionalFormatting sqref="BG48">
    <cfRule type="cellIs" dxfId="1435" priority="162" operator="lessThan">
      <formula>12</formula>
    </cfRule>
  </conditionalFormatting>
  <conditionalFormatting sqref="BG49">
    <cfRule type="cellIs" dxfId="1434" priority="161" operator="lessThan">
      <formula>7</formula>
    </cfRule>
  </conditionalFormatting>
  <conditionalFormatting sqref="BG50">
    <cfRule type="cellIs" dxfId="1433" priority="160" operator="lessThan">
      <formula>2</formula>
    </cfRule>
  </conditionalFormatting>
  <conditionalFormatting sqref="BH48">
    <cfRule type="cellIs" dxfId="1432" priority="159" operator="lessThan">
      <formula>12</formula>
    </cfRule>
  </conditionalFormatting>
  <conditionalFormatting sqref="BH49">
    <cfRule type="cellIs" dxfId="1431" priority="158" operator="lessThan">
      <formula>7</formula>
    </cfRule>
  </conditionalFormatting>
  <conditionalFormatting sqref="BH50">
    <cfRule type="cellIs" dxfId="1430" priority="157" operator="lessThan">
      <formula>2</formula>
    </cfRule>
  </conditionalFormatting>
  <conditionalFormatting sqref="BI48">
    <cfRule type="cellIs" dxfId="1429" priority="156" operator="lessThan">
      <formula>12</formula>
    </cfRule>
  </conditionalFormatting>
  <conditionalFormatting sqref="BI49">
    <cfRule type="cellIs" dxfId="1428" priority="155" operator="lessThan">
      <formula>7</formula>
    </cfRule>
  </conditionalFormatting>
  <conditionalFormatting sqref="BI50">
    <cfRule type="cellIs" dxfId="1427" priority="154" operator="lessThan">
      <formula>2</formula>
    </cfRule>
  </conditionalFormatting>
  <conditionalFormatting sqref="BJ48">
    <cfRule type="cellIs" dxfId="1426" priority="153" operator="lessThan">
      <formula>12</formula>
    </cfRule>
  </conditionalFormatting>
  <conditionalFormatting sqref="BJ49">
    <cfRule type="cellIs" dxfId="1425" priority="152" operator="lessThan">
      <formula>7</formula>
    </cfRule>
  </conditionalFormatting>
  <conditionalFormatting sqref="BJ50">
    <cfRule type="cellIs" dxfId="1424" priority="151" operator="lessThan">
      <formula>2</formula>
    </cfRule>
  </conditionalFormatting>
  <conditionalFormatting sqref="BK48">
    <cfRule type="cellIs" dxfId="1423" priority="150" operator="lessThan">
      <formula>12</formula>
    </cfRule>
  </conditionalFormatting>
  <conditionalFormatting sqref="BK49">
    <cfRule type="cellIs" dxfId="1422" priority="149" operator="lessThan">
      <formula>7</formula>
    </cfRule>
  </conditionalFormatting>
  <conditionalFormatting sqref="BK50">
    <cfRule type="cellIs" dxfId="1421" priority="148" operator="lessThan">
      <formula>2</formula>
    </cfRule>
  </conditionalFormatting>
  <conditionalFormatting sqref="BP48">
    <cfRule type="cellIs" dxfId="1420" priority="147" operator="lessThan">
      <formula>12</formula>
    </cfRule>
  </conditionalFormatting>
  <conditionalFormatting sqref="BP49">
    <cfRule type="cellIs" dxfId="1419" priority="146" operator="lessThan">
      <formula>7</formula>
    </cfRule>
  </conditionalFormatting>
  <conditionalFormatting sqref="BP50">
    <cfRule type="cellIs" dxfId="1418" priority="145" operator="lessThan">
      <formula>2</formula>
    </cfRule>
  </conditionalFormatting>
  <conditionalFormatting sqref="BQ48">
    <cfRule type="cellIs" dxfId="1417" priority="144" operator="lessThan">
      <formula>12</formula>
    </cfRule>
  </conditionalFormatting>
  <conditionalFormatting sqref="BQ49">
    <cfRule type="cellIs" dxfId="1416" priority="143" operator="lessThan">
      <formula>7</formula>
    </cfRule>
  </conditionalFormatting>
  <conditionalFormatting sqref="BQ50">
    <cfRule type="cellIs" dxfId="1415" priority="142" operator="lessThan">
      <formula>2</formula>
    </cfRule>
  </conditionalFormatting>
  <conditionalFormatting sqref="BR48">
    <cfRule type="cellIs" dxfId="1414" priority="141" operator="lessThan">
      <formula>12</formula>
    </cfRule>
  </conditionalFormatting>
  <conditionalFormatting sqref="BR49">
    <cfRule type="cellIs" dxfId="1413" priority="140" operator="lessThan">
      <formula>7</formula>
    </cfRule>
  </conditionalFormatting>
  <conditionalFormatting sqref="BR50">
    <cfRule type="cellIs" dxfId="1412" priority="139" operator="lessThan">
      <formula>2</formula>
    </cfRule>
  </conditionalFormatting>
  <conditionalFormatting sqref="BS48">
    <cfRule type="cellIs" dxfId="1411" priority="138" operator="lessThan">
      <formula>12</formula>
    </cfRule>
  </conditionalFormatting>
  <conditionalFormatting sqref="BS49">
    <cfRule type="cellIs" dxfId="1410" priority="137" operator="lessThan">
      <formula>7</formula>
    </cfRule>
  </conditionalFormatting>
  <conditionalFormatting sqref="BS50">
    <cfRule type="cellIs" dxfId="1409" priority="136" operator="lessThan">
      <formula>2</formula>
    </cfRule>
  </conditionalFormatting>
  <conditionalFormatting sqref="BT48">
    <cfRule type="cellIs" dxfId="1408" priority="135" operator="lessThan">
      <formula>12</formula>
    </cfRule>
  </conditionalFormatting>
  <conditionalFormatting sqref="BT49">
    <cfRule type="cellIs" dxfId="1407" priority="134" operator="lessThan">
      <formula>7</formula>
    </cfRule>
  </conditionalFormatting>
  <conditionalFormatting sqref="BT50">
    <cfRule type="cellIs" dxfId="1406" priority="133" operator="lessThan">
      <formula>2</formula>
    </cfRule>
  </conditionalFormatting>
  <conditionalFormatting sqref="BU48">
    <cfRule type="cellIs" dxfId="1405" priority="132" operator="lessThan">
      <formula>12</formula>
    </cfRule>
  </conditionalFormatting>
  <conditionalFormatting sqref="BU49">
    <cfRule type="cellIs" dxfId="1404" priority="131" operator="lessThan">
      <formula>7</formula>
    </cfRule>
  </conditionalFormatting>
  <conditionalFormatting sqref="BU50">
    <cfRule type="cellIs" dxfId="1403" priority="130" operator="lessThan">
      <formula>2</formula>
    </cfRule>
  </conditionalFormatting>
  <conditionalFormatting sqref="BV48">
    <cfRule type="cellIs" dxfId="1402" priority="129" operator="lessThan">
      <formula>12</formula>
    </cfRule>
  </conditionalFormatting>
  <conditionalFormatting sqref="BV49">
    <cfRule type="cellIs" dxfId="1401" priority="128" operator="lessThan">
      <formula>7</formula>
    </cfRule>
  </conditionalFormatting>
  <conditionalFormatting sqref="BV50">
    <cfRule type="cellIs" dxfId="1400" priority="127" operator="lessThan">
      <formula>2</formula>
    </cfRule>
  </conditionalFormatting>
  <conditionalFormatting sqref="CA48">
    <cfRule type="cellIs" dxfId="1399" priority="126" operator="lessThan">
      <formula>12</formula>
    </cfRule>
  </conditionalFormatting>
  <conditionalFormatting sqref="CA49">
    <cfRule type="cellIs" dxfId="1398" priority="125" operator="lessThan">
      <formula>7</formula>
    </cfRule>
  </conditionalFormatting>
  <conditionalFormatting sqref="CA50">
    <cfRule type="cellIs" dxfId="1397" priority="124" operator="lessThan">
      <formula>2</formula>
    </cfRule>
  </conditionalFormatting>
  <conditionalFormatting sqref="CB48">
    <cfRule type="cellIs" dxfId="1396" priority="123" operator="lessThan">
      <formula>12</formula>
    </cfRule>
  </conditionalFormatting>
  <conditionalFormatting sqref="CB49">
    <cfRule type="cellIs" dxfId="1395" priority="122" operator="lessThan">
      <formula>7</formula>
    </cfRule>
  </conditionalFormatting>
  <conditionalFormatting sqref="CB50">
    <cfRule type="cellIs" dxfId="1394" priority="121" operator="lessThan">
      <formula>2</formula>
    </cfRule>
  </conditionalFormatting>
  <conditionalFormatting sqref="CC48">
    <cfRule type="cellIs" dxfId="1393" priority="120" operator="lessThan">
      <formula>12</formula>
    </cfRule>
  </conditionalFormatting>
  <conditionalFormatting sqref="CC49">
    <cfRule type="cellIs" dxfId="1392" priority="119" operator="lessThan">
      <formula>7</formula>
    </cfRule>
  </conditionalFormatting>
  <conditionalFormatting sqref="CC50">
    <cfRule type="cellIs" dxfId="1391" priority="118" operator="lessThan">
      <formula>2</formula>
    </cfRule>
  </conditionalFormatting>
  <conditionalFormatting sqref="CD48">
    <cfRule type="cellIs" dxfId="1390" priority="117" operator="lessThan">
      <formula>12</formula>
    </cfRule>
  </conditionalFormatting>
  <conditionalFormatting sqref="CD49">
    <cfRule type="cellIs" dxfId="1389" priority="116" operator="lessThan">
      <formula>7</formula>
    </cfRule>
  </conditionalFormatting>
  <conditionalFormatting sqref="CD50">
    <cfRule type="cellIs" dxfId="1388" priority="115" operator="lessThan">
      <formula>2</formula>
    </cfRule>
  </conditionalFormatting>
  <conditionalFormatting sqref="CE48">
    <cfRule type="cellIs" dxfId="1387" priority="114" operator="lessThan">
      <formula>12</formula>
    </cfRule>
  </conditionalFormatting>
  <conditionalFormatting sqref="CE49">
    <cfRule type="cellIs" dxfId="1386" priority="113" operator="lessThan">
      <formula>7</formula>
    </cfRule>
  </conditionalFormatting>
  <conditionalFormatting sqref="CE50">
    <cfRule type="cellIs" dxfId="1385" priority="112" operator="lessThan">
      <formula>2</formula>
    </cfRule>
  </conditionalFormatting>
  <conditionalFormatting sqref="CF48">
    <cfRule type="cellIs" dxfId="1384" priority="111" operator="lessThan">
      <formula>12</formula>
    </cfRule>
  </conditionalFormatting>
  <conditionalFormatting sqref="CF49">
    <cfRule type="cellIs" dxfId="1383" priority="110" operator="lessThan">
      <formula>7</formula>
    </cfRule>
  </conditionalFormatting>
  <conditionalFormatting sqref="CF50">
    <cfRule type="cellIs" dxfId="1382" priority="109" operator="lessThan">
      <formula>2</formula>
    </cfRule>
  </conditionalFormatting>
  <conditionalFormatting sqref="CG48">
    <cfRule type="cellIs" dxfId="1381" priority="108" operator="lessThan">
      <formula>12</formula>
    </cfRule>
  </conditionalFormatting>
  <conditionalFormatting sqref="CG49">
    <cfRule type="cellIs" dxfId="1380" priority="107" operator="lessThan">
      <formula>7</formula>
    </cfRule>
  </conditionalFormatting>
  <conditionalFormatting sqref="CG50">
    <cfRule type="cellIs" dxfId="1379" priority="106" operator="lessThan">
      <formula>2</formula>
    </cfRule>
  </conditionalFormatting>
  <conditionalFormatting sqref="CL48">
    <cfRule type="cellIs" dxfId="1378" priority="105" operator="lessThan">
      <formula>12</formula>
    </cfRule>
  </conditionalFormatting>
  <conditionalFormatting sqref="CL49">
    <cfRule type="cellIs" dxfId="1377" priority="104" operator="lessThan">
      <formula>7</formula>
    </cfRule>
  </conditionalFormatting>
  <conditionalFormatting sqref="CL50">
    <cfRule type="cellIs" dxfId="1376" priority="103" operator="lessThan">
      <formula>2</formula>
    </cfRule>
  </conditionalFormatting>
  <conditionalFormatting sqref="CM48">
    <cfRule type="cellIs" dxfId="1375" priority="102" operator="lessThan">
      <formula>12</formula>
    </cfRule>
  </conditionalFormatting>
  <conditionalFormatting sqref="CM49">
    <cfRule type="cellIs" dxfId="1374" priority="101" operator="lessThan">
      <formula>7</formula>
    </cfRule>
  </conditionalFormatting>
  <conditionalFormatting sqref="CM50">
    <cfRule type="cellIs" dxfId="1373" priority="100" operator="lessThan">
      <formula>2</formula>
    </cfRule>
  </conditionalFormatting>
  <conditionalFormatting sqref="CN48">
    <cfRule type="cellIs" dxfId="1372" priority="99" operator="lessThan">
      <formula>12</formula>
    </cfRule>
  </conditionalFormatting>
  <conditionalFormatting sqref="CN49">
    <cfRule type="cellIs" dxfId="1371" priority="98" operator="lessThan">
      <formula>7</formula>
    </cfRule>
  </conditionalFormatting>
  <conditionalFormatting sqref="CN50">
    <cfRule type="cellIs" dxfId="1370" priority="97" operator="lessThan">
      <formula>2</formula>
    </cfRule>
  </conditionalFormatting>
  <conditionalFormatting sqref="CO48">
    <cfRule type="cellIs" dxfId="1369" priority="96" operator="lessThan">
      <formula>12</formula>
    </cfRule>
  </conditionalFormatting>
  <conditionalFormatting sqref="CO49">
    <cfRule type="cellIs" dxfId="1368" priority="95" operator="lessThan">
      <formula>7</formula>
    </cfRule>
  </conditionalFormatting>
  <conditionalFormatting sqref="CO50">
    <cfRule type="cellIs" dxfId="1367" priority="94" operator="lessThan">
      <formula>2</formula>
    </cfRule>
  </conditionalFormatting>
  <conditionalFormatting sqref="CP48">
    <cfRule type="cellIs" dxfId="1366" priority="93" operator="lessThan">
      <formula>12</formula>
    </cfRule>
  </conditionalFormatting>
  <conditionalFormatting sqref="CP49">
    <cfRule type="cellIs" dxfId="1365" priority="92" operator="lessThan">
      <formula>7</formula>
    </cfRule>
  </conditionalFormatting>
  <conditionalFormatting sqref="CP50">
    <cfRule type="cellIs" dxfId="1364" priority="91" operator="lessThan">
      <formula>2</formula>
    </cfRule>
  </conditionalFormatting>
  <conditionalFormatting sqref="CQ48">
    <cfRule type="cellIs" dxfId="1363" priority="90" operator="lessThan">
      <formula>12</formula>
    </cfRule>
  </conditionalFormatting>
  <conditionalFormatting sqref="CQ49">
    <cfRule type="cellIs" dxfId="1362" priority="89" operator="lessThan">
      <formula>7</formula>
    </cfRule>
  </conditionalFormatting>
  <conditionalFormatting sqref="CQ50">
    <cfRule type="cellIs" dxfId="1361" priority="88" operator="lessThan">
      <formula>2</formula>
    </cfRule>
  </conditionalFormatting>
  <conditionalFormatting sqref="CR48">
    <cfRule type="cellIs" dxfId="1360" priority="87" operator="lessThan">
      <formula>12</formula>
    </cfRule>
  </conditionalFormatting>
  <conditionalFormatting sqref="CR49">
    <cfRule type="cellIs" dxfId="1359" priority="86" operator="lessThan">
      <formula>7</formula>
    </cfRule>
  </conditionalFormatting>
  <conditionalFormatting sqref="CR50">
    <cfRule type="cellIs" dxfId="1358" priority="85" operator="lessThan">
      <formula>2</formula>
    </cfRule>
  </conditionalFormatting>
  <conditionalFormatting sqref="CW48">
    <cfRule type="cellIs" dxfId="1357" priority="84" operator="lessThan">
      <formula>12</formula>
    </cfRule>
  </conditionalFormatting>
  <conditionalFormatting sqref="CW49">
    <cfRule type="cellIs" dxfId="1356" priority="83" operator="lessThan">
      <formula>7</formula>
    </cfRule>
  </conditionalFormatting>
  <conditionalFormatting sqref="CW50">
    <cfRule type="cellIs" dxfId="1355" priority="82" operator="lessThan">
      <formula>2</formula>
    </cfRule>
  </conditionalFormatting>
  <conditionalFormatting sqref="CX48">
    <cfRule type="cellIs" dxfId="1354" priority="81" operator="lessThan">
      <formula>12</formula>
    </cfRule>
  </conditionalFormatting>
  <conditionalFormatting sqref="CX49">
    <cfRule type="cellIs" dxfId="1353" priority="80" operator="lessThan">
      <formula>7</formula>
    </cfRule>
  </conditionalFormatting>
  <conditionalFormatting sqref="CX50">
    <cfRule type="cellIs" dxfId="1352" priority="79" operator="lessThan">
      <formula>2</formula>
    </cfRule>
  </conditionalFormatting>
  <conditionalFormatting sqref="CY48">
    <cfRule type="cellIs" dxfId="1351" priority="78" operator="lessThan">
      <formula>12</formula>
    </cfRule>
  </conditionalFormatting>
  <conditionalFormatting sqref="CY49">
    <cfRule type="cellIs" dxfId="1350" priority="77" operator="lessThan">
      <formula>7</formula>
    </cfRule>
  </conditionalFormatting>
  <conditionalFormatting sqref="CY50">
    <cfRule type="cellIs" dxfId="1349" priority="76" operator="lessThan">
      <formula>2</formula>
    </cfRule>
  </conditionalFormatting>
  <conditionalFormatting sqref="CZ48">
    <cfRule type="cellIs" dxfId="1348" priority="75" operator="lessThan">
      <formula>12</formula>
    </cfRule>
  </conditionalFormatting>
  <conditionalFormatting sqref="CZ49">
    <cfRule type="cellIs" dxfId="1347" priority="74" operator="lessThan">
      <formula>7</formula>
    </cfRule>
  </conditionalFormatting>
  <conditionalFormatting sqref="CZ50">
    <cfRule type="cellIs" dxfId="1346" priority="73" operator="lessThan">
      <formula>2</formula>
    </cfRule>
  </conditionalFormatting>
  <conditionalFormatting sqref="DA48">
    <cfRule type="cellIs" dxfId="1345" priority="72" operator="lessThan">
      <formula>12</formula>
    </cfRule>
  </conditionalFormatting>
  <conditionalFormatting sqref="DA49">
    <cfRule type="cellIs" dxfId="1344" priority="71" operator="lessThan">
      <formula>7</formula>
    </cfRule>
  </conditionalFormatting>
  <conditionalFormatting sqref="DA50">
    <cfRule type="cellIs" dxfId="1343" priority="70" operator="lessThan">
      <formula>2</formula>
    </cfRule>
  </conditionalFormatting>
  <conditionalFormatting sqref="DB48">
    <cfRule type="cellIs" dxfId="1342" priority="69" operator="lessThan">
      <formula>12</formula>
    </cfRule>
  </conditionalFormatting>
  <conditionalFormatting sqref="DB49">
    <cfRule type="cellIs" dxfId="1341" priority="68" operator="lessThan">
      <formula>7</formula>
    </cfRule>
  </conditionalFormatting>
  <conditionalFormatting sqref="DB50">
    <cfRule type="cellIs" dxfId="1340" priority="67" operator="lessThan">
      <formula>2</formula>
    </cfRule>
  </conditionalFormatting>
  <conditionalFormatting sqref="DC48">
    <cfRule type="cellIs" dxfId="1339" priority="66" operator="lessThan">
      <formula>12</formula>
    </cfRule>
  </conditionalFormatting>
  <conditionalFormatting sqref="DC49">
    <cfRule type="cellIs" dxfId="1338" priority="65" operator="lessThan">
      <formula>7</formula>
    </cfRule>
  </conditionalFormatting>
  <conditionalFormatting sqref="DC50">
    <cfRule type="cellIs" dxfId="1337" priority="64" operator="lessThan">
      <formula>2</formula>
    </cfRule>
  </conditionalFormatting>
  <conditionalFormatting sqref="DH48">
    <cfRule type="cellIs" dxfId="1336" priority="63" operator="lessThan">
      <formula>12</formula>
    </cfRule>
  </conditionalFormatting>
  <conditionalFormatting sqref="DH49">
    <cfRule type="cellIs" dxfId="1335" priority="62" operator="lessThan">
      <formula>7</formula>
    </cfRule>
  </conditionalFormatting>
  <conditionalFormatting sqref="DH50">
    <cfRule type="cellIs" dxfId="1334" priority="61" operator="lessThan">
      <formula>2</formula>
    </cfRule>
  </conditionalFormatting>
  <conditionalFormatting sqref="DI48">
    <cfRule type="cellIs" dxfId="1333" priority="60" operator="lessThan">
      <formula>12</formula>
    </cfRule>
  </conditionalFormatting>
  <conditionalFormatting sqref="DI49">
    <cfRule type="cellIs" dxfId="1332" priority="59" operator="lessThan">
      <formula>7</formula>
    </cfRule>
  </conditionalFormatting>
  <conditionalFormatting sqref="DI50">
    <cfRule type="cellIs" dxfId="1331" priority="58" operator="lessThan">
      <formula>2</formula>
    </cfRule>
  </conditionalFormatting>
  <conditionalFormatting sqref="DJ48">
    <cfRule type="cellIs" dxfId="1330" priority="57" operator="lessThan">
      <formula>12</formula>
    </cfRule>
  </conditionalFormatting>
  <conditionalFormatting sqref="DJ49">
    <cfRule type="cellIs" dxfId="1329" priority="56" operator="lessThan">
      <formula>7</formula>
    </cfRule>
  </conditionalFormatting>
  <conditionalFormatting sqref="DJ50">
    <cfRule type="cellIs" dxfId="1328" priority="55" operator="lessThan">
      <formula>2</formula>
    </cfRule>
  </conditionalFormatting>
  <conditionalFormatting sqref="DK48">
    <cfRule type="cellIs" dxfId="1327" priority="54" operator="lessThan">
      <formula>12</formula>
    </cfRule>
  </conditionalFormatting>
  <conditionalFormatting sqref="DK49">
    <cfRule type="cellIs" dxfId="1326" priority="53" operator="lessThan">
      <formula>7</formula>
    </cfRule>
  </conditionalFormatting>
  <conditionalFormatting sqref="DK50">
    <cfRule type="cellIs" dxfId="1325" priority="52" operator="lessThan">
      <formula>2</formula>
    </cfRule>
  </conditionalFormatting>
  <conditionalFormatting sqref="DL48">
    <cfRule type="cellIs" dxfId="1324" priority="51" operator="lessThan">
      <formula>12</formula>
    </cfRule>
  </conditionalFormatting>
  <conditionalFormatting sqref="DL49">
    <cfRule type="cellIs" dxfId="1323" priority="50" operator="lessThan">
      <formula>7</formula>
    </cfRule>
  </conditionalFormatting>
  <conditionalFormatting sqref="DL50">
    <cfRule type="cellIs" dxfId="1322" priority="49" operator="lessThan">
      <formula>2</formula>
    </cfRule>
  </conditionalFormatting>
  <conditionalFormatting sqref="DM48">
    <cfRule type="cellIs" dxfId="1321" priority="48" operator="lessThan">
      <formula>12</formula>
    </cfRule>
  </conditionalFormatting>
  <conditionalFormatting sqref="DM49">
    <cfRule type="cellIs" dxfId="1320" priority="47" operator="lessThan">
      <formula>7</formula>
    </cfRule>
  </conditionalFormatting>
  <conditionalFormatting sqref="DM50">
    <cfRule type="cellIs" dxfId="1319" priority="46" operator="lessThan">
      <formula>2</formula>
    </cfRule>
  </conditionalFormatting>
  <conditionalFormatting sqref="DN48">
    <cfRule type="cellIs" dxfId="1318" priority="45" operator="lessThan">
      <formula>12</formula>
    </cfRule>
  </conditionalFormatting>
  <conditionalFormatting sqref="DN49">
    <cfRule type="cellIs" dxfId="1317" priority="44" operator="lessThan">
      <formula>7</formula>
    </cfRule>
  </conditionalFormatting>
  <conditionalFormatting sqref="DN50">
    <cfRule type="cellIs" dxfId="1316" priority="43" operator="lessThan">
      <formula>2</formula>
    </cfRule>
  </conditionalFormatting>
  <conditionalFormatting sqref="DS48">
    <cfRule type="cellIs" dxfId="1315" priority="42" operator="lessThan">
      <formula>12</formula>
    </cfRule>
  </conditionalFormatting>
  <conditionalFormatting sqref="DS49">
    <cfRule type="cellIs" dxfId="1314" priority="41" operator="lessThan">
      <formula>7</formula>
    </cfRule>
  </conditionalFormatting>
  <conditionalFormatting sqref="DS50">
    <cfRule type="cellIs" dxfId="1313" priority="40" operator="lessThan">
      <formula>2</formula>
    </cfRule>
  </conditionalFormatting>
  <conditionalFormatting sqref="DT48">
    <cfRule type="cellIs" dxfId="1312" priority="39" operator="lessThan">
      <formula>12</formula>
    </cfRule>
  </conditionalFormatting>
  <conditionalFormatting sqref="DT49">
    <cfRule type="cellIs" dxfId="1311" priority="38" operator="lessThan">
      <formula>7</formula>
    </cfRule>
  </conditionalFormatting>
  <conditionalFormatting sqref="DT50">
    <cfRule type="cellIs" dxfId="1310" priority="37" operator="lessThan">
      <formula>2</formula>
    </cfRule>
  </conditionalFormatting>
  <conditionalFormatting sqref="DU48">
    <cfRule type="cellIs" dxfId="1309" priority="36" operator="lessThan">
      <formula>12</formula>
    </cfRule>
  </conditionalFormatting>
  <conditionalFormatting sqref="DU49">
    <cfRule type="cellIs" dxfId="1308" priority="35" operator="lessThan">
      <formula>7</formula>
    </cfRule>
  </conditionalFormatting>
  <conditionalFormatting sqref="DU50">
    <cfRule type="cellIs" dxfId="1307" priority="34" operator="lessThan">
      <formula>2</formula>
    </cfRule>
  </conditionalFormatting>
  <conditionalFormatting sqref="DV48">
    <cfRule type="cellIs" dxfId="1306" priority="33" operator="lessThan">
      <formula>12</formula>
    </cfRule>
  </conditionalFormatting>
  <conditionalFormatting sqref="DV49">
    <cfRule type="cellIs" dxfId="1305" priority="32" operator="lessThan">
      <formula>7</formula>
    </cfRule>
  </conditionalFormatting>
  <conditionalFormatting sqref="DV50">
    <cfRule type="cellIs" dxfId="1304" priority="31" operator="lessThan">
      <formula>2</formula>
    </cfRule>
  </conditionalFormatting>
  <conditionalFormatting sqref="DW48">
    <cfRule type="cellIs" dxfId="1303" priority="30" operator="lessThan">
      <formula>12</formula>
    </cfRule>
  </conditionalFormatting>
  <conditionalFormatting sqref="DW49">
    <cfRule type="cellIs" dxfId="1302" priority="29" operator="lessThan">
      <formula>7</formula>
    </cfRule>
  </conditionalFormatting>
  <conditionalFormatting sqref="DW50">
    <cfRule type="cellIs" dxfId="1301" priority="28" operator="lessThan">
      <formula>2</formula>
    </cfRule>
  </conditionalFormatting>
  <conditionalFormatting sqref="DX48">
    <cfRule type="cellIs" dxfId="1300" priority="27" operator="lessThan">
      <formula>12</formula>
    </cfRule>
  </conditionalFormatting>
  <conditionalFormatting sqref="DX49">
    <cfRule type="cellIs" dxfId="1299" priority="26" operator="lessThan">
      <formula>7</formula>
    </cfRule>
  </conditionalFormatting>
  <conditionalFormatting sqref="DX50">
    <cfRule type="cellIs" dxfId="1298" priority="25" operator="lessThan">
      <formula>2</formula>
    </cfRule>
  </conditionalFormatting>
  <conditionalFormatting sqref="DY48">
    <cfRule type="cellIs" dxfId="1297" priority="24" operator="lessThan">
      <formula>12</formula>
    </cfRule>
  </conditionalFormatting>
  <conditionalFormatting sqref="DY49">
    <cfRule type="cellIs" dxfId="1296" priority="23" operator="lessThan">
      <formula>7</formula>
    </cfRule>
  </conditionalFormatting>
  <conditionalFormatting sqref="DY50">
    <cfRule type="cellIs" dxfId="1295" priority="22" operator="lessThan">
      <formula>2</formula>
    </cfRule>
  </conditionalFormatting>
  <conditionalFormatting sqref="ED48">
    <cfRule type="cellIs" dxfId="1294" priority="21" operator="lessThan">
      <formula>12</formula>
    </cfRule>
  </conditionalFormatting>
  <conditionalFormatting sqref="ED49">
    <cfRule type="cellIs" dxfId="1293" priority="20" operator="lessThan">
      <formula>7</formula>
    </cfRule>
  </conditionalFormatting>
  <conditionalFormatting sqref="ED50">
    <cfRule type="cellIs" dxfId="1292" priority="19" operator="lessThan">
      <formula>2</formula>
    </cfRule>
  </conditionalFormatting>
  <conditionalFormatting sqref="EE48">
    <cfRule type="cellIs" dxfId="1291" priority="18" operator="lessThan">
      <formula>12</formula>
    </cfRule>
  </conditionalFormatting>
  <conditionalFormatting sqref="EE49">
    <cfRule type="cellIs" dxfId="1290" priority="17" operator="lessThan">
      <formula>7</formula>
    </cfRule>
  </conditionalFormatting>
  <conditionalFormatting sqref="EE50">
    <cfRule type="cellIs" dxfId="1289" priority="16" operator="lessThan">
      <formula>2</formula>
    </cfRule>
  </conditionalFormatting>
  <conditionalFormatting sqref="EF48">
    <cfRule type="cellIs" dxfId="1288" priority="15" operator="lessThan">
      <formula>12</formula>
    </cfRule>
  </conditionalFormatting>
  <conditionalFormatting sqref="EF49">
    <cfRule type="cellIs" dxfId="1287" priority="14" operator="lessThan">
      <formula>7</formula>
    </cfRule>
  </conditionalFormatting>
  <conditionalFormatting sqref="EF50">
    <cfRule type="cellIs" dxfId="1286" priority="13" operator="lessThan">
      <formula>2</formula>
    </cfRule>
  </conditionalFormatting>
  <conditionalFormatting sqref="EG48">
    <cfRule type="cellIs" dxfId="1285" priority="12" operator="lessThan">
      <formula>12</formula>
    </cfRule>
  </conditionalFormatting>
  <conditionalFormatting sqref="EG49">
    <cfRule type="cellIs" dxfId="1284" priority="11" operator="lessThan">
      <formula>7</formula>
    </cfRule>
  </conditionalFormatting>
  <conditionalFormatting sqref="EG50">
    <cfRule type="cellIs" dxfId="1283" priority="10" operator="lessThan">
      <formula>2</formula>
    </cfRule>
  </conditionalFormatting>
  <conditionalFormatting sqref="EH48">
    <cfRule type="cellIs" dxfId="1282" priority="9" operator="lessThan">
      <formula>12</formula>
    </cfRule>
  </conditionalFormatting>
  <conditionalFormatting sqref="EH49">
    <cfRule type="cellIs" dxfId="1281" priority="8" operator="lessThan">
      <formula>7</formula>
    </cfRule>
  </conditionalFormatting>
  <conditionalFormatting sqref="EH50">
    <cfRule type="cellIs" dxfId="1280" priority="7" operator="lessThan">
      <formula>2</formula>
    </cfRule>
  </conditionalFormatting>
  <conditionalFormatting sqref="EI48">
    <cfRule type="cellIs" dxfId="1279" priority="6" operator="lessThan">
      <formula>12</formula>
    </cfRule>
  </conditionalFormatting>
  <conditionalFormatting sqref="EI49">
    <cfRule type="cellIs" dxfId="1278" priority="5" operator="lessThan">
      <formula>7</formula>
    </cfRule>
  </conditionalFormatting>
  <conditionalFormatting sqref="EI50">
    <cfRule type="cellIs" dxfId="1277" priority="4" operator="lessThan">
      <formula>2</formula>
    </cfRule>
  </conditionalFormatting>
  <conditionalFormatting sqref="EJ48">
    <cfRule type="cellIs" dxfId="1276" priority="3" operator="lessThan">
      <formula>12</formula>
    </cfRule>
  </conditionalFormatting>
  <conditionalFormatting sqref="EJ49">
    <cfRule type="cellIs" dxfId="1275" priority="2" operator="lessThan">
      <formula>7</formula>
    </cfRule>
  </conditionalFormatting>
  <conditionalFormatting sqref="EJ50">
    <cfRule type="cellIs" dxfId="1274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271" priority="273" operator="lessThan">
      <formula>12</formula>
    </cfRule>
  </conditionalFormatting>
  <conditionalFormatting sqref="X49">
    <cfRule type="cellIs" dxfId="1270" priority="272" operator="lessThan">
      <formula>7</formula>
    </cfRule>
  </conditionalFormatting>
  <conditionalFormatting sqref="X50">
    <cfRule type="cellIs" dxfId="1269" priority="271" operator="lessThan">
      <formula>2</formula>
    </cfRule>
  </conditionalFormatting>
  <conditionalFormatting sqref="Y48">
    <cfRule type="cellIs" dxfId="1268" priority="270" operator="lessThan">
      <formula>12</formula>
    </cfRule>
  </conditionalFormatting>
  <conditionalFormatting sqref="Y49">
    <cfRule type="cellIs" dxfId="1267" priority="269" operator="lessThan">
      <formula>7</formula>
    </cfRule>
  </conditionalFormatting>
  <conditionalFormatting sqref="Y50">
    <cfRule type="cellIs" dxfId="1266" priority="268" operator="lessThan">
      <formula>2</formula>
    </cfRule>
  </conditionalFormatting>
  <conditionalFormatting sqref="Z48">
    <cfRule type="cellIs" dxfId="1265" priority="267" operator="lessThan">
      <formula>12</formula>
    </cfRule>
  </conditionalFormatting>
  <conditionalFormatting sqref="Z49">
    <cfRule type="cellIs" dxfId="1264" priority="266" operator="lessThan">
      <formula>7</formula>
    </cfRule>
  </conditionalFormatting>
  <conditionalFormatting sqref="Z50">
    <cfRule type="cellIs" dxfId="1263" priority="265" operator="lessThan">
      <formula>2</formula>
    </cfRule>
  </conditionalFormatting>
  <conditionalFormatting sqref="AA48">
    <cfRule type="cellIs" dxfId="1262" priority="264" operator="lessThan">
      <formula>12</formula>
    </cfRule>
  </conditionalFormatting>
  <conditionalFormatting sqref="AA49">
    <cfRule type="cellIs" dxfId="1261" priority="263" operator="lessThan">
      <formula>7</formula>
    </cfRule>
  </conditionalFormatting>
  <conditionalFormatting sqref="AA50">
    <cfRule type="cellIs" dxfId="1260" priority="262" operator="lessThan">
      <formula>2</formula>
    </cfRule>
  </conditionalFormatting>
  <conditionalFormatting sqref="AB48">
    <cfRule type="cellIs" dxfId="1259" priority="261" operator="lessThan">
      <formula>12</formula>
    </cfRule>
  </conditionalFormatting>
  <conditionalFormatting sqref="AB49">
    <cfRule type="cellIs" dxfId="1258" priority="260" operator="lessThan">
      <formula>7</formula>
    </cfRule>
  </conditionalFormatting>
  <conditionalFormatting sqref="AB50">
    <cfRule type="cellIs" dxfId="1257" priority="259" operator="lessThan">
      <formula>2</formula>
    </cfRule>
  </conditionalFormatting>
  <conditionalFormatting sqref="AC48">
    <cfRule type="cellIs" dxfId="1256" priority="258" operator="lessThan">
      <formula>12</formula>
    </cfRule>
  </conditionalFormatting>
  <conditionalFormatting sqref="AC49">
    <cfRule type="cellIs" dxfId="1255" priority="257" operator="lessThan">
      <formula>7</formula>
    </cfRule>
  </conditionalFormatting>
  <conditionalFormatting sqref="AC50">
    <cfRule type="cellIs" dxfId="1254" priority="256" operator="lessThan">
      <formula>2</formula>
    </cfRule>
  </conditionalFormatting>
  <conditionalFormatting sqref="AD48">
    <cfRule type="cellIs" dxfId="1253" priority="255" operator="lessThan">
      <formula>12</formula>
    </cfRule>
  </conditionalFormatting>
  <conditionalFormatting sqref="AD49">
    <cfRule type="cellIs" dxfId="1252" priority="254" operator="lessThan">
      <formula>7</formula>
    </cfRule>
  </conditionalFormatting>
  <conditionalFormatting sqref="AD50">
    <cfRule type="cellIs" dxfId="1251" priority="253" operator="lessThan">
      <formula>2</formula>
    </cfRule>
  </conditionalFormatting>
  <conditionalFormatting sqref="AI48">
    <cfRule type="cellIs" dxfId="1250" priority="252" operator="lessThan">
      <formula>12</formula>
    </cfRule>
  </conditionalFormatting>
  <conditionalFormatting sqref="AI49">
    <cfRule type="cellIs" dxfId="1249" priority="251" operator="lessThan">
      <formula>7</formula>
    </cfRule>
  </conditionalFormatting>
  <conditionalFormatting sqref="AI50">
    <cfRule type="cellIs" dxfId="1248" priority="250" operator="lessThan">
      <formula>2</formula>
    </cfRule>
  </conditionalFormatting>
  <conditionalFormatting sqref="AJ48">
    <cfRule type="cellIs" dxfId="1247" priority="249" operator="lessThan">
      <formula>12</formula>
    </cfRule>
  </conditionalFormatting>
  <conditionalFormatting sqref="AJ49">
    <cfRule type="cellIs" dxfId="1246" priority="248" operator="lessThan">
      <formula>7</formula>
    </cfRule>
  </conditionalFormatting>
  <conditionalFormatting sqref="AJ50">
    <cfRule type="cellIs" dxfId="1245" priority="247" operator="lessThan">
      <formula>2</formula>
    </cfRule>
  </conditionalFormatting>
  <conditionalFormatting sqref="AK48">
    <cfRule type="cellIs" dxfId="1244" priority="246" operator="lessThan">
      <formula>12</formula>
    </cfRule>
  </conditionalFormatting>
  <conditionalFormatting sqref="AK49">
    <cfRule type="cellIs" dxfId="1243" priority="245" operator="lessThan">
      <formula>7</formula>
    </cfRule>
  </conditionalFormatting>
  <conditionalFormatting sqref="AK50">
    <cfRule type="cellIs" dxfId="1242" priority="244" operator="lessThan">
      <formula>2</formula>
    </cfRule>
  </conditionalFormatting>
  <conditionalFormatting sqref="AL48">
    <cfRule type="cellIs" dxfId="1241" priority="243" operator="lessThan">
      <formula>12</formula>
    </cfRule>
  </conditionalFormatting>
  <conditionalFormatting sqref="AL49">
    <cfRule type="cellIs" dxfId="1240" priority="242" operator="lessThan">
      <formula>7</formula>
    </cfRule>
  </conditionalFormatting>
  <conditionalFormatting sqref="AL50">
    <cfRule type="cellIs" dxfId="1239" priority="241" operator="lessThan">
      <formula>2</formula>
    </cfRule>
  </conditionalFormatting>
  <conditionalFormatting sqref="AM48">
    <cfRule type="cellIs" dxfId="1238" priority="240" operator="lessThan">
      <formula>12</formula>
    </cfRule>
  </conditionalFormatting>
  <conditionalFormatting sqref="AM49">
    <cfRule type="cellIs" dxfId="1237" priority="239" operator="lessThan">
      <formula>7</formula>
    </cfRule>
  </conditionalFormatting>
  <conditionalFormatting sqref="AM50">
    <cfRule type="cellIs" dxfId="1236" priority="238" operator="lessThan">
      <formula>2</formula>
    </cfRule>
  </conditionalFormatting>
  <conditionalFormatting sqref="AN48">
    <cfRule type="cellIs" dxfId="1235" priority="237" operator="lessThan">
      <formula>12</formula>
    </cfRule>
  </conditionalFormatting>
  <conditionalFormatting sqref="AN49">
    <cfRule type="cellIs" dxfId="1234" priority="236" operator="lessThan">
      <formula>7</formula>
    </cfRule>
  </conditionalFormatting>
  <conditionalFormatting sqref="AN50">
    <cfRule type="cellIs" dxfId="1233" priority="235" operator="lessThan">
      <formula>2</formula>
    </cfRule>
  </conditionalFormatting>
  <conditionalFormatting sqref="AO48">
    <cfRule type="cellIs" dxfId="1232" priority="234" operator="lessThan">
      <formula>12</formula>
    </cfRule>
  </conditionalFormatting>
  <conditionalFormatting sqref="AO49">
    <cfRule type="cellIs" dxfId="1231" priority="233" operator="lessThan">
      <formula>7</formula>
    </cfRule>
  </conditionalFormatting>
  <conditionalFormatting sqref="AO50">
    <cfRule type="cellIs" dxfId="1230" priority="232" operator="lessThan">
      <formula>2</formula>
    </cfRule>
  </conditionalFormatting>
  <conditionalFormatting sqref="AT48">
    <cfRule type="cellIs" dxfId="1229" priority="231" operator="lessThan">
      <formula>12</formula>
    </cfRule>
  </conditionalFormatting>
  <conditionalFormatting sqref="AT49">
    <cfRule type="cellIs" dxfId="1228" priority="230" operator="lessThan">
      <formula>7</formula>
    </cfRule>
  </conditionalFormatting>
  <conditionalFormatting sqref="AT50">
    <cfRule type="cellIs" dxfId="1227" priority="229" operator="lessThan">
      <formula>2</formula>
    </cfRule>
  </conditionalFormatting>
  <conditionalFormatting sqref="AU48">
    <cfRule type="cellIs" dxfId="1226" priority="228" operator="lessThan">
      <formula>12</formula>
    </cfRule>
  </conditionalFormatting>
  <conditionalFormatting sqref="AU49">
    <cfRule type="cellIs" dxfId="1225" priority="227" operator="lessThan">
      <formula>7</formula>
    </cfRule>
  </conditionalFormatting>
  <conditionalFormatting sqref="AU50">
    <cfRule type="cellIs" dxfId="1224" priority="226" operator="lessThan">
      <formula>2</formula>
    </cfRule>
  </conditionalFormatting>
  <conditionalFormatting sqref="AV48">
    <cfRule type="cellIs" dxfId="1223" priority="225" operator="lessThan">
      <formula>12</formula>
    </cfRule>
  </conditionalFormatting>
  <conditionalFormatting sqref="AV49">
    <cfRule type="cellIs" dxfId="1222" priority="224" operator="lessThan">
      <formula>7</formula>
    </cfRule>
  </conditionalFormatting>
  <conditionalFormatting sqref="AV50">
    <cfRule type="cellIs" dxfId="1221" priority="223" operator="lessThan">
      <formula>2</formula>
    </cfRule>
  </conditionalFormatting>
  <conditionalFormatting sqref="AW48">
    <cfRule type="cellIs" dxfId="1220" priority="222" operator="lessThan">
      <formula>12</formula>
    </cfRule>
  </conditionalFormatting>
  <conditionalFormatting sqref="AW49">
    <cfRule type="cellIs" dxfId="1219" priority="221" operator="lessThan">
      <formula>7</formula>
    </cfRule>
  </conditionalFormatting>
  <conditionalFormatting sqref="AW50">
    <cfRule type="cellIs" dxfId="1218" priority="220" operator="lessThan">
      <formula>2</formula>
    </cfRule>
  </conditionalFormatting>
  <conditionalFormatting sqref="AX48">
    <cfRule type="cellIs" dxfId="1217" priority="219" operator="lessThan">
      <formula>12</formula>
    </cfRule>
  </conditionalFormatting>
  <conditionalFormatting sqref="AX49">
    <cfRule type="cellIs" dxfId="1216" priority="218" operator="lessThan">
      <formula>7</formula>
    </cfRule>
  </conditionalFormatting>
  <conditionalFormatting sqref="AX50">
    <cfRule type="cellIs" dxfId="1215" priority="217" operator="lessThan">
      <formula>2</formula>
    </cfRule>
  </conditionalFormatting>
  <conditionalFormatting sqref="AY48">
    <cfRule type="cellIs" dxfId="1214" priority="216" operator="lessThan">
      <formula>12</formula>
    </cfRule>
  </conditionalFormatting>
  <conditionalFormatting sqref="AY49">
    <cfRule type="cellIs" dxfId="1213" priority="215" operator="lessThan">
      <formula>7</formula>
    </cfRule>
  </conditionalFormatting>
  <conditionalFormatting sqref="AY50">
    <cfRule type="cellIs" dxfId="1212" priority="214" operator="lessThan">
      <formula>2</formula>
    </cfRule>
  </conditionalFormatting>
  <conditionalFormatting sqref="AZ48">
    <cfRule type="cellIs" dxfId="1211" priority="213" operator="lessThan">
      <formula>12</formula>
    </cfRule>
  </conditionalFormatting>
  <conditionalFormatting sqref="AZ49">
    <cfRule type="cellIs" dxfId="1210" priority="212" operator="lessThan">
      <formula>7</formula>
    </cfRule>
  </conditionalFormatting>
  <conditionalFormatting sqref="AZ50">
    <cfRule type="cellIs" dxfId="1209" priority="211" operator="lessThan">
      <formula>2</formula>
    </cfRule>
  </conditionalFormatting>
  <conditionalFormatting sqref="BE48">
    <cfRule type="cellIs" dxfId="1208" priority="210" operator="lessThan">
      <formula>12</formula>
    </cfRule>
  </conditionalFormatting>
  <conditionalFormatting sqref="BE49">
    <cfRule type="cellIs" dxfId="1207" priority="209" operator="lessThan">
      <formula>7</formula>
    </cfRule>
  </conditionalFormatting>
  <conditionalFormatting sqref="BE50">
    <cfRule type="cellIs" dxfId="1206" priority="208" operator="lessThan">
      <formula>2</formula>
    </cfRule>
  </conditionalFormatting>
  <conditionalFormatting sqref="BF48">
    <cfRule type="cellIs" dxfId="1205" priority="207" operator="lessThan">
      <formula>12</formula>
    </cfRule>
  </conditionalFormatting>
  <conditionalFormatting sqref="BF49">
    <cfRule type="cellIs" dxfId="1204" priority="206" operator="lessThan">
      <formula>7</formula>
    </cfRule>
  </conditionalFormatting>
  <conditionalFormatting sqref="BF50">
    <cfRule type="cellIs" dxfId="1203" priority="205" operator="lessThan">
      <formula>2</formula>
    </cfRule>
  </conditionalFormatting>
  <conditionalFormatting sqref="BG48">
    <cfRule type="cellIs" dxfId="1202" priority="204" operator="lessThan">
      <formula>12</formula>
    </cfRule>
  </conditionalFormatting>
  <conditionalFormatting sqref="BG49">
    <cfRule type="cellIs" dxfId="1201" priority="203" operator="lessThan">
      <formula>7</formula>
    </cfRule>
  </conditionalFormatting>
  <conditionalFormatting sqref="BG50">
    <cfRule type="cellIs" dxfId="1200" priority="202" operator="lessThan">
      <formula>2</formula>
    </cfRule>
  </conditionalFormatting>
  <conditionalFormatting sqref="BH48">
    <cfRule type="cellIs" dxfId="1199" priority="201" operator="lessThan">
      <formula>12</formula>
    </cfRule>
  </conditionalFormatting>
  <conditionalFormatting sqref="BH49">
    <cfRule type="cellIs" dxfId="1198" priority="200" operator="lessThan">
      <formula>7</formula>
    </cfRule>
  </conditionalFormatting>
  <conditionalFormatting sqref="BH50">
    <cfRule type="cellIs" dxfId="1197" priority="199" operator="lessThan">
      <formula>2</formula>
    </cfRule>
  </conditionalFormatting>
  <conditionalFormatting sqref="BI48">
    <cfRule type="cellIs" dxfId="1196" priority="198" operator="lessThan">
      <formula>12</formula>
    </cfRule>
  </conditionalFormatting>
  <conditionalFormatting sqref="BI49">
    <cfRule type="cellIs" dxfId="1195" priority="197" operator="lessThan">
      <formula>7</formula>
    </cfRule>
  </conditionalFormatting>
  <conditionalFormatting sqref="BI50">
    <cfRule type="cellIs" dxfId="1194" priority="196" operator="lessThan">
      <formula>2</formula>
    </cfRule>
  </conditionalFormatting>
  <conditionalFormatting sqref="BJ48">
    <cfRule type="cellIs" dxfId="1193" priority="195" operator="lessThan">
      <formula>12</formula>
    </cfRule>
  </conditionalFormatting>
  <conditionalFormatting sqref="BJ49">
    <cfRule type="cellIs" dxfId="1192" priority="194" operator="lessThan">
      <formula>7</formula>
    </cfRule>
  </conditionalFormatting>
  <conditionalFormatting sqref="BJ50">
    <cfRule type="cellIs" dxfId="1191" priority="193" operator="lessThan">
      <formula>2</formula>
    </cfRule>
  </conditionalFormatting>
  <conditionalFormatting sqref="BK48">
    <cfRule type="cellIs" dxfId="1190" priority="192" operator="lessThan">
      <formula>12</formula>
    </cfRule>
  </conditionalFormatting>
  <conditionalFormatting sqref="BK49">
    <cfRule type="cellIs" dxfId="1189" priority="191" operator="lessThan">
      <formula>7</formula>
    </cfRule>
  </conditionalFormatting>
  <conditionalFormatting sqref="BK50">
    <cfRule type="cellIs" dxfId="1188" priority="190" operator="lessThan">
      <formula>2</formula>
    </cfRule>
  </conditionalFormatting>
  <conditionalFormatting sqref="BP48">
    <cfRule type="cellIs" dxfId="1187" priority="189" operator="lessThan">
      <formula>12</formula>
    </cfRule>
  </conditionalFormatting>
  <conditionalFormatting sqref="BP49">
    <cfRule type="cellIs" dxfId="1186" priority="188" operator="lessThan">
      <formula>7</formula>
    </cfRule>
  </conditionalFormatting>
  <conditionalFormatting sqref="BP50">
    <cfRule type="cellIs" dxfId="1185" priority="187" operator="lessThan">
      <formula>2</formula>
    </cfRule>
  </conditionalFormatting>
  <conditionalFormatting sqref="BQ48">
    <cfRule type="cellIs" dxfId="1184" priority="186" operator="lessThan">
      <formula>12</formula>
    </cfRule>
  </conditionalFormatting>
  <conditionalFormatting sqref="BQ49">
    <cfRule type="cellIs" dxfId="1183" priority="185" operator="lessThan">
      <formula>7</formula>
    </cfRule>
  </conditionalFormatting>
  <conditionalFormatting sqref="BQ50">
    <cfRule type="cellIs" dxfId="1182" priority="184" operator="lessThan">
      <formula>2</formula>
    </cfRule>
  </conditionalFormatting>
  <conditionalFormatting sqref="BR48">
    <cfRule type="cellIs" dxfId="1181" priority="183" operator="lessThan">
      <formula>12</formula>
    </cfRule>
  </conditionalFormatting>
  <conditionalFormatting sqref="BR49">
    <cfRule type="cellIs" dxfId="1180" priority="182" operator="lessThan">
      <formula>7</formula>
    </cfRule>
  </conditionalFormatting>
  <conditionalFormatting sqref="BR50">
    <cfRule type="cellIs" dxfId="1179" priority="181" operator="lessThan">
      <formula>2</formula>
    </cfRule>
  </conditionalFormatting>
  <conditionalFormatting sqref="BS48">
    <cfRule type="cellIs" dxfId="1178" priority="180" operator="lessThan">
      <formula>12</formula>
    </cfRule>
  </conditionalFormatting>
  <conditionalFormatting sqref="BS49">
    <cfRule type="cellIs" dxfId="1177" priority="179" operator="lessThan">
      <formula>7</formula>
    </cfRule>
  </conditionalFormatting>
  <conditionalFormatting sqref="BS50">
    <cfRule type="cellIs" dxfId="1176" priority="178" operator="lessThan">
      <formula>2</formula>
    </cfRule>
  </conditionalFormatting>
  <conditionalFormatting sqref="BT48">
    <cfRule type="cellIs" dxfId="1175" priority="177" operator="lessThan">
      <formula>12</formula>
    </cfRule>
  </conditionalFormatting>
  <conditionalFormatting sqref="BT49">
    <cfRule type="cellIs" dxfId="1174" priority="176" operator="lessThan">
      <formula>7</formula>
    </cfRule>
  </conditionalFormatting>
  <conditionalFormatting sqref="BT50">
    <cfRule type="cellIs" dxfId="1173" priority="175" operator="lessThan">
      <formula>2</formula>
    </cfRule>
  </conditionalFormatting>
  <conditionalFormatting sqref="BU48">
    <cfRule type="cellIs" dxfId="1172" priority="174" operator="lessThan">
      <formula>12</formula>
    </cfRule>
  </conditionalFormatting>
  <conditionalFormatting sqref="BU49">
    <cfRule type="cellIs" dxfId="1171" priority="173" operator="lessThan">
      <formula>7</formula>
    </cfRule>
  </conditionalFormatting>
  <conditionalFormatting sqref="BU50">
    <cfRule type="cellIs" dxfId="1170" priority="172" operator="lessThan">
      <formula>2</formula>
    </cfRule>
  </conditionalFormatting>
  <conditionalFormatting sqref="BV48">
    <cfRule type="cellIs" dxfId="1169" priority="171" operator="lessThan">
      <formula>12</formula>
    </cfRule>
  </conditionalFormatting>
  <conditionalFormatting sqref="BV49">
    <cfRule type="cellIs" dxfId="1168" priority="170" operator="lessThan">
      <formula>7</formula>
    </cfRule>
  </conditionalFormatting>
  <conditionalFormatting sqref="BV50">
    <cfRule type="cellIs" dxfId="1167" priority="169" operator="lessThan">
      <formula>2</formula>
    </cfRule>
  </conditionalFormatting>
  <conditionalFormatting sqref="CA48">
    <cfRule type="cellIs" dxfId="1166" priority="168" operator="lessThan">
      <formula>12</formula>
    </cfRule>
  </conditionalFormatting>
  <conditionalFormatting sqref="CA49">
    <cfRule type="cellIs" dxfId="1165" priority="167" operator="lessThan">
      <formula>7</formula>
    </cfRule>
  </conditionalFormatting>
  <conditionalFormatting sqref="CA50">
    <cfRule type="cellIs" dxfId="1164" priority="166" operator="lessThan">
      <formula>2</formula>
    </cfRule>
  </conditionalFormatting>
  <conditionalFormatting sqref="CB48">
    <cfRule type="cellIs" dxfId="1163" priority="165" operator="lessThan">
      <formula>12</formula>
    </cfRule>
  </conditionalFormatting>
  <conditionalFormatting sqref="CB49">
    <cfRule type="cellIs" dxfId="1162" priority="164" operator="lessThan">
      <formula>7</formula>
    </cfRule>
  </conditionalFormatting>
  <conditionalFormatting sqref="CB50">
    <cfRule type="cellIs" dxfId="1161" priority="163" operator="lessThan">
      <formula>2</formula>
    </cfRule>
  </conditionalFormatting>
  <conditionalFormatting sqref="CC48">
    <cfRule type="cellIs" dxfId="1160" priority="162" operator="lessThan">
      <formula>12</formula>
    </cfRule>
  </conditionalFormatting>
  <conditionalFormatting sqref="CC49">
    <cfRule type="cellIs" dxfId="1159" priority="161" operator="lessThan">
      <formula>7</formula>
    </cfRule>
  </conditionalFormatting>
  <conditionalFormatting sqref="CC50">
    <cfRule type="cellIs" dxfId="1158" priority="160" operator="lessThan">
      <formula>2</formula>
    </cfRule>
  </conditionalFormatting>
  <conditionalFormatting sqref="CD48">
    <cfRule type="cellIs" dxfId="1157" priority="159" operator="lessThan">
      <formula>12</formula>
    </cfRule>
  </conditionalFormatting>
  <conditionalFormatting sqref="CD49">
    <cfRule type="cellIs" dxfId="1156" priority="158" operator="lessThan">
      <formula>7</formula>
    </cfRule>
  </conditionalFormatting>
  <conditionalFormatting sqref="CD50">
    <cfRule type="cellIs" dxfId="1155" priority="157" operator="lessThan">
      <formula>2</formula>
    </cfRule>
  </conditionalFormatting>
  <conditionalFormatting sqref="CE48">
    <cfRule type="cellIs" dxfId="1154" priority="156" operator="lessThan">
      <formula>12</formula>
    </cfRule>
  </conditionalFormatting>
  <conditionalFormatting sqref="CE49">
    <cfRule type="cellIs" dxfId="1153" priority="155" operator="lessThan">
      <formula>7</formula>
    </cfRule>
  </conditionalFormatting>
  <conditionalFormatting sqref="CE50">
    <cfRule type="cellIs" dxfId="1152" priority="154" operator="lessThan">
      <formula>2</formula>
    </cfRule>
  </conditionalFormatting>
  <conditionalFormatting sqref="CF48">
    <cfRule type="cellIs" dxfId="1151" priority="153" operator="lessThan">
      <formula>12</formula>
    </cfRule>
  </conditionalFormatting>
  <conditionalFormatting sqref="CF49">
    <cfRule type="cellIs" dxfId="1150" priority="152" operator="lessThan">
      <formula>7</formula>
    </cfRule>
  </conditionalFormatting>
  <conditionalFormatting sqref="CF50">
    <cfRule type="cellIs" dxfId="1149" priority="151" operator="lessThan">
      <formula>2</formula>
    </cfRule>
  </conditionalFormatting>
  <conditionalFormatting sqref="CG48">
    <cfRule type="cellIs" dxfId="1148" priority="150" operator="lessThan">
      <formula>12</formula>
    </cfRule>
  </conditionalFormatting>
  <conditionalFormatting sqref="CG49">
    <cfRule type="cellIs" dxfId="1147" priority="149" operator="lessThan">
      <formula>7</formula>
    </cfRule>
  </conditionalFormatting>
  <conditionalFormatting sqref="CG50">
    <cfRule type="cellIs" dxfId="1146" priority="148" operator="lessThan">
      <formula>2</formula>
    </cfRule>
  </conditionalFormatting>
  <conditionalFormatting sqref="CL48">
    <cfRule type="cellIs" dxfId="1145" priority="147" operator="lessThan">
      <formula>12</formula>
    </cfRule>
  </conditionalFormatting>
  <conditionalFormatting sqref="CL49">
    <cfRule type="cellIs" dxfId="1144" priority="146" operator="lessThan">
      <formula>7</formula>
    </cfRule>
  </conditionalFormatting>
  <conditionalFormatting sqref="CL50">
    <cfRule type="cellIs" dxfId="1143" priority="145" operator="lessThan">
      <formula>2</formula>
    </cfRule>
  </conditionalFormatting>
  <conditionalFormatting sqref="CM48">
    <cfRule type="cellIs" dxfId="1142" priority="144" operator="lessThan">
      <formula>12</formula>
    </cfRule>
  </conditionalFormatting>
  <conditionalFormatting sqref="CM49">
    <cfRule type="cellIs" dxfId="1141" priority="143" operator="lessThan">
      <formula>7</formula>
    </cfRule>
  </conditionalFormatting>
  <conditionalFormatting sqref="CM50">
    <cfRule type="cellIs" dxfId="1140" priority="142" operator="lessThan">
      <formula>2</formula>
    </cfRule>
  </conditionalFormatting>
  <conditionalFormatting sqref="CN48">
    <cfRule type="cellIs" dxfId="1139" priority="141" operator="lessThan">
      <formula>12</formula>
    </cfRule>
  </conditionalFormatting>
  <conditionalFormatting sqref="CN49">
    <cfRule type="cellIs" dxfId="1138" priority="140" operator="lessThan">
      <formula>7</formula>
    </cfRule>
  </conditionalFormatting>
  <conditionalFormatting sqref="CN50">
    <cfRule type="cellIs" dxfId="1137" priority="139" operator="lessThan">
      <formula>2</formula>
    </cfRule>
  </conditionalFormatting>
  <conditionalFormatting sqref="CO48">
    <cfRule type="cellIs" dxfId="1136" priority="138" operator="lessThan">
      <formula>12</formula>
    </cfRule>
  </conditionalFormatting>
  <conditionalFormatting sqref="CO49">
    <cfRule type="cellIs" dxfId="1135" priority="137" operator="lessThan">
      <formula>7</formula>
    </cfRule>
  </conditionalFormatting>
  <conditionalFormatting sqref="CO50">
    <cfRule type="cellIs" dxfId="1134" priority="136" operator="lessThan">
      <formula>2</formula>
    </cfRule>
  </conditionalFormatting>
  <conditionalFormatting sqref="CP48">
    <cfRule type="cellIs" dxfId="1133" priority="135" operator="lessThan">
      <formula>12</formula>
    </cfRule>
  </conditionalFormatting>
  <conditionalFormatting sqref="CP49">
    <cfRule type="cellIs" dxfId="1132" priority="134" operator="lessThan">
      <formula>7</formula>
    </cfRule>
  </conditionalFormatting>
  <conditionalFormatting sqref="CP50">
    <cfRule type="cellIs" dxfId="1131" priority="133" operator="lessThan">
      <formula>2</formula>
    </cfRule>
  </conditionalFormatting>
  <conditionalFormatting sqref="CQ48">
    <cfRule type="cellIs" dxfId="1130" priority="132" operator="lessThan">
      <formula>12</formula>
    </cfRule>
  </conditionalFormatting>
  <conditionalFormatting sqref="CQ49">
    <cfRule type="cellIs" dxfId="1129" priority="131" operator="lessThan">
      <formula>7</formula>
    </cfRule>
  </conditionalFormatting>
  <conditionalFormatting sqref="CQ50">
    <cfRule type="cellIs" dxfId="1128" priority="130" operator="lessThan">
      <formula>2</formula>
    </cfRule>
  </conditionalFormatting>
  <conditionalFormatting sqref="CR48">
    <cfRule type="cellIs" dxfId="1127" priority="129" operator="lessThan">
      <formula>12</formula>
    </cfRule>
  </conditionalFormatting>
  <conditionalFormatting sqref="CR49">
    <cfRule type="cellIs" dxfId="1126" priority="128" operator="lessThan">
      <formula>7</formula>
    </cfRule>
  </conditionalFormatting>
  <conditionalFormatting sqref="CR50">
    <cfRule type="cellIs" dxfId="1125" priority="127" operator="lessThan">
      <formula>2</formula>
    </cfRule>
  </conditionalFormatting>
  <conditionalFormatting sqref="CW48">
    <cfRule type="cellIs" dxfId="1124" priority="126" operator="lessThan">
      <formula>12</formula>
    </cfRule>
  </conditionalFormatting>
  <conditionalFormatting sqref="CW49">
    <cfRule type="cellIs" dxfId="1123" priority="125" operator="lessThan">
      <formula>7</formula>
    </cfRule>
  </conditionalFormatting>
  <conditionalFormatting sqref="CW50">
    <cfRule type="cellIs" dxfId="1122" priority="124" operator="lessThan">
      <formula>2</formula>
    </cfRule>
  </conditionalFormatting>
  <conditionalFormatting sqref="CX48">
    <cfRule type="cellIs" dxfId="1121" priority="123" operator="lessThan">
      <formula>12</formula>
    </cfRule>
  </conditionalFormatting>
  <conditionalFormatting sqref="CX49">
    <cfRule type="cellIs" dxfId="1120" priority="122" operator="lessThan">
      <formula>7</formula>
    </cfRule>
  </conditionalFormatting>
  <conditionalFormatting sqref="CX50">
    <cfRule type="cellIs" dxfId="1119" priority="121" operator="lessThan">
      <formula>2</formula>
    </cfRule>
  </conditionalFormatting>
  <conditionalFormatting sqref="CY48">
    <cfRule type="cellIs" dxfId="1118" priority="120" operator="lessThan">
      <formula>12</formula>
    </cfRule>
  </conditionalFormatting>
  <conditionalFormatting sqref="CY49">
    <cfRule type="cellIs" dxfId="1117" priority="119" operator="lessThan">
      <formula>7</formula>
    </cfRule>
  </conditionalFormatting>
  <conditionalFormatting sqref="CY50">
    <cfRule type="cellIs" dxfId="1116" priority="118" operator="lessThan">
      <formula>2</formula>
    </cfRule>
  </conditionalFormatting>
  <conditionalFormatting sqref="CZ48">
    <cfRule type="cellIs" dxfId="1115" priority="117" operator="lessThan">
      <formula>12</formula>
    </cfRule>
  </conditionalFormatting>
  <conditionalFormatting sqref="CZ49">
    <cfRule type="cellIs" dxfId="1114" priority="116" operator="lessThan">
      <formula>7</formula>
    </cfRule>
  </conditionalFormatting>
  <conditionalFormatting sqref="CZ50">
    <cfRule type="cellIs" dxfId="1113" priority="115" operator="lessThan">
      <formula>2</formula>
    </cfRule>
  </conditionalFormatting>
  <conditionalFormatting sqref="DA48">
    <cfRule type="cellIs" dxfId="1112" priority="114" operator="lessThan">
      <formula>12</formula>
    </cfRule>
  </conditionalFormatting>
  <conditionalFormatting sqref="DA49">
    <cfRule type="cellIs" dxfId="1111" priority="113" operator="lessThan">
      <formula>7</formula>
    </cfRule>
  </conditionalFormatting>
  <conditionalFormatting sqref="DA50">
    <cfRule type="cellIs" dxfId="1110" priority="112" operator="lessThan">
      <formula>2</formula>
    </cfRule>
  </conditionalFormatting>
  <conditionalFormatting sqref="DB48">
    <cfRule type="cellIs" dxfId="1109" priority="111" operator="lessThan">
      <formula>12</formula>
    </cfRule>
  </conditionalFormatting>
  <conditionalFormatting sqref="DB49">
    <cfRule type="cellIs" dxfId="1108" priority="110" operator="lessThan">
      <formula>7</formula>
    </cfRule>
  </conditionalFormatting>
  <conditionalFormatting sqref="DB50">
    <cfRule type="cellIs" dxfId="1107" priority="109" operator="lessThan">
      <formula>2</formula>
    </cfRule>
  </conditionalFormatting>
  <conditionalFormatting sqref="DC48">
    <cfRule type="cellIs" dxfId="1106" priority="108" operator="lessThan">
      <formula>12</formula>
    </cfRule>
  </conditionalFormatting>
  <conditionalFormatting sqref="DC49">
    <cfRule type="cellIs" dxfId="1105" priority="107" operator="lessThan">
      <formula>7</formula>
    </cfRule>
  </conditionalFormatting>
  <conditionalFormatting sqref="DC50">
    <cfRule type="cellIs" dxfId="1104" priority="106" operator="lessThan">
      <formula>2</formula>
    </cfRule>
  </conditionalFormatting>
  <conditionalFormatting sqref="DH48">
    <cfRule type="cellIs" dxfId="1103" priority="105" operator="lessThan">
      <formula>12</formula>
    </cfRule>
  </conditionalFormatting>
  <conditionalFormatting sqref="DH49">
    <cfRule type="cellIs" dxfId="1102" priority="104" operator="lessThan">
      <formula>7</formula>
    </cfRule>
  </conditionalFormatting>
  <conditionalFormatting sqref="DH50">
    <cfRule type="cellIs" dxfId="1101" priority="103" operator="lessThan">
      <formula>2</formula>
    </cfRule>
  </conditionalFormatting>
  <conditionalFormatting sqref="DI48">
    <cfRule type="cellIs" dxfId="1100" priority="102" operator="lessThan">
      <formula>12</formula>
    </cfRule>
  </conditionalFormatting>
  <conditionalFormatting sqref="DI49">
    <cfRule type="cellIs" dxfId="1099" priority="101" operator="lessThan">
      <formula>7</formula>
    </cfRule>
  </conditionalFormatting>
  <conditionalFormatting sqref="DI50">
    <cfRule type="cellIs" dxfId="1098" priority="100" operator="lessThan">
      <formula>2</formula>
    </cfRule>
  </conditionalFormatting>
  <conditionalFormatting sqref="DJ48">
    <cfRule type="cellIs" dxfId="1097" priority="99" operator="lessThan">
      <formula>12</formula>
    </cfRule>
  </conditionalFormatting>
  <conditionalFormatting sqref="DJ49">
    <cfRule type="cellIs" dxfId="1096" priority="98" operator="lessThan">
      <formula>7</formula>
    </cfRule>
  </conditionalFormatting>
  <conditionalFormatting sqref="DJ50">
    <cfRule type="cellIs" dxfId="1095" priority="97" operator="lessThan">
      <formula>2</formula>
    </cfRule>
  </conditionalFormatting>
  <conditionalFormatting sqref="DK48">
    <cfRule type="cellIs" dxfId="1094" priority="96" operator="lessThan">
      <formula>12</formula>
    </cfRule>
  </conditionalFormatting>
  <conditionalFormatting sqref="DK49">
    <cfRule type="cellIs" dxfId="1093" priority="95" operator="lessThan">
      <formula>7</formula>
    </cfRule>
  </conditionalFormatting>
  <conditionalFormatting sqref="DK50">
    <cfRule type="cellIs" dxfId="1092" priority="94" operator="lessThan">
      <formula>2</formula>
    </cfRule>
  </conditionalFormatting>
  <conditionalFormatting sqref="DL48">
    <cfRule type="cellIs" dxfId="1091" priority="93" operator="lessThan">
      <formula>12</formula>
    </cfRule>
  </conditionalFormatting>
  <conditionalFormatting sqref="DL49">
    <cfRule type="cellIs" dxfId="1090" priority="92" operator="lessThan">
      <formula>7</formula>
    </cfRule>
  </conditionalFormatting>
  <conditionalFormatting sqref="DL50">
    <cfRule type="cellIs" dxfId="1089" priority="91" operator="lessThan">
      <formula>2</formula>
    </cfRule>
  </conditionalFormatting>
  <conditionalFormatting sqref="DM48">
    <cfRule type="cellIs" dxfId="1088" priority="90" operator="lessThan">
      <formula>12</formula>
    </cfRule>
  </conditionalFormatting>
  <conditionalFormatting sqref="DM49">
    <cfRule type="cellIs" dxfId="1087" priority="89" operator="lessThan">
      <formula>7</formula>
    </cfRule>
  </conditionalFormatting>
  <conditionalFormatting sqref="DM50">
    <cfRule type="cellIs" dxfId="1086" priority="88" operator="lessThan">
      <formula>2</formula>
    </cfRule>
  </conditionalFormatting>
  <conditionalFormatting sqref="DN48">
    <cfRule type="cellIs" dxfId="1085" priority="87" operator="lessThan">
      <formula>12</formula>
    </cfRule>
  </conditionalFormatting>
  <conditionalFormatting sqref="DN49">
    <cfRule type="cellIs" dxfId="1084" priority="86" operator="lessThan">
      <formula>7</formula>
    </cfRule>
  </conditionalFormatting>
  <conditionalFormatting sqref="DN50">
    <cfRule type="cellIs" dxfId="1083" priority="85" operator="lessThan">
      <formula>2</formula>
    </cfRule>
  </conditionalFormatting>
  <conditionalFormatting sqref="DS48">
    <cfRule type="cellIs" dxfId="1082" priority="84" operator="lessThan">
      <formula>12</formula>
    </cfRule>
  </conditionalFormatting>
  <conditionalFormatting sqref="DS49">
    <cfRule type="cellIs" dxfId="1081" priority="83" operator="lessThan">
      <formula>7</formula>
    </cfRule>
  </conditionalFormatting>
  <conditionalFormatting sqref="DS50">
    <cfRule type="cellIs" dxfId="1080" priority="82" operator="lessThan">
      <formula>2</formula>
    </cfRule>
  </conditionalFormatting>
  <conditionalFormatting sqref="DT48">
    <cfRule type="cellIs" dxfId="1079" priority="81" operator="lessThan">
      <formula>12</formula>
    </cfRule>
  </conditionalFormatting>
  <conditionalFormatting sqref="DT49">
    <cfRule type="cellIs" dxfId="1078" priority="80" operator="lessThan">
      <formula>7</formula>
    </cfRule>
  </conditionalFormatting>
  <conditionalFormatting sqref="DT50">
    <cfRule type="cellIs" dxfId="1077" priority="79" operator="lessThan">
      <formula>2</formula>
    </cfRule>
  </conditionalFormatting>
  <conditionalFormatting sqref="DU48">
    <cfRule type="cellIs" dxfId="1076" priority="78" operator="lessThan">
      <formula>12</formula>
    </cfRule>
  </conditionalFormatting>
  <conditionalFormatting sqref="DU49">
    <cfRule type="cellIs" dxfId="1075" priority="77" operator="lessThan">
      <formula>7</formula>
    </cfRule>
  </conditionalFormatting>
  <conditionalFormatting sqref="DU50">
    <cfRule type="cellIs" dxfId="1074" priority="76" operator="lessThan">
      <formula>2</formula>
    </cfRule>
  </conditionalFormatting>
  <conditionalFormatting sqref="DV48">
    <cfRule type="cellIs" dxfId="1073" priority="75" operator="lessThan">
      <formula>12</formula>
    </cfRule>
  </conditionalFormatting>
  <conditionalFormatting sqref="DV49">
    <cfRule type="cellIs" dxfId="1072" priority="74" operator="lessThan">
      <formula>7</formula>
    </cfRule>
  </conditionalFormatting>
  <conditionalFormatting sqref="DV50">
    <cfRule type="cellIs" dxfId="1071" priority="73" operator="lessThan">
      <formula>2</formula>
    </cfRule>
  </conditionalFormatting>
  <conditionalFormatting sqref="DW48">
    <cfRule type="cellIs" dxfId="1070" priority="72" operator="lessThan">
      <formula>12</formula>
    </cfRule>
  </conditionalFormatting>
  <conditionalFormatting sqref="DW49">
    <cfRule type="cellIs" dxfId="1069" priority="71" operator="lessThan">
      <formula>7</formula>
    </cfRule>
  </conditionalFormatting>
  <conditionalFormatting sqref="DW50">
    <cfRule type="cellIs" dxfId="1068" priority="70" operator="lessThan">
      <formula>2</formula>
    </cfRule>
  </conditionalFormatting>
  <conditionalFormatting sqref="DX48">
    <cfRule type="cellIs" dxfId="1067" priority="69" operator="lessThan">
      <formula>12</formula>
    </cfRule>
  </conditionalFormatting>
  <conditionalFormatting sqref="DX49">
    <cfRule type="cellIs" dxfId="1066" priority="68" operator="lessThan">
      <formula>7</formula>
    </cfRule>
  </conditionalFormatting>
  <conditionalFormatting sqref="DX50">
    <cfRule type="cellIs" dxfId="1065" priority="67" operator="lessThan">
      <formula>2</formula>
    </cfRule>
  </conditionalFormatting>
  <conditionalFormatting sqref="DY48">
    <cfRule type="cellIs" dxfId="1064" priority="66" operator="lessThan">
      <formula>12</formula>
    </cfRule>
  </conditionalFormatting>
  <conditionalFormatting sqref="DY49">
    <cfRule type="cellIs" dxfId="1063" priority="65" operator="lessThan">
      <formula>7</formula>
    </cfRule>
  </conditionalFormatting>
  <conditionalFormatting sqref="DY50">
    <cfRule type="cellIs" dxfId="1062" priority="64" operator="lessThan">
      <formula>2</formula>
    </cfRule>
  </conditionalFormatting>
  <conditionalFormatting sqref="ED48">
    <cfRule type="cellIs" dxfId="1061" priority="63" operator="lessThan">
      <formula>12</formula>
    </cfRule>
  </conditionalFormatting>
  <conditionalFormatting sqref="ED49">
    <cfRule type="cellIs" dxfId="1060" priority="62" operator="lessThan">
      <formula>7</formula>
    </cfRule>
  </conditionalFormatting>
  <conditionalFormatting sqref="ED50">
    <cfRule type="cellIs" dxfId="1059" priority="61" operator="lessThan">
      <formula>2</formula>
    </cfRule>
  </conditionalFormatting>
  <conditionalFormatting sqref="EE48">
    <cfRule type="cellIs" dxfId="1058" priority="60" operator="lessThan">
      <formula>12</formula>
    </cfRule>
  </conditionalFormatting>
  <conditionalFormatting sqref="EE49">
    <cfRule type="cellIs" dxfId="1057" priority="59" operator="lessThan">
      <formula>7</formula>
    </cfRule>
  </conditionalFormatting>
  <conditionalFormatting sqref="EE50">
    <cfRule type="cellIs" dxfId="1056" priority="58" operator="lessThan">
      <formula>2</formula>
    </cfRule>
  </conditionalFormatting>
  <conditionalFormatting sqref="EF48">
    <cfRule type="cellIs" dxfId="1055" priority="57" operator="lessThan">
      <formula>12</formula>
    </cfRule>
  </conditionalFormatting>
  <conditionalFormatting sqref="EF49">
    <cfRule type="cellIs" dxfId="1054" priority="56" operator="lessThan">
      <formula>7</formula>
    </cfRule>
  </conditionalFormatting>
  <conditionalFormatting sqref="EF50">
    <cfRule type="cellIs" dxfId="1053" priority="55" operator="lessThan">
      <formula>2</formula>
    </cfRule>
  </conditionalFormatting>
  <conditionalFormatting sqref="EG48">
    <cfRule type="cellIs" dxfId="1052" priority="54" operator="lessThan">
      <formula>12</formula>
    </cfRule>
  </conditionalFormatting>
  <conditionalFormatting sqref="EG49">
    <cfRule type="cellIs" dxfId="1051" priority="53" operator="lessThan">
      <formula>7</formula>
    </cfRule>
  </conditionalFormatting>
  <conditionalFormatting sqref="EG50">
    <cfRule type="cellIs" dxfId="1050" priority="52" operator="lessThan">
      <formula>2</formula>
    </cfRule>
  </conditionalFormatting>
  <conditionalFormatting sqref="EH48">
    <cfRule type="cellIs" dxfId="1049" priority="51" operator="lessThan">
      <formula>12</formula>
    </cfRule>
  </conditionalFormatting>
  <conditionalFormatting sqref="EH49">
    <cfRule type="cellIs" dxfId="1048" priority="50" operator="lessThan">
      <formula>7</formula>
    </cfRule>
  </conditionalFormatting>
  <conditionalFormatting sqref="EH50">
    <cfRule type="cellIs" dxfId="1047" priority="49" operator="lessThan">
      <formula>2</formula>
    </cfRule>
  </conditionalFormatting>
  <conditionalFormatting sqref="EI48">
    <cfRule type="cellIs" dxfId="1046" priority="48" operator="lessThan">
      <formula>12</formula>
    </cfRule>
  </conditionalFormatting>
  <conditionalFormatting sqref="EI49">
    <cfRule type="cellIs" dxfId="1045" priority="47" operator="lessThan">
      <formula>7</formula>
    </cfRule>
  </conditionalFormatting>
  <conditionalFormatting sqref="EI50">
    <cfRule type="cellIs" dxfId="1044" priority="46" operator="lessThan">
      <formula>2</formula>
    </cfRule>
  </conditionalFormatting>
  <conditionalFormatting sqref="EJ48">
    <cfRule type="cellIs" dxfId="1043" priority="45" operator="lessThan">
      <formula>12</formula>
    </cfRule>
  </conditionalFormatting>
  <conditionalFormatting sqref="EJ49">
    <cfRule type="cellIs" dxfId="1042" priority="44" operator="lessThan">
      <formula>7</formula>
    </cfRule>
  </conditionalFormatting>
  <conditionalFormatting sqref="EJ50">
    <cfRule type="cellIs" dxfId="1041" priority="43" operator="lessThan">
      <formula>2</formula>
    </cfRule>
  </conditionalFormatting>
  <conditionalFormatting sqref="EO48">
    <cfRule type="cellIs" dxfId="1040" priority="42" operator="lessThan">
      <formula>12</formula>
    </cfRule>
  </conditionalFormatting>
  <conditionalFormatting sqref="EO49">
    <cfRule type="cellIs" dxfId="1039" priority="41" operator="lessThan">
      <formula>7</formula>
    </cfRule>
  </conditionalFormatting>
  <conditionalFormatting sqref="EO50">
    <cfRule type="cellIs" dxfId="1038" priority="40" operator="lessThan">
      <formula>2</formula>
    </cfRule>
  </conditionalFormatting>
  <conditionalFormatting sqref="EP48">
    <cfRule type="cellIs" dxfId="1037" priority="39" operator="lessThan">
      <formula>12</formula>
    </cfRule>
  </conditionalFormatting>
  <conditionalFormatting sqref="EP49">
    <cfRule type="cellIs" dxfId="1036" priority="38" operator="lessThan">
      <formula>7</formula>
    </cfRule>
  </conditionalFormatting>
  <conditionalFormatting sqref="EP50">
    <cfRule type="cellIs" dxfId="1035" priority="37" operator="lessThan">
      <formula>2</formula>
    </cfRule>
  </conditionalFormatting>
  <conditionalFormatting sqref="EQ48">
    <cfRule type="cellIs" dxfId="1034" priority="36" operator="lessThan">
      <formula>12</formula>
    </cfRule>
  </conditionalFormatting>
  <conditionalFormatting sqref="EQ49">
    <cfRule type="cellIs" dxfId="1033" priority="35" operator="lessThan">
      <formula>7</formula>
    </cfRule>
  </conditionalFormatting>
  <conditionalFormatting sqref="EQ50">
    <cfRule type="cellIs" dxfId="1032" priority="34" operator="lessThan">
      <formula>2</formula>
    </cfRule>
  </conditionalFormatting>
  <conditionalFormatting sqref="ER48">
    <cfRule type="cellIs" dxfId="1031" priority="33" operator="lessThan">
      <formula>12</formula>
    </cfRule>
  </conditionalFormatting>
  <conditionalFormatting sqref="ER49">
    <cfRule type="cellIs" dxfId="1030" priority="32" operator="lessThan">
      <formula>7</formula>
    </cfRule>
  </conditionalFormatting>
  <conditionalFormatting sqref="ER50">
    <cfRule type="cellIs" dxfId="1029" priority="31" operator="lessThan">
      <formula>2</formula>
    </cfRule>
  </conditionalFormatting>
  <conditionalFormatting sqref="ES48">
    <cfRule type="cellIs" dxfId="1028" priority="30" operator="lessThan">
      <formula>12</formula>
    </cfRule>
  </conditionalFormatting>
  <conditionalFormatting sqref="ES49">
    <cfRule type="cellIs" dxfId="1027" priority="29" operator="lessThan">
      <formula>7</formula>
    </cfRule>
  </conditionalFormatting>
  <conditionalFormatting sqref="ES50">
    <cfRule type="cellIs" dxfId="1026" priority="28" operator="lessThan">
      <formula>2</formula>
    </cfRule>
  </conditionalFormatting>
  <conditionalFormatting sqref="ET48">
    <cfRule type="cellIs" dxfId="1025" priority="27" operator="lessThan">
      <formula>12</formula>
    </cfRule>
  </conditionalFormatting>
  <conditionalFormatting sqref="ET49">
    <cfRule type="cellIs" dxfId="1024" priority="26" operator="lessThan">
      <formula>7</formula>
    </cfRule>
  </conditionalFormatting>
  <conditionalFormatting sqref="ET50">
    <cfRule type="cellIs" dxfId="1023" priority="25" operator="lessThan">
      <formula>2</formula>
    </cfRule>
  </conditionalFormatting>
  <conditionalFormatting sqref="EU48">
    <cfRule type="cellIs" dxfId="1022" priority="24" operator="lessThan">
      <formula>12</formula>
    </cfRule>
  </conditionalFormatting>
  <conditionalFormatting sqref="EU49">
    <cfRule type="cellIs" dxfId="1021" priority="23" operator="lessThan">
      <formula>7</formula>
    </cfRule>
  </conditionalFormatting>
  <conditionalFormatting sqref="EU50">
    <cfRule type="cellIs" dxfId="1020" priority="22" operator="lessThan">
      <formula>2</formula>
    </cfRule>
  </conditionalFormatting>
  <conditionalFormatting sqref="EZ48">
    <cfRule type="cellIs" dxfId="1019" priority="21" operator="lessThan">
      <formula>12</formula>
    </cfRule>
  </conditionalFormatting>
  <conditionalFormatting sqref="EZ49">
    <cfRule type="cellIs" dxfId="1018" priority="20" operator="lessThan">
      <formula>7</formula>
    </cfRule>
  </conditionalFormatting>
  <conditionalFormatting sqref="EZ50">
    <cfRule type="cellIs" dxfId="1017" priority="19" operator="lessThan">
      <formula>2</formula>
    </cfRule>
  </conditionalFormatting>
  <conditionalFormatting sqref="FA48">
    <cfRule type="cellIs" dxfId="1016" priority="18" operator="lessThan">
      <formula>12</formula>
    </cfRule>
  </conditionalFormatting>
  <conditionalFormatting sqref="FA49">
    <cfRule type="cellIs" dxfId="1015" priority="17" operator="lessThan">
      <formula>7</formula>
    </cfRule>
  </conditionalFormatting>
  <conditionalFormatting sqref="FA50">
    <cfRule type="cellIs" dxfId="1014" priority="16" operator="lessThan">
      <formula>2</formula>
    </cfRule>
  </conditionalFormatting>
  <conditionalFormatting sqref="FB48">
    <cfRule type="cellIs" dxfId="1013" priority="15" operator="lessThan">
      <formula>12</formula>
    </cfRule>
  </conditionalFormatting>
  <conditionalFormatting sqref="FB49">
    <cfRule type="cellIs" dxfId="1012" priority="14" operator="lessThan">
      <formula>7</formula>
    </cfRule>
  </conditionalFormatting>
  <conditionalFormatting sqref="FB50">
    <cfRule type="cellIs" dxfId="1011" priority="13" operator="lessThan">
      <formula>2</formula>
    </cfRule>
  </conditionalFormatting>
  <conditionalFormatting sqref="FC48">
    <cfRule type="cellIs" dxfId="1010" priority="12" operator="lessThan">
      <formula>12</formula>
    </cfRule>
  </conditionalFormatting>
  <conditionalFormatting sqref="FC49">
    <cfRule type="cellIs" dxfId="1009" priority="11" operator="lessThan">
      <formula>7</formula>
    </cfRule>
  </conditionalFormatting>
  <conditionalFormatting sqref="FC50">
    <cfRule type="cellIs" dxfId="1008" priority="10" operator="lessThan">
      <formula>2</formula>
    </cfRule>
  </conditionalFormatting>
  <conditionalFormatting sqref="FD48">
    <cfRule type="cellIs" dxfId="1007" priority="9" operator="lessThan">
      <formula>12</formula>
    </cfRule>
  </conditionalFormatting>
  <conditionalFormatting sqref="FD49">
    <cfRule type="cellIs" dxfId="1006" priority="8" operator="lessThan">
      <formula>7</formula>
    </cfRule>
  </conditionalFormatting>
  <conditionalFormatting sqref="FD50">
    <cfRule type="cellIs" dxfId="1005" priority="7" operator="lessThan">
      <formula>2</formula>
    </cfRule>
  </conditionalFormatting>
  <conditionalFormatting sqref="FE48">
    <cfRule type="cellIs" dxfId="1004" priority="6" operator="lessThan">
      <formula>12</formula>
    </cfRule>
  </conditionalFormatting>
  <conditionalFormatting sqref="FE49">
    <cfRule type="cellIs" dxfId="1003" priority="5" operator="lessThan">
      <formula>7</formula>
    </cfRule>
  </conditionalFormatting>
  <conditionalFormatting sqref="FE50">
    <cfRule type="cellIs" dxfId="1002" priority="4" operator="lessThan">
      <formula>2</formula>
    </cfRule>
  </conditionalFormatting>
  <conditionalFormatting sqref="FF48">
    <cfRule type="cellIs" dxfId="1001" priority="3" operator="lessThan">
      <formula>12</formula>
    </cfRule>
  </conditionalFormatting>
  <conditionalFormatting sqref="FF49">
    <cfRule type="cellIs" dxfId="1000" priority="2" operator="lessThan">
      <formula>7</formula>
    </cfRule>
  </conditionalFormatting>
  <conditionalFormatting sqref="FF50">
    <cfRule type="cellIs" dxfId="999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O10:BO47"/>
    <mergeCell ref="F10:F47"/>
    <mergeCell ref="W10:W47"/>
    <mergeCell ref="AH10:AH47"/>
    <mergeCell ref="AS10:AS47"/>
    <mergeCell ref="BD10:BD47"/>
    <mergeCell ref="BZ10:BZ47"/>
    <mergeCell ref="CK10:CK47"/>
    <mergeCell ref="CV10:CV47"/>
    <mergeCell ref="DG10:DG47"/>
    <mergeCell ref="DR10:DR47"/>
  </mergeCells>
  <conditionalFormatting sqref="X48">
    <cfRule type="cellIs" dxfId="996" priority="210" operator="lessThan">
      <formula>12</formula>
    </cfRule>
  </conditionalFormatting>
  <conditionalFormatting sqref="X49">
    <cfRule type="cellIs" dxfId="995" priority="209" operator="lessThan">
      <formula>7</formula>
    </cfRule>
  </conditionalFormatting>
  <conditionalFormatting sqref="X50">
    <cfRule type="cellIs" dxfId="994" priority="208" operator="lessThan">
      <formula>2</formula>
    </cfRule>
  </conditionalFormatting>
  <conditionalFormatting sqref="Y48">
    <cfRule type="cellIs" dxfId="993" priority="207" operator="lessThan">
      <formula>12</formula>
    </cfRule>
  </conditionalFormatting>
  <conditionalFormatting sqref="Y49">
    <cfRule type="cellIs" dxfId="992" priority="206" operator="lessThan">
      <formula>7</formula>
    </cfRule>
  </conditionalFormatting>
  <conditionalFormatting sqref="Y50">
    <cfRule type="cellIs" dxfId="991" priority="205" operator="lessThan">
      <formula>2</formula>
    </cfRule>
  </conditionalFormatting>
  <conditionalFormatting sqref="Z48">
    <cfRule type="cellIs" dxfId="990" priority="204" operator="lessThan">
      <formula>12</formula>
    </cfRule>
  </conditionalFormatting>
  <conditionalFormatting sqref="Z49">
    <cfRule type="cellIs" dxfId="989" priority="203" operator="lessThan">
      <formula>7</formula>
    </cfRule>
  </conditionalFormatting>
  <conditionalFormatting sqref="Z50">
    <cfRule type="cellIs" dxfId="988" priority="202" operator="lessThan">
      <formula>2</formula>
    </cfRule>
  </conditionalFormatting>
  <conditionalFormatting sqref="AA48">
    <cfRule type="cellIs" dxfId="987" priority="201" operator="lessThan">
      <formula>12</formula>
    </cfRule>
  </conditionalFormatting>
  <conditionalFormatting sqref="AA49">
    <cfRule type="cellIs" dxfId="986" priority="200" operator="lessThan">
      <formula>7</formula>
    </cfRule>
  </conditionalFormatting>
  <conditionalFormatting sqref="AA50">
    <cfRule type="cellIs" dxfId="985" priority="199" operator="lessThan">
      <formula>2</formula>
    </cfRule>
  </conditionalFormatting>
  <conditionalFormatting sqref="AB48">
    <cfRule type="cellIs" dxfId="984" priority="198" operator="lessThan">
      <formula>12</formula>
    </cfRule>
  </conditionalFormatting>
  <conditionalFormatting sqref="AB49">
    <cfRule type="cellIs" dxfId="983" priority="197" operator="lessThan">
      <formula>7</formula>
    </cfRule>
  </conditionalFormatting>
  <conditionalFormatting sqref="AB50">
    <cfRule type="cellIs" dxfId="982" priority="196" operator="lessThan">
      <formula>2</formula>
    </cfRule>
  </conditionalFormatting>
  <conditionalFormatting sqref="AC48">
    <cfRule type="cellIs" dxfId="981" priority="195" operator="lessThan">
      <formula>12</formula>
    </cfRule>
  </conditionalFormatting>
  <conditionalFormatting sqref="AC49">
    <cfRule type="cellIs" dxfId="980" priority="194" operator="lessThan">
      <formula>7</formula>
    </cfRule>
  </conditionalFormatting>
  <conditionalFormatting sqref="AC50">
    <cfRule type="cellIs" dxfId="979" priority="193" operator="lessThan">
      <formula>2</formula>
    </cfRule>
  </conditionalFormatting>
  <conditionalFormatting sqref="AD48">
    <cfRule type="cellIs" dxfId="978" priority="192" operator="lessThan">
      <formula>12</formula>
    </cfRule>
  </conditionalFormatting>
  <conditionalFormatting sqref="AD49">
    <cfRule type="cellIs" dxfId="977" priority="191" operator="lessThan">
      <formula>7</formula>
    </cfRule>
  </conditionalFormatting>
  <conditionalFormatting sqref="AD50">
    <cfRule type="cellIs" dxfId="976" priority="190" operator="lessThan">
      <formula>2</formula>
    </cfRule>
  </conditionalFormatting>
  <conditionalFormatting sqref="AI48">
    <cfRule type="cellIs" dxfId="975" priority="189" operator="lessThan">
      <formula>12</formula>
    </cfRule>
  </conditionalFormatting>
  <conditionalFormatting sqref="AI49">
    <cfRule type="cellIs" dxfId="974" priority="188" operator="lessThan">
      <formula>7</formula>
    </cfRule>
  </conditionalFormatting>
  <conditionalFormatting sqref="AI50">
    <cfRule type="cellIs" dxfId="973" priority="187" operator="lessThan">
      <formula>2</formula>
    </cfRule>
  </conditionalFormatting>
  <conditionalFormatting sqref="AJ48">
    <cfRule type="cellIs" dxfId="972" priority="186" operator="lessThan">
      <formula>12</formula>
    </cfRule>
  </conditionalFormatting>
  <conditionalFormatting sqref="AJ49">
    <cfRule type="cellIs" dxfId="971" priority="185" operator="lessThan">
      <formula>7</formula>
    </cfRule>
  </conditionalFormatting>
  <conditionalFormatting sqref="AJ50">
    <cfRule type="cellIs" dxfId="970" priority="184" operator="lessThan">
      <formula>2</formula>
    </cfRule>
  </conditionalFormatting>
  <conditionalFormatting sqref="AK48">
    <cfRule type="cellIs" dxfId="969" priority="183" operator="lessThan">
      <formula>12</formula>
    </cfRule>
  </conditionalFormatting>
  <conditionalFormatting sqref="AK49">
    <cfRule type="cellIs" dxfId="968" priority="182" operator="lessThan">
      <formula>7</formula>
    </cfRule>
  </conditionalFormatting>
  <conditionalFormatting sqref="AK50">
    <cfRule type="cellIs" dxfId="967" priority="181" operator="lessThan">
      <formula>2</formula>
    </cfRule>
  </conditionalFormatting>
  <conditionalFormatting sqref="AL48">
    <cfRule type="cellIs" dxfId="966" priority="180" operator="lessThan">
      <formula>12</formula>
    </cfRule>
  </conditionalFormatting>
  <conditionalFormatting sqref="AL49">
    <cfRule type="cellIs" dxfId="965" priority="179" operator="lessThan">
      <formula>7</formula>
    </cfRule>
  </conditionalFormatting>
  <conditionalFormatting sqref="AL50">
    <cfRule type="cellIs" dxfId="964" priority="178" operator="lessThan">
      <formula>2</formula>
    </cfRule>
  </conditionalFormatting>
  <conditionalFormatting sqref="AM48">
    <cfRule type="cellIs" dxfId="963" priority="177" operator="lessThan">
      <formula>12</formula>
    </cfRule>
  </conditionalFormatting>
  <conditionalFormatting sqref="AM49">
    <cfRule type="cellIs" dxfId="962" priority="176" operator="lessThan">
      <formula>7</formula>
    </cfRule>
  </conditionalFormatting>
  <conditionalFormatting sqref="AM50">
    <cfRule type="cellIs" dxfId="961" priority="175" operator="lessThan">
      <formula>2</formula>
    </cfRule>
  </conditionalFormatting>
  <conditionalFormatting sqref="AN48">
    <cfRule type="cellIs" dxfId="960" priority="174" operator="lessThan">
      <formula>12</formula>
    </cfRule>
  </conditionalFormatting>
  <conditionalFormatting sqref="AN49">
    <cfRule type="cellIs" dxfId="959" priority="173" operator="lessThan">
      <formula>7</formula>
    </cfRule>
  </conditionalFormatting>
  <conditionalFormatting sqref="AN50">
    <cfRule type="cellIs" dxfId="958" priority="172" operator="lessThan">
      <formula>2</formula>
    </cfRule>
  </conditionalFormatting>
  <conditionalFormatting sqref="AO48">
    <cfRule type="cellIs" dxfId="957" priority="171" operator="lessThan">
      <formula>12</formula>
    </cfRule>
  </conditionalFormatting>
  <conditionalFormatting sqref="AO49">
    <cfRule type="cellIs" dxfId="956" priority="170" operator="lessThan">
      <formula>7</formula>
    </cfRule>
  </conditionalFormatting>
  <conditionalFormatting sqref="AO50">
    <cfRule type="cellIs" dxfId="955" priority="169" operator="lessThan">
      <formula>2</formula>
    </cfRule>
  </conditionalFormatting>
  <conditionalFormatting sqref="AT48">
    <cfRule type="cellIs" dxfId="954" priority="168" operator="lessThan">
      <formula>12</formula>
    </cfRule>
  </conditionalFormatting>
  <conditionalFormatting sqref="AT49">
    <cfRule type="cellIs" dxfId="953" priority="167" operator="lessThan">
      <formula>7</formula>
    </cfRule>
  </conditionalFormatting>
  <conditionalFormatting sqref="AT50">
    <cfRule type="cellIs" dxfId="952" priority="166" operator="lessThan">
      <formula>2</formula>
    </cfRule>
  </conditionalFormatting>
  <conditionalFormatting sqref="AU48">
    <cfRule type="cellIs" dxfId="951" priority="165" operator="lessThan">
      <formula>12</formula>
    </cfRule>
  </conditionalFormatting>
  <conditionalFormatting sqref="AU49">
    <cfRule type="cellIs" dxfId="950" priority="164" operator="lessThan">
      <formula>7</formula>
    </cfRule>
  </conditionalFormatting>
  <conditionalFormatting sqref="AU50">
    <cfRule type="cellIs" dxfId="949" priority="163" operator="lessThan">
      <formula>2</formula>
    </cfRule>
  </conditionalFormatting>
  <conditionalFormatting sqref="AV48">
    <cfRule type="cellIs" dxfId="948" priority="162" operator="lessThan">
      <formula>12</formula>
    </cfRule>
  </conditionalFormatting>
  <conditionalFormatting sqref="AV49">
    <cfRule type="cellIs" dxfId="947" priority="161" operator="lessThan">
      <formula>7</formula>
    </cfRule>
  </conditionalFormatting>
  <conditionalFormatting sqref="AV50">
    <cfRule type="cellIs" dxfId="946" priority="160" operator="lessThan">
      <formula>2</formula>
    </cfRule>
  </conditionalFormatting>
  <conditionalFormatting sqref="AW48">
    <cfRule type="cellIs" dxfId="945" priority="159" operator="lessThan">
      <formula>12</formula>
    </cfRule>
  </conditionalFormatting>
  <conditionalFormatting sqref="AW49">
    <cfRule type="cellIs" dxfId="944" priority="158" operator="lessThan">
      <formula>7</formula>
    </cfRule>
  </conditionalFormatting>
  <conditionalFormatting sqref="AW50">
    <cfRule type="cellIs" dxfId="943" priority="157" operator="lessThan">
      <formula>2</formula>
    </cfRule>
  </conditionalFormatting>
  <conditionalFormatting sqref="AX48">
    <cfRule type="cellIs" dxfId="942" priority="156" operator="lessThan">
      <formula>12</formula>
    </cfRule>
  </conditionalFormatting>
  <conditionalFormatting sqref="AX49">
    <cfRule type="cellIs" dxfId="941" priority="155" operator="lessThan">
      <formula>7</formula>
    </cfRule>
  </conditionalFormatting>
  <conditionalFormatting sqref="AX50">
    <cfRule type="cellIs" dxfId="940" priority="154" operator="lessThan">
      <formula>2</formula>
    </cfRule>
  </conditionalFormatting>
  <conditionalFormatting sqref="AY48">
    <cfRule type="cellIs" dxfId="939" priority="153" operator="lessThan">
      <formula>12</formula>
    </cfRule>
  </conditionalFormatting>
  <conditionalFormatting sqref="AY49">
    <cfRule type="cellIs" dxfId="938" priority="152" operator="lessThan">
      <formula>7</formula>
    </cfRule>
  </conditionalFormatting>
  <conditionalFormatting sqref="AY50">
    <cfRule type="cellIs" dxfId="937" priority="151" operator="lessThan">
      <formula>2</formula>
    </cfRule>
  </conditionalFormatting>
  <conditionalFormatting sqref="AZ48">
    <cfRule type="cellIs" dxfId="936" priority="150" operator="lessThan">
      <formula>12</formula>
    </cfRule>
  </conditionalFormatting>
  <conditionalFormatting sqref="AZ49">
    <cfRule type="cellIs" dxfId="935" priority="149" operator="lessThan">
      <formula>7</formula>
    </cfRule>
  </conditionalFormatting>
  <conditionalFormatting sqref="AZ50">
    <cfRule type="cellIs" dxfId="934" priority="148" operator="lessThan">
      <formula>2</formula>
    </cfRule>
  </conditionalFormatting>
  <conditionalFormatting sqref="BE48">
    <cfRule type="cellIs" dxfId="933" priority="147" operator="lessThan">
      <formula>12</formula>
    </cfRule>
  </conditionalFormatting>
  <conditionalFormatting sqref="BE49">
    <cfRule type="cellIs" dxfId="932" priority="146" operator="lessThan">
      <formula>7</formula>
    </cfRule>
  </conditionalFormatting>
  <conditionalFormatting sqref="BE50">
    <cfRule type="cellIs" dxfId="931" priority="145" operator="lessThan">
      <formula>2</formula>
    </cfRule>
  </conditionalFormatting>
  <conditionalFormatting sqref="BF48">
    <cfRule type="cellIs" dxfId="930" priority="144" operator="lessThan">
      <formula>12</formula>
    </cfRule>
  </conditionalFormatting>
  <conditionalFormatting sqref="BF49">
    <cfRule type="cellIs" dxfId="929" priority="143" operator="lessThan">
      <formula>7</formula>
    </cfRule>
  </conditionalFormatting>
  <conditionalFormatting sqref="BF50">
    <cfRule type="cellIs" dxfId="928" priority="142" operator="lessThan">
      <formula>2</formula>
    </cfRule>
  </conditionalFormatting>
  <conditionalFormatting sqref="BG48">
    <cfRule type="cellIs" dxfId="927" priority="141" operator="lessThan">
      <formula>12</formula>
    </cfRule>
  </conditionalFormatting>
  <conditionalFormatting sqref="BG49">
    <cfRule type="cellIs" dxfId="926" priority="140" operator="lessThan">
      <formula>7</formula>
    </cfRule>
  </conditionalFormatting>
  <conditionalFormatting sqref="BG50">
    <cfRule type="cellIs" dxfId="925" priority="139" operator="lessThan">
      <formula>2</formula>
    </cfRule>
  </conditionalFormatting>
  <conditionalFormatting sqref="BH48">
    <cfRule type="cellIs" dxfId="924" priority="138" operator="lessThan">
      <formula>12</formula>
    </cfRule>
  </conditionalFormatting>
  <conditionalFormatting sqref="BH49">
    <cfRule type="cellIs" dxfId="923" priority="137" operator="lessThan">
      <formula>7</formula>
    </cfRule>
  </conditionalFormatting>
  <conditionalFormatting sqref="BH50">
    <cfRule type="cellIs" dxfId="922" priority="136" operator="lessThan">
      <formula>2</formula>
    </cfRule>
  </conditionalFormatting>
  <conditionalFormatting sqref="BI48">
    <cfRule type="cellIs" dxfId="921" priority="135" operator="lessThan">
      <formula>12</formula>
    </cfRule>
  </conditionalFormatting>
  <conditionalFormatting sqref="BI49">
    <cfRule type="cellIs" dxfId="920" priority="134" operator="lessThan">
      <formula>7</formula>
    </cfRule>
  </conditionalFormatting>
  <conditionalFormatting sqref="BI50">
    <cfRule type="cellIs" dxfId="919" priority="133" operator="lessThan">
      <formula>2</formula>
    </cfRule>
  </conditionalFormatting>
  <conditionalFormatting sqref="BJ48">
    <cfRule type="cellIs" dxfId="918" priority="132" operator="lessThan">
      <formula>12</formula>
    </cfRule>
  </conditionalFormatting>
  <conditionalFormatting sqref="BJ49">
    <cfRule type="cellIs" dxfId="917" priority="131" operator="lessThan">
      <formula>7</formula>
    </cfRule>
  </conditionalFormatting>
  <conditionalFormatting sqref="BJ50">
    <cfRule type="cellIs" dxfId="916" priority="130" operator="lessThan">
      <formula>2</formula>
    </cfRule>
  </conditionalFormatting>
  <conditionalFormatting sqref="BK48">
    <cfRule type="cellIs" dxfId="915" priority="129" operator="lessThan">
      <formula>12</formula>
    </cfRule>
  </conditionalFormatting>
  <conditionalFormatting sqref="BK49">
    <cfRule type="cellIs" dxfId="914" priority="128" operator="lessThan">
      <formula>7</formula>
    </cfRule>
  </conditionalFormatting>
  <conditionalFormatting sqref="BK50">
    <cfRule type="cellIs" dxfId="913" priority="127" operator="lessThan">
      <formula>2</formula>
    </cfRule>
  </conditionalFormatting>
  <conditionalFormatting sqref="BP48">
    <cfRule type="cellIs" dxfId="912" priority="126" operator="lessThan">
      <formula>12</formula>
    </cfRule>
  </conditionalFormatting>
  <conditionalFormatting sqref="BP49">
    <cfRule type="cellIs" dxfId="911" priority="125" operator="lessThan">
      <formula>7</formula>
    </cfRule>
  </conditionalFormatting>
  <conditionalFormatting sqref="BP50">
    <cfRule type="cellIs" dxfId="910" priority="124" operator="lessThan">
      <formula>2</formula>
    </cfRule>
  </conditionalFormatting>
  <conditionalFormatting sqref="BQ48">
    <cfRule type="cellIs" dxfId="909" priority="123" operator="lessThan">
      <formula>12</formula>
    </cfRule>
  </conditionalFormatting>
  <conditionalFormatting sqref="BQ49">
    <cfRule type="cellIs" dxfId="908" priority="122" operator="lessThan">
      <formula>7</formula>
    </cfRule>
  </conditionalFormatting>
  <conditionalFormatting sqref="BQ50">
    <cfRule type="cellIs" dxfId="907" priority="121" operator="lessThan">
      <formula>2</formula>
    </cfRule>
  </conditionalFormatting>
  <conditionalFormatting sqref="BR48">
    <cfRule type="cellIs" dxfId="906" priority="120" operator="lessThan">
      <formula>12</formula>
    </cfRule>
  </conditionalFormatting>
  <conditionalFormatting sqref="BR49">
    <cfRule type="cellIs" dxfId="905" priority="119" operator="lessThan">
      <formula>7</formula>
    </cfRule>
  </conditionalFormatting>
  <conditionalFormatting sqref="BR50">
    <cfRule type="cellIs" dxfId="904" priority="118" operator="lessThan">
      <formula>2</formula>
    </cfRule>
  </conditionalFormatting>
  <conditionalFormatting sqref="BS48">
    <cfRule type="cellIs" dxfId="903" priority="117" operator="lessThan">
      <formula>12</formula>
    </cfRule>
  </conditionalFormatting>
  <conditionalFormatting sqref="BS49">
    <cfRule type="cellIs" dxfId="902" priority="116" operator="lessThan">
      <formula>7</formula>
    </cfRule>
  </conditionalFormatting>
  <conditionalFormatting sqref="BS50">
    <cfRule type="cellIs" dxfId="901" priority="115" operator="lessThan">
      <formula>2</formula>
    </cfRule>
  </conditionalFormatting>
  <conditionalFormatting sqref="BT48">
    <cfRule type="cellIs" dxfId="900" priority="114" operator="lessThan">
      <formula>12</formula>
    </cfRule>
  </conditionalFormatting>
  <conditionalFormatting sqref="BT49">
    <cfRule type="cellIs" dxfId="899" priority="113" operator="lessThan">
      <formula>7</formula>
    </cfRule>
  </conditionalFormatting>
  <conditionalFormatting sqref="BT50">
    <cfRule type="cellIs" dxfId="898" priority="112" operator="lessThan">
      <formula>2</formula>
    </cfRule>
  </conditionalFormatting>
  <conditionalFormatting sqref="BU48">
    <cfRule type="cellIs" dxfId="897" priority="111" operator="lessThan">
      <formula>12</formula>
    </cfRule>
  </conditionalFormatting>
  <conditionalFormatting sqref="BU49">
    <cfRule type="cellIs" dxfId="896" priority="110" operator="lessThan">
      <formula>7</formula>
    </cfRule>
  </conditionalFormatting>
  <conditionalFormatting sqref="BU50">
    <cfRule type="cellIs" dxfId="895" priority="109" operator="lessThan">
      <formula>2</formula>
    </cfRule>
  </conditionalFormatting>
  <conditionalFormatting sqref="BV48">
    <cfRule type="cellIs" dxfId="894" priority="108" operator="lessThan">
      <formula>12</formula>
    </cfRule>
  </conditionalFormatting>
  <conditionalFormatting sqref="BV49">
    <cfRule type="cellIs" dxfId="893" priority="107" operator="lessThan">
      <formula>7</formula>
    </cfRule>
  </conditionalFormatting>
  <conditionalFormatting sqref="BV50">
    <cfRule type="cellIs" dxfId="892" priority="106" operator="lessThan">
      <formula>2</formula>
    </cfRule>
  </conditionalFormatting>
  <conditionalFormatting sqref="CA48">
    <cfRule type="cellIs" dxfId="891" priority="105" operator="lessThan">
      <formula>12</formula>
    </cfRule>
  </conditionalFormatting>
  <conditionalFormatting sqref="CA49">
    <cfRule type="cellIs" dxfId="890" priority="104" operator="lessThan">
      <formula>7</formula>
    </cfRule>
  </conditionalFormatting>
  <conditionalFormatting sqref="CA50">
    <cfRule type="cellIs" dxfId="889" priority="103" operator="lessThan">
      <formula>2</formula>
    </cfRule>
  </conditionalFormatting>
  <conditionalFormatting sqref="CB48">
    <cfRule type="cellIs" dxfId="888" priority="102" operator="lessThan">
      <formula>12</formula>
    </cfRule>
  </conditionalFormatting>
  <conditionalFormatting sqref="CB49">
    <cfRule type="cellIs" dxfId="887" priority="101" operator="lessThan">
      <formula>7</formula>
    </cfRule>
  </conditionalFormatting>
  <conditionalFormatting sqref="CB50">
    <cfRule type="cellIs" dxfId="886" priority="100" operator="lessThan">
      <formula>2</formula>
    </cfRule>
  </conditionalFormatting>
  <conditionalFormatting sqref="CC48">
    <cfRule type="cellIs" dxfId="885" priority="99" operator="lessThan">
      <formula>12</formula>
    </cfRule>
  </conditionalFormatting>
  <conditionalFormatting sqref="CC49">
    <cfRule type="cellIs" dxfId="884" priority="98" operator="lessThan">
      <formula>7</formula>
    </cfRule>
  </conditionalFormatting>
  <conditionalFormatting sqref="CC50">
    <cfRule type="cellIs" dxfId="883" priority="97" operator="lessThan">
      <formula>2</formula>
    </cfRule>
  </conditionalFormatting>
  <conditionalFormatting sqref="CD48">
    <cfRule type="cellIs" dxfId="882" priority="96" operator="lessThan">
      <formula>12</formula>
    </cfRule>
  </conditionalFormatting>
  <conditionalFormatting sqref="CD49">
    <cfRule type="cellIs" dxfId="881" priority="95" operator="lessThan">
      <formula>7</formula>
    </cfRule>
  </conditionalFormatting>
  <conditionalFormatting sqref="CD50">
    <cfRule type="cellIs" dxfId="880" priority="94" operator="lessThan">
      <formula>2</formula>
    </cfRule>
  </conditionalFormatting>
  <conditionalFormatting sqref="CE48">
    <cfRule type="cellIs" dxfId="879" priority="93" operator="lessThan">
      <formula>12</formula>
    </cfRule>
  </conditionalFormatting>
  <conditionalFormatting sqref="CE49">
    <cfRule type="cellIs" dxfId="878" priority="92" operator="lessThan">
      <formula>7</formula>
    </cfRule>
  </conditionalFormatting>
  <conditionalFormatting sqref="CE50">
    <cfRule type="cellIs" dxfId="877" priority="91" operator="lessThan">
      <formula>2</formula>
    </cfRule>
  </conditionalFormatting>
  <conditionalFormatting sqref="CF48">
    <cfRule type="cellIs" dxfId="876" priority="90" operator="lessThan">
      <formula>12</formula>
    </cfRule>
  </conditionalFormatting>
  <conditionalFormatting sqref="CF49">
    <cfRule type="cellIs" dxfId="875" priority="89" operator="lessThan">
      <formula>7</formula>
    </cfRule>
  </conditionalFormatting>
  <conditionalFormatting sqref="CF50">
    <cfRule type="cellIs" dxfId="874" priority="88" operator="lessThan">
      <formula>2</formula>
    </cfRule>
  </conditionalFormatting>
  <conditionalFormatting sqref="CG48">
    <cfRule type="cellIs" dxfId="873" priority="87" operator="lessThan">
      <formula>12</formula>
    </cfRule>
  </conditionalFormatting>
  <conditionalFormatting sqref="CG49">
    <cfRule type="cellIs" dxfId="872" priority="86" operator="lessThan">
      <formula>7</formula>
    </cfRule>
  </conditionalFormatting>
  <conditionalFormatting sqref="CG50">
    <cfRule type="cellIs" dxfId="871" priority="85" operator="lessThan">
      <formula>2</formula>
    </cfRule>
  </conditionalFormatting>
  <conditionalFormatting sqref="CL48">
    <cfRule type="cellIs" dxfId="870" priority="84" operator="lessThan">
      <formula>12</formula>
    </cfRule>
  </conditionalFormatting>
  <conditionalFormatting sqref="CL49">
    <cfRule type="cellIs" dxfId="869" priority="83" operator="lessThan">
      <formula>7</formula>
    </cfRule>
  </conditionalFormatting>
  <conditionalFormatting sqref="CL50">
    <cfRule type="cellIs" dxfId="868" priority="82" operator="lessThan">
      <formula>2</formula>
    </cfRule>
  </conditionalFormatting>
  <conditionalFormatting sqref="CM48">
    <cfRule type="cellIs" dxfId="867" priority="81" operator="lessThan">
      <formula>12</formula>
    </cfRule>
  </conditionalFormatting>
  <conditionalFormatting sqref="CM49">
    <cfRule type="cellIs" dxfId="866" priority="80" operator="lessThan">
      <formula>7</formula>
    </cfRule>
  </conditionalFormatting>
  <conditionalFormatting sqref="CM50">
    <cfRule type="cellIs" dxfId="865" priority="79" operator="lessThan">
      <formula>2</formula>
    </cfRule>
  </conditionalFormatting>
  <conditionalFormatting sqref="CN48">
    <cfRule type="cellIs" dxfId="864" priority="78" operator="lessThan">
      <formula>12</formula>
    </cfRule>
  </conditionalFormatting>
  <conditionalFormatting sqref="CN49">
    <cfRule type="cellIs" dxfId="863" priority="77" operator="lessThan">
      <formula>7</formula>
    </cfRule>
  </conditionalFormatting>
  <conditionalFormatting sqref="CN50">
    <cfRule type="cellIs" dxfId="862" priority="76" operator="lessThan">
      <formula>2</formula>
    </cfRule>
  </conditionalFormatting>
  <conditionalFormatting sqref="CO48">
    <cfRule type="cellIs" dxfId="861" priority="75" operator="lessThan">
      <formula>12</formula>
    </cfRule>
  </conditionalFormatting>
  <conditionalFormatting sqref="CO49">
    <cfRule type="cellIs" dxfId="860" priority="74" operator="lessThan">
      <formula>7</formula>
    </cfRule>
  </conditionalFormatting>
  <conditionalFormatting sqref="CO50">
    <cfRule type="cellIs" dxfId="859" priority="73" operator="lessThan">
      <formula>2</formula>
    </cfRule>
  </conditionalFormatting>
  <conditionalFormatting sqref="CP48">
    <cfRule type="cellIs" dxfId="858" priority="72" operator="lessThan">
      <formula>12</formula>
    </cfRule>
  </conditionalFormatting>
  <conditionalFormatting sqref="CP49">
    <cfRule type="cellIs" dxfId="857" priority="71" operator="lessThan">
      <formula>7</formula>
    </cfRule>
  </conditionalFormatting>
  <conditionalFormatting sqref="CP50">
    <cfRule type="cellIs" dxfId="856" priority="70" operator="lessThan">
      <formula>2</formula>
    </cfRule>
  </conditionalFormatting>
  <conditionalFormatting sqref="CQ48">
    <cfRule type="cellIs" dxfId="855" priority="69" operator="lessThan">
      <formula>12</formula>
    </cfRule>
  </conditionalFormatting>
  <conditionalFormatting sqref="CQ49">
    <cfRule type="cellIs" dxfId="854" priority="68" operator="lessThan">
      <formula>7</formula>
    </cfRule>
  </conditionalFormatting>
  <conditionalFormatting sqref="CQ50">
    <cfRule type="cellIs" dxfId="853" priority="67" operator="lessThan">
      <formula>2</formula>
    </cfRule>
  </conditionalFormatting>
  <conditionalFormatting sqref="CR48">
    <cfRule type="cellIs" dxfId="852" priority="66" operator="lessThan">
      <formula>12</formula>
    </cfRule>
  </conditionalFormatting>
  <conditionalFormatting sqref="CR49">
    <cfRule type="cellIs" dxfId="851" priority="65" operator="lessThan">
      <formula>7</formula>
    </cfRule>
  </conditionalFormatting>
  <conditionalFormatting sqref="CR50">
    <cfRule type="cellIs" dxfId="850" priority="64" operator="lessThan">
      <formula>2</formula>
    </cfRule>
  </conditionalFormatting>
  <conditionalFormatting sqref="CW48">
    <cfRule type="cellIs" dxfId="849" priority="63" operator="lessThan">
      <formula>12</formula>
    </cfRule>
  </conditionalFormatting>
  <conditionalFormatting sqref="CW49">
    <cfRule type="cellIs" dxfId="848" priority="62" operator="lessThan">
      <formula>7</formula>
    </cfRule>
  </conditionalFormatting>
  <conditionalFormatting sqref="CW50">
    <cfRule type="cellIs" dxfId="847" priority="61" operator="lessThan">
      <formula>2</formula>
    </cfRule>
  </conditionalFormatting>
  <conditionalFormatting sqref="CX48">
    <cfRule type="cellIs" dxfId="846" priority="60" operator="lessThan">
      <formula>12</formula>
    </cfRule>
  </conditionalFormatting>
  <conditionalFormatting sqref="CX49">
    <cfRule type="cellIs" dxfId="845" priority="59" operator="lessThan">
      <formula>7</formula>
    </cfRule>
  </conditionalFormatting>
  <conditionalFormatting sqref="CX50">
    <cfRule type="cellIs" dxfId="844" priority="58" operator="lessThan">
      <formula>2</formula>
    </cfRule>
  </conditionalFormatting>
  <conditionalFormatting sqref="CY48">
    <cfRule type="cellIs" dxfId="843" priority="57" operator="lessThan">
      <formula>12</formula>
    </cfRule>
  </conditionalFormatting>
  <conditionalFormatting sqref="CY49">
    <cfRule type="cellIs" dxfId="842" priority="56" operator="lessThan">
      <formula>7</formula>
    </cfRule>
  </conditionalFormatting>
  <conditionalFormatting sqref="CY50">
    <cfRule type="cellIs" dxfId="841" priority="55" operator="lessThan">
      <formula>2</formula>
    </cfRule>
  </conditionalFormatting>
  <conditionalFormatting sqref="CZ48">
    <cfRule type="cellIs" dxfId="840" priority="54" operator="lessThan">
      <formula>12</formula>
    </cfRule>
  </conditionalFormatting>
  <conditionalFormatting sqref="CZ49">
    <cfRule type="cellIs" dxfId="839" priority="53" operator="lessThan">
      <formula>7</formula>
    </cfRule>
  </conditionalFormatting>
  <conditionalFormatting sqref="CZ50">
    <cfRule type="cellIs" dxfId="838" priority="52" operator="lessThan">
      <formula>2</formula>
    </cfRule>
  </conditionalFormatting>
  <conditionalFormatting sqref="DA48">
    <cfRule type="cellIs" dxfId="837" priority="51" operator="lessThan">
      <formula>12</formula>
    </cfRule>
  </conditionalFormatting>
  <conditionalFormatting sqref="DA49">
    <cfRule type="cellIs" dxfId="836" priority="50" operator="lessThan">
      <formula>7</formula>
    </cfRule>
  </conditionalFormatting>
  <conditionalFormatting sqref="DA50">
    <cfRule type="cellIs" dxfId="835" priority="49" operator="lessThan">
      <formula>2</formula>
    </cfRule>
  </conditionalFormatting>
  <conditionalFormatting sqref="DB48">
    <cfRule type="cellIs" dxfId="834" priority="48" operator="lessThan">
      <formula>12</formula>
    </cfRule>
  </conditionalFormatting>
  <conditionalFormatting sqref="DB49">
    <cfRule type="cellIs" dxfId="833" priority="47" operator="lessThan">
      <formula>7</formula>
    </cfRule>
  </conditionalFormatting>
  <conditionalFormatting sqref="DB50">
    <cfRule type="cellIs" dxfId="832" priority="46" operator="lessThan">
      <formula>2</formula>
    </cfRule>
  </conditionalFormatting>
  <conditionalFormatting sqref="DC48">
    <cfRule type="cellIs" dxfId="831" priority="45" operator="lessThan">
      <formula>12</formula>
    </cfRule>
  </conditionalFormatting>
  <conditionalFormatting sqref="DC49">
    <cfRule type="cellIs" dxfId="830" priority="44" operator="lessThan">
      <formula>7</formula>
    </cfRule>
  </conditionalFormatting>
  <conditionalFormatting sqref="DC50">
    <cfRule type="cellIs" dxfId="829" priority="43" operator="lessThan">
      <formula>2</formula>
    </cfRule>
  </conditionalFormatting>
  <conditionalFormatting sqref="DH48">
    <cfRule type="cellIs" dxfId="828" priority="42" operator="lessThan">
      <formula>12</formula>
    </cfRule>
  </conditionalFormatting>
  <conditionalFormatting sqref="DH49">
    <cfRule type="cellIs" dxfId="827" priority="41" operator="lessThan">
      <formula>7</formula>
    </cfRule>
  </conditionalFormatting>
  <conditionalFormatting sqref="DH50">
    <cfRule type="cellIs" dxfId="826" priority="40" operator="lessThan">
      <formula>2</formula>
    </cfRule>
  </conditionalFormatting>
  <conditionalFormatting sqref="DI48">
    <cfRule type="cellIs" dxfId="825" priority="39" operator="lessThan">
      <formula>12</formula>
    </cfRule>
  </conditionalFormatting>
  <conditionalFormatting sqref="DI49">
    <cfRule type="cellIs" dxfId="824" priority="38" operator="lessThan">
      <formula>7</formula>
    </cfRule>
  </conditionalFormatting>
  <conditionalFormatting sqref="DI50">
    <cfRule type="cellIs" dxfId="823" priority="37" operator="lessThan">
      <formula>2</formula>
    </cfRule>
  </conditionalFormatting>
  <conditionalFormatting sqref="DJ48">
    <cfRule type="cellIs" dxfId="822" priority="36" operator="lessThan">
      <formula>12</formula>
    </cfRule>
  </conditionalFormatting>
  <conditionalFormatting sqref="DJ49">
    <cfRule type="cellIs" dxfId="821" priority="35" operator="lessThan">
      <formula>7</formula>
    </cfRule>
  </conditionalFormatting>
  <conditionalFormatting sqref="DJ50">
    <cfRule type="cellIs" dxfId="820" priority="34" operator="lessThan">
      <formula>2</formula>
    </cfRule>
  </conditionalFormatting>
  <conditionalFormatting sqref="DK48">
    <cfRule type="cellIs" dxfId="819" priority="33" operator="lessThan">
      <formula>12</formula>
    </cfRule>
  </conditionalFormatting>
  <conditionalFormatting sqref="DK49">
    <cfRule type="cellIs" dxfId="818" priority="32" operator="lessThan">
      <formula>7</formula>
    </cfRule>
  </conditionalFormatting>
  <conditionalFormatting sqref="DK50">
    <cfRule type="cellIs" dxfId="817" priority="31" operator="lessThan">
      <formula>2</formula>
    </cfRule>
  </conditionalFormatting>
  <conditionalFormatting sqref="DL48">
    <cfRule type="cellIs" dxfId="816" priority="30" operator="lessThan">
      <formula>12</formula>
    </cfRule>
  </conditionalFormatting>
  <conditionalFormatting sqref="DL49">
    <cfRule type="cellIs" dxfId="815" priority="29" operator="lessThan">
      <formula>7</formula>
    </cfRule>
  </conditionalFormatting>
  <conditionalFormatting sqref="DL50">
    <cfRule type="cellIs" dxfId="814" priority="28" operator="lessThan">
      <formula>2</formula>
    </cfRule>
  </conditionalFormatting>
  <conditionalFormatting sqref="DM48">
    <cfRule type="cellIs" dxfId="813" priority="27" operator="lessThan">
      <formula>12</formula>
    </cfRule>
  </conditionalFormatting>
  <conditionalFormatting sqref="DM49">
    <cfRule type="cellIs" dxfId="812" priority="26" operator="lessThan">
      <formula>7</formula>
    </cfRule>
  </conditionalFormatting>
  <conditionalFormatting sqref="DM50">
    <cfRule type="cellIs" dxfId="811" priority="25" operator="lessThan">
      <formula>2</formula>
    </cfRule>
  </conditionalFormatting>
  <conditionalFormatting sqref="DN48">
    <cfRule type="cellIs" dxfId="810" priority="24" operator="lessThan">
      <formula>12</formula>
    </cfRule>
  </conditionalFormatting>
  <conditionalFormatting sqref="DN49">
    <cfRule type="cellIs" dxfId="809" priority="23" operator="lessThan">
      <formula>7</formula>
    </cfRule>
  </conditionalFormatting>
  <conditionalFormatting sqref="DN50">
    <cfRule type="cellIs" dxfId="808" priority="22" operator="lessThan">
      <formula>2</formula>
    </cfRule>
  </conditionalFormatting>
  <conditionalFormatting sqref="DS48">
    <cfRule type="cellIs" dxfId="807" priority="21" operator="lessThan">
      <formula>12</formula>
    </cfRule>
  </conditionalFormatting>
  <conditionalFormatting sqref="DS49">
    <cfRule type="cellIs" dxfId="806" priority="20" operator="lessThan">
      <formula>7</formula>
    </cfRule>
  </conditionalFormatting>
  <conditionalFormatting sqref="DS50">
    <cfRule type="cellIs" dxfId="805" priority="19" operator="lessThan">
      <formula>2</formula>
    </cfRule>
  </conditionalFormatting>
  <conditionalFormatting sqref="DT48">
    <cfRule type="cellIs" dxfId="804" priority="18" operator="lessThan">
      <formula>12</formula>
    </cfRule>
  </conditionalFormatting>
  <conditionalFormatting sqref="DT49">
    <cfRule type="cellIs" dxfId="803" priority="17" operator="lessThan">
      <formula>7</formula>
    </cfRule>
  </conditionalFormatting>
  <conditionalFormatting sqref="DT50">
    <cfRule type="cellIs" dxfId="802" priority="16" operator="lessThan">
      <formula>2</formula>
    </cfRule>
  </conditionalFormatting>
  <conditionalFormatting sqref="DU48">
    <cfRule type="cellIs" dxfId="801" priority="15" operator="lessThan">
      <formula>12</formula>
    </cfRule>
  </conditionalFormatting>
  <conditionalFormatting sqref="DU49">
    <cfRule type="cellIs" dxfId="800" priority="14" operator="lessThan">
      <formula>7</formula>
    </cfRule>
  </conditionalFormatting>
  <conditionalFormatting sqref="DU50">
    <cfRule type="cellIs" dxfId="799" priority="13" operator="lessThan">
      <formula>2</formula>
    </cfRule>
  </conditionalFormatting>
  <conditionalFormatting sqref="DV48">
    <cfRule type="cellIs" dxfId="798" priority="12" operator="lessThan">
      <formula>12</formula>
    </cfRule>
  </conditionalFormatting>
  <conditionalFormatting sqref="DV49">
    <cfRule type="cellIs" dxfId="797" priority="11" operator="lessThan">
      <formula>7</formula>
    </cfRule>
  </conditionalFormatting>
  <conditionalFormatting sqref="DV50">
    <cfRule type="cellIs" dxfId="796" priority="10" operator="lessThan">
      <formula>2</formula>
    </cfRule>
  </conditionalFormatting>
  <conditionalFormatting sqref="DW48">
    <cfRule type="cellIs" dxfId="795" priority="9" operator="lessThan">
      <formula>12</formula>
    </cfRule>
  </conditionalFormatting>
  <conditionalFormatting sqref="DW49">
    <cfRule type="cellIs" dxfId="794" priority="8" operator="lessThan">
      <formula>7</formula>
    </cfRule>
  </conditionalFormatting>
  <conditionalFormatting sqref="DW50">
    <cfRule type="cellIs" dxfId="793" priority="7" operator="lessThan">
      <formula>2</formula>
    </cfRule>
  </conditionalFormatting>
  <conditionalFormatting sqref="DX48">
    <cfRule type="cellIs" dxfId="792" priority="6" operator="lessThan">
      <formula>12</formula>
    </cfRule>
  </conditionalFormatting>
  <conditionalFormatting sqref="DX49">
    <cfRule type="cellIs" dxfId="791" priority="5" operator="lessThan">
      <formula>7</formula>
    </cfRule>
  </conditionalFormatting>
  <conditionalFormatting sqref="DX50">
    <cfRule type="cellIs" dxfId="790" priority="4" operator="lessThan">
      <formula>2</formula>
    </cfRule>
  </conditionalFormatting>
  <conditionalFormatting sqref="DY48">
    <cfRule type="cellIs" dxfId="789" priority="3" operator="lessThan">
      <formula>12</formula>
    </cfRule>
  </conditionalFormatting>
  <conditionalFormatting sqref="DY49">
    <cfRule type="cellIs" dxfId="788" priority="2" operator="lessThan">
      <formula>7</formula>
    </cfRule>
  </conditionalFormatting>
  <conditionalFormatting sqref="DY50">
    <cfRule type="cellIs" dxfId="787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784" priority="252" operator="lessThan">
      <formula>12</formula>
    </cfRule>
  </conditionalFormatting>
  <conditionalFormatting sqref="X49">
    <cfRule type="cellIs" dxfId="783" priority="251" operator="lessThan">
      <formula>7</formula>
    </cfRule>
  </conditionalFormatting>
  <conditionalFormatting sqref="X50">
    <cfRule type="cellIs" dxfId="782" priority="250" operator="lessThan">
      <formula>2</formula>
    </cfRule>
  </conditionalFormatting>
  <conditionalFormatting sqref="Y48">
    <cfRule type="cellIs" dxfId="781" priority="249" operator="lessThan">
      <formula>12</formula>
    </cfRule>
  </conditionalFormatting>
  <conditionalFormatting sqref="Y49">
    <cfRule type="cellIs" dxfId="780" priority="248" operator="lessThan">
      <formula>7</formula>
    </cfRule>
  </conditionalFormatting>
  <conditionalFormatting sqref="Y50">
    <cfRule type="cellIs" dxfId="779" priority="247" operator="lessThan">
      <formula>2</formula>
    </cfRule>
  </conditionalFormatting>
  <conditionalFormatting sqref="Z48">
    <cfRule type="cellIs" dxfId="778" priority="246" operator="lessThan">
      <formula>12</formula>
    </cfRule>
  </conditionalFormatting>
  <conditionalFormatting sqref="Z49">
    <cfRule type="cellIs" dxfId="777" priority="245" operator="lessThan">
      <formula>7</formula>
    </cfRule>
  </conditionalFormatting>
  <conditionalFormatting sqref="Z50">
    <cfRule type="cellIs" dxfId="776" priority="244" operator="lessThan">
      <formula>2</formula>
    </cfRule>
  </conditionalFormatting>
  <conditionalFormatting sqref="AA48">
    <cfRule type="cellIs" dxfId="775" priority="243" operator="lessThan">
      <formula>12</formula>
    </cfRule>
  </conditionalFormatting>
  <conditionalFormatting sqref="AA49">
    <cfRule type="cellIs" dxfId="774" priority="242" operator="lessThan">
      <formula>7</formula>
    </cfRule>
  </conditionalFormatting>
  <conditionalFormatting sqref="AA50">
    <cfRule type="cellIs" dxfId="773" priority="241" operator="lessThan">
      <formula>2</formula>
    </cfRule>
  </conditionalFormatting>
  <conditionalFormatting sqref="AB48">
    <cfRule type="cellIs" dxfId="772" priority="240" operator="lessThan">
      <formula>12</formula>
    </cfRule>
  </conditionalFormatting>
  <conditionalFormatting sqref="AB49">
    <cfRule type="cellIs" dxfId="771" priority="239" operator="lessThan">
      <formula>7</formula>
    </cfRule>
  </conditionalFormatting>
  <conditionalFormatting sqref="AB50">
    <cfRule type="cellIs" dxfId="770" priority="238" operator="lessThan">
      <formula>2</formula>
    </cfRule>
  </conditionalFormatting>
  <conditionalFormatting sqref="AC48">
    <cfRule type="cellIs" dxfId="769" priority="237" operator="lessThan">
      <formula>12</formula>
    </cfRule>
  </conditionalFormatting>
  <conditionalFormatting sqref="AC49">
    <cfRule type="cellIs" dxfId="768" priority="236" operator="lessThan">
      <formula>7</formula>
    </cfRule>
  </conditionalFormatting>
  <conditionalFormatting sqref="AC50">
    <cfRule type="cellIs" dxfId="767" priority="235" operator="lessThan">
      <formula>2</formula>
    </cfRule>
  </conditionalFormatting>
  <conditionalFormatting sqref="AD48">
    <cfRule type="cellIs" dxfId="766" priority="234" operator="lessThan">
      <formula>12</formula>
    </cfRule>
  </conditionalFormatting>
  <conditionalFormatting sqref="AD49">
    <cfRule type="cellIs" dxfId="765" priority="233" operator="lessThan">
      <formula>7</formula>
    </cfRule>
  </conditionalFormatting>
  <conditionalFormatting sqref="AD50">
    <cfRule type="cellIs" dxfId="764" priority="232" operator="lessThan">
      <formula>2</formula>
    </cfRule>
  </conditionalFormatting>
  <conditionalFormatting sqref="AI48">
    <cfRule type="cellIs" dxfId="763" priority="231" operator="lessThan">
      <formula>12</formula>
    </cfRule>
  </conditionalFormatting>
  <conditionalFormatting sqref="AI49">
    <cfRule type="cellIs" dxfId="762" priority="230" operator="lessThan">
      <formula>7</formula>
    </cfRule>
  </conditionalFormatting>
  <conditionalFormatting sqref="AI50">
    <cfRule type="cellIs" dxfId="761" priority="229" operator="lessThan">
      <formula>2</formula>
    </cfRule>
  </conditionalFormatting>
  <conditionalFormatting sqref="AJ48">
    <cfRule type="cellIs" dxfId="760" priority="228" operator="lessThan">
      <formula>12</formula>
    </cfRule>
  </conditionalFormatting>
  <conditionalFormatting sqref="AJ49">
    <cfRule type="cellIs" dxfId="759" priority="227" operator="lessThan">
      <formula>7</formula>
    </cfRule>
  </conditionalFormatting>
  <conditionalFormatting sqref="AJ50">
    <cfRule type="cellIs" dxfId="758" priority="226" operator="lessThan">
      <formula>2</formula>
    </cfRule>
  </conditionalFormatting>
  <conditionalFormatting sqref="AK48">
    <cfRule type="cellIs" dxfId="757" priority="225" operator="lessThan">
      <formula>12</formula>
    </cfRule>
  </conditionalFormatting>
  <conditionalFormatting sqref="AK49">
    <cfRule type="cellIs" dxfId="756" priority="224" operator="lessThan">
      <formula>7</formula>
    </cfRule>
  </conditionalFormatting>
  <conditionalFormatting sqref="AK50">
    <cfRule type="cellIs" dxfId="755" priority="223" operator="lessThan">
      <formula>2</formula>
    </cfRule>
  </conditionalFormatting>
  <conditionalFormatting sqref="AL48">
    <cfRule type="cellIs" dxfId="754" priority="222" operator="lessThan">
      <formula>12</formula>
    </cfRule>
  </conditionalFormatting>
  <conditionalFormatting sqref="AL49">
    <cfRule type="cellIs" dxfId="753" priority="221" operator="lessThan">
      <formula>7</formula>
    </cfRule>
  </conditionalFormatting>
  <conditionalFormatting sqref="AL50">
    <cfRule type="cellIs" dxfId="752" priority="220" operator="lessThan">
      <formula>2</formula>
    </cfRule>
  </conditionalFormatting>
  <conditionalFormatting sqref="AM48">
    <cfRule type="cellIs" dxfId="751" priority="219" operator="lessThan">
      <formula>12</formula>
    </cfRule>
  </conditionalFormatting>
  <conditionalFormatting sqref="AM49">
    <cfRule type="cellIs" dxfId="750" priority="218" operator="lessThan">
      <formula>7</formula>
    </cfRule>
  </conditionalFormatting>
  <conditionalFormatting sqref="AM50">
    <cfRule type="cellIs" dxfId="749" priority="217" operator="lessThan">
      <formula>2</formula>
    </cfRule>
  </conditionalFormatting>
  <conditionalFormatting sqref="AN48">
    <cfRule type="cellIs" dxfId="748" priority="216" operator="lessThan">
      <formula>12</formula>
    </cfRule>
  </conditionalFormatting>
  <conditionalFormatting sqref="AN49">
    <cfRule type="cellIs" dxfId="747" priority="215" operator="lessThan">
      <formula>7</formula>
    </cfRule>
  </conditionalFormatting>
  <conditionalFormatting sqref="AN50">
    <cfRule type="cellIs" dxfId="746" priority="214" operator="lessThan">
      <formula>2</formula>
    </cfRule>
  </conditionalFormatting>
  <conditionalFormatting sqref="AO48">
    <cfRule type="cellIs" dxfId="745" priority="213" operator="lessThan">
      <formula>12</formula>
    </cfRule>
  </conditionalFormatting>
  <conditionalFormatting sqref="AO49">
    <cfRule type="cellIs" dxfId="744" priority="212" operator="lessThan">
      <formula>7</formula>
    </cfRule>
  </conditionalFormatting>
  <conditionalFormatting sqref="AO50">
    <cfRule type="cellIs" dxfId="743" priority="211" operator="lessThan">
      <formula>2</formula>
    </cfRule>
  </conditionalFormatting>
  <conditionalFormatting sqref="AT48">
    <cfRule type="cellIs" dxfId="742" priority="210" operator="lessThan">
      <formula>12</formula>
    </cfRule>
  </conditionalFormatting>
  <conditionalFormatting sqref="AT49">
    <cfRule type="cellIs" dxfId="741" priority="209" operator="lessThan">
      <formula>7</formula>
    </cfRule>
  </conditionalFormatting>
  <conditionalFormatting sqref="AT50">
    <cfRule type="cellIs" dxfId="740" priority="208" operator="lessThan">
      <formula>2</formula>
    </cfRule>
  </conditionalFormatting>
  <conditionalFormatting sqref="AU48">
    <cfRule type="cellIs" dxfId="739" priority="207" operator="lessThan">
      <formula>12</formula>
    </cfRule>
  </conditionalFormatting>
  <conditionalFormatting sqref="AU49">
    <cfRule type="cellIs" dxfId="738" priority="206" operator="lessThan">
      <formula>7</formula>
    </cfRule>
  </conditionalFormatting>
  <conditionalFormatting sqref="AU50">
    <cfRule type="cellIs" dxfId="737" priority="205" operator="lessThan">
      <formula>2</formula>
    </cfRule>
  </conditionalFormatting>
  <conditionalFormatting sqref="AV48">
    <cfRule type="cellIs" dxfId="736" priority="204" operator="lessThan">
      <formula>12</formula>
    </cfRule>
  </conditionalFormatting>
  <conditionalFormatting sqref="AV49">
    <cfRule type="cellIs" dxfId="735" priority="203" operator="lessThan">
      <formula>7</formula>
    </cfRule>
  </conditionalFormatting>
  <conditionalFormatting sqref="AV50">
    <cfRule type="cellIs" dxfId="734" priority="202" operator="lessThan">
      <formula>2</formula>
    </cfRule>
  </conditionalFormatting>
  <conditionalFormatting sqref="AW48">
    <cfRule type="cellIs" dxfId="733" priority="201" operator="lessThan">
      <formula>12</formula>
    </cfRule>
  </conditionalFormatting>
  <conditionalFormatting sqref="AW49">
    <cfRule type="cellIs" dxfId="732" priority="200" operator="lessThan">
      <formula>7</formula>
    </cfRule>
  </conditionalFormatting>
  <conditionalFormatting sqref="AW50">
    <cfRule type="cellIs" dxfId="731" priority="199" operator="lessThan">
      <formula>2</formula>
    </cfRule>
  </conditionalFormatting>
  <conditionalFormatting sqref="AX48">
    <cfRule type="cellIs" dxfId="730" priority="198" operator="lessThan">
      <formula>12</formula>
    </cfRule>
  </conditionalFormatting>
  <conditionalFormatting sqref="AX49">
    <cfRule type="cellIs" dxfId="729" priority="197" operator="lessThan">
      <formula>7</formula>
    </cfRule>
  </conditionalFormatting>
  <conditionalFormatting sqref="AX50">
    <cfRule type="cellIs" dxfId="728" priority="196" operator="lessThan">
      <formula>2</formula>
    </cfRule>
  </conditionalFormatting>
  <conditionalFormatting sqref="AY48">
    <cfRule type="cellIs" dxfId="727" priority="195" operator="lessThan">
      <formula>12</formula>
    </cfRule>
  </conditionalFormatting>
  <conditionalFormatting sqref="AY49">
    <cfRule type="cellIs" dxfId="726" priority="194" operator="lessThan">
      <formula>7</formula>
    </cfRule>
  </conditionalFormatting>
  <conditionalFormatting sqref="AY50">
    <cfRule type="cellIs" dxfId="725" priority="193" operator="lessThan">
      <formula>2</formula>
    </cfRule>
  </conditionalFormatting>
  <conditionalFormatting sqref="AZ48">
    <cfRule type="cellIs" dxfId="724" priority="192" operator="lessThan">
      <formula>12</formula>
    </cfRule>
  </conditionalFormatting>
  <conditionalFormatting sqref="AZ49">
    <cfRule type="cellIs" dxfId="723" priority="191" operator="lessThan">
      <formula>7</formula>
    </cfRule>
  </conditionalFormatting>
  <conditionalFormatting sqref="AZ50">
    <cfRule type="cellIs" dxfId="722" priority="190" operator="lessThan">
      <formula>2</formula>
    </cfRule>
  </conditionalFormatting>
  <conditionalFormatting sqref="BE48">
    <cfRule type="cellIs" dxfId="721" priority="189" operator="lessThan">
      <formula>12</formula>
    </cfRule>
  </conditionalFormatting>
  <conditionalFormatting sqref="BE49">
    <cfRule type="cellIs" dxfId="720" priority="188" operator="lessThan">
      <formula>7</formula>
    </cfRule>
  </conditionalFormatting>
  <conditionalFormatting sqref="BE50">
    <cfRule type="cellIs" dxfId="719" priority="187" operator="lessThan">
      <formula>2</formula>
    </cfRule>
  </conditionalFormatting>
  <conditionalFormatting sqref="BF48">
    <cfRule type="cellIs" dxfId="718" priority="186" operator="lessThan">
      <formula>12</formula>
    </cfRule>
  </conditionalFormatting>
  <conditionalFormatting sqref="BF49">
    <cfRule type="cellIs" dxfId="717" priority="185" operator="lessThan">
      <formula>7</formula>
    </cfRule>
  </conditionalFormatting>
  <conditionalFormatting sqref="BF50">
    <cfRule type="cellIs" dxfId="716" priority="184" operator="lessThan">
      <formula>2</formula>
    </cfRule>
  </conditionalFormatting>
  <conditionalFormatting sqref="BG48">
    <cfRule type="cellIs" dxfId="715" priority="183" operator="lessThan">
      <formula>12</formula>
    </cfRule>
  </conditionalFormatting>
  <conditionalFormatting sqref="BG49">
    <cfRule type="cellIs" dxfId="714" priority="182" operator="lessThan">
      <formula>7</formula>
    </cfRule>
  </conditionalFormatting>
  <conditionalFormatting sqref="BG50">
    <cfRule type="cellIs" dxfId="713" priority="181" operator="lessThan">
      <formula>2</formula>
    </cfRule>
  </conditionalFormatting>
  <conditionalFormatting sqref="BH48">
    <cfRule type="cellIs" dxfId="712" priority="180" operator="lessThan">
      <formula>12</formula>
    </cfRule>
  </conditionalFormatting>
  <conditionalFormatting sqref="BH49">
    <cfRule type="cellIs" dxfId="711" priority="179" operator="lessThan">
      <formula>7</formula>
    </cfRule>
  </conditionalFormatting>
  <conditionalFormatting sqref="BH50">
    <cfRule type="cellIs" dxfId="710" priority="178" operator="lessThan">
      <formula>2</formula>
    </cfRule>
  </conditionalFormatting>
  <conditionalFormatting sqref="BI48">
    <cfRule type="cellIs" dxfId="709" priority="177" operator="lessThan">
      <formula>12</formula>
    </cfRule>
  </conditionalFormatting>
  <conditionalFormatting sqref="BI49">
    <cfRule type="cellIs" dxfId="708" priority="176" operator="lessThan">
      <formula>7</formula>
    </cfRule>
  </conditionalFormatting>
  <conditionalFormatting sqref="BI50">
    <cfRule type="cellIs" dxfId="707" priority="175" operator="lessThan">
      <formula>2</formula>
    </cfRule>
  </conditionalFormatting>
  <conditionalFormatting sqref="BJ48">
    <cfRule type="cellIs" dxfId="706" priority="174" operator="lessThan">
      <formula>12</formula>
    </cfRule>
  </conditionalFormatting>
  <conditionalFormatting sqref="BJ49">
    <cfRule type="cellIs" dxfId="705" priority="173" operator="lessThan">
      <formula>7</formula>
    </cfRule>
  </conditionalFormatting>
  <conditionalFormatting sqref="BJ50">
    <cfRule type="cellIs" dxfId="704" priority="172" operator="lessThan">
      <formula>2</formula>
    </cfRule>
  </conditionalFormatting>
  <conditionalFormatting sqref="BK48">
    <cfRule type="cellIs" dxfId="703" priority="171" operator="lessThan">
      <formula>12</formula>
    </cfRule>
  </conditionalFormatting>
  <conditionalFormatting sqref="BK49">
    <cfRule type="cellIs" dxfId="702" priority="170" operator="lessThan">
      <formula>7</formula>
    </cfRule>
  </conditionalFormatting>
  <conditionalFormatting sqref="BK50">
    <cfRule type="cellIs" dxfId="701" priority="169" operator="lessThan">
      <formula>2</formula>
    </cfRule>
  </conditionalFormatting>
  <conditionalFormatting sqref="BP48">
    <cfRule type="cellIs" dxfId="700" priority="168" operator="lessThan">
      <formula>12</formula>
    </cfRule>
  </conditionalFormatting>
  <conditionalFormatting sqref="BP49">
    <cfRule type="cellIs" dxfId="699" priority="167" operator="lessThan">
      <formula>7</formula>
    </cfRule>
  </conditionalFormatting>
  <conditionalFormatting sqref="BP50">
    <cfRule type="cellIs" dxfId="698" priority="166" operator="lessThan">
      <formula>2</formula>
    </cfRule>
  </conditionalFormatting>
  <conditionalFormatting sqref="BQ48">
    <cfRule type="cellIs" dxfId="697" priority="165" operator="lessThan">
      <formula>12</formula>
    </cfRule>
  </conditionalFormatting>
  <conditionalFormatting sqref="BQ49">
    <cfRule type="cellIs" dxfId="696" priority="164" operator="lessThan">
      <formula>7</formula>
    </cfRule>
  </conditionalFormatting>
  <conditionalFormatting sqref="BQ50">
    <cfRule type="cellIs" dxfId="695" priority="163" operator="lessThan">
      <formula>2</formula>
    </cfRule>
  </conditionalFormatting>
  <conditionalFormatting sqref="BR48">
    <cfRule type="cellIs" dxfId="694" priority="162" operator="lessThan">
      <formula>12</formula>
    </cfRule>
  </conditionalFormatting>
  <conditionalFormatting sqref="BR49">
    <cfRule type="cellIs" dxfId="693" priority="161" operator="lessThan">
      <formula>7</formula>
    </cfRule>
  </conditionalFormatting>
  <conditionalFormatting sqref="BR50">
    <cfRule type="cellIs" dxfId="692" priority="160" operator="lessThan">
      <formula>2</formula>
    </cfRule>
  </conditionalFormatting>
  <conditionalFormatting sqref="BS48">
    <cfRule type="cellIs" dxfId="691" priority="159" operator="lessThan">
      <formula>12</formula>
    </cfRule>
  </conditionalFormatting>
  <conditionalFormatting sqref="BS49">
    <cfRule type="cellIs" dxfId="690" priority="158" operator="lessThan">
      <formula>7</formula>
    </cfRule>
  </conditionalFormatting>
  <conditionalFormatting sqref="BS50">
    <cfRule type="cellIs" dxfId="689" priority="157" operator="lessThan">
      <formula>2</formula>
    </cfRule>
  </conditionalFormatting>
  <conditionalFormatting sqref="BT48">
    <cfRule type="cellIs" dxfId="688" priority="156" operator="lessThan">
      <formula>12</formula>
    </cfRule>
  </conditionalFormatting>
  <conditionalFormatting sqref="BT49">
    <cfRule type="cellIs" dxfId="687" priority="155" operator="lessThan">
      <formula>7</formula>
    </cfRule>
  </conditionalFormatting>
  <conditionalFormatting sqref="BT50">
    <cfRule type="cellIs" dxfId="686" priority="154" operator="lessThan">
      <formula>2</formula>
    </cfRule>
  </conditionalFormatting>
  <conditionalFormatting sqref="BU48">
    <cfRule type="cellIs" dxfId="685" priority="153" operator="lessThan">
      <formula>12</formula>
    </cfRule>
  </conditionalFormatting>
  <conditionalFormatting sqref="BU49">
    <cfRule type="cellIs" dxfId="684" priority="152" operator="lessThan">
      <formula>7</formula>
    </cfRule>
  </conditionalFormatting>
  <conditionalFormatting sqref="BU50">
    <cfRule type="cellIs" dxfId="683" priority="151" operator="lessThan">
      <formula>2</formula>
    </cfRule>
  </conditionalFormatting>
  <conditionalFormatting sqref="BV48">
    <cfRule type="cellIs" dxfId="682" priority="150" operator="lessThan">
      <formula>12</formula>
    </cfRule>
  </conditionalFormatting>
  <conditionalFormatting sqref="BV49">
    <cfRule type="cellIs" dxfId="681" priority="149" operator="lessThan">
      <formula>7</formula>
    </cfRule>
  </conditionalFormatting>
  <conditionalFormatting sqref="BV50">
    <cfRule type="cellIs" dxfId="680" priority="148" operator="lessThan">
      <formula>2</formula>
    </cfRule>
  </conditionalFormatting>
  <conditionalFormatting sqref="CA48">
    <cfRule type="cellIs" dxfId="679" priority="147" operator="lessThan">
      <formula>12</formula>
    </cfRule>
  </conditionalFormatting>
  <conditionalFormatting sqref="CA49">
    <cfRule type="cellIs" dxfId="678" priority="146" operator="lessThan">
      <formula>7</formula>
    </cfRule>
  </conditionalFormatting>
  <conditionalFormatting sqref="CA50">
    <cfRule type="cellIs" dxfId="677" priority="145" operator="lessThan">
      <formula>2</formula>
    </cfRule>
  </conditionalFormatting>
  <conditionalFormatting sqref="CB48">
    <cfRule type="cellIs" dxfId="676" priority="144" operator="lessThan">
      <formula>12</formula>
    </cfRule>
  </conditionalFormatting>
  <conditionalFormatting sqref="CB49">
    <cfRule type="cellIs" dxfId="675" priority="143" operator="lessThan">
      <formula>7</formula>
    </cfRule>
  </conditionalFormatting>
  <conditionalFormatting sqref="CB50">
    <cfRule type="cellIs" dxfId="674" priority="142" operator="lessThan">
      <formula>2</formula>
    </cfRule>
  </conditionalFormatting>
  <conditionalFormatting sqref="CC48">
    <cfRule type="cellIs" dxfId="673" priority="141" operator="lessThan">
      <formula>12</formula>
    </cfRule>
  </conditionalFormatting>
  <conditionalFormatting sqref="CC49">
    <cfRule type="cellIs" dxfId="672" priority="140" operator="lessThan">
      <formula>7</formula>
    </cfRule>
  </conditionalFormatting>
  <conditionalFormatting sqref="CC50">
    <cfRule type="cellIs" dxfId="671" priority="139" operator="lessThan">
      <formula>2</formula>
    </cfRule>
  </conditionalFormatting>
  <conditionalFormatting sqref="CD48">
    <cfRule type="cellIs" dxfId="670" priority="138" operator="lessThan">
      <formula>12</formula>
    </cfRule>
  </conditionalFormatting>
  <conditionalFormatting sqref="CD49">
    <cfRule type="cellIs" dxfId="669" priority="137" operator="lessThan">
      <formula>7</formula>
    </cfRule>
  </conditionalFormatting>
  <conditionalFormatting sqref="CD50">
    <cfRule type="cellIs" dxfId="668" priority="136" operator="lessThan">
      <formula>2</formula>
    </cfRule>
  </conditionalFormatting>
  <conditionalFormatting sqref="CE48">
    <cfRule type="cellIs" dxfId="667" priority="135" operator="lessThan">
      <formula>12</formula>
    </cfRule>
  </conditionalFormatting>
  <conditionalFormatting sqref="CE49">
    <cfRule type="cellIs" dxfId="666" priority="134" operator="lessThan">
      <formula>7</formula>
    </cfRule>
  </conditionalFormatting>
  <conditionalFormatting sqref="CE50">
    <cfRule type="cellIs" dxfId="665" priority="133" operator="lessThan">
      <formula>2</formula>
    </cfRule>
  </conditionalFormatting>
  <conditionalFormatting sqref="CF48">
    <cfRule type="cellIs" dxfId="664" priority="132" operator="lessThan">
      <formula>12</formula>
    </cfRule>
  </conditionalFormatting>
  <conditionalFormatting sqref="CF49">
    <cfRule type="cellIs" dxfId="663" priority="131" operator="lessThan">
      <formula>7</formula>
    </cfRule>
  </conditionalFormatting>
  <conditionalFormatting sqref="CF50">
    <cfRule type="cellIs" dxfId="662" priority="130" operator="lessThan">
      <formula>2</formula>
    </cfRule>
  </conditionalFormatting>
  <conditionalFormatting sqref="CG48">
    <cfRule type="cellIs" dxfId="661" priority="129" operator="lessThan">
      <formula>12</formula>
    </cfRule>
  </conditionalFormatting>
  <conditionalFormatting sqref="CG49">
    <cfRule type="cellIs" dxfId="660" priority="128" operator="lessThan">
      <formula>7</formula>
    </cfRule>
  </conditionalFormatting>
  <conditionalFormatting sqref="CG50">
    <cfRule type="cellIs" dxfId="659" priority="127" operator="lessThan">
      <formula>2</formula>
    </cfRule>
  </conditionalFormatting>
  <conditionalFormatting sqref="CL48">
    <cfRule type="cellIs" dxfId="658" priority="126" operator="lessThan">
      <formula>12</formula>
    </cfRule>
  </conditionalFormatting>
  <conditionalFormatting sqref="CL49">
    <cfRule type="cellIs" dxfId="657" priority="125" operator="lessThan">
      <formula>7</formula>
    </cfRule>
  </conditionalFormatting>
  <conditionalFormatting sqref="CL50">
    <cfRule type="cellIs" dxfId="656" priority="124" operator="lessThan">
      <formula>2</formula>
    </cfRule>
  </conditionalFormatting>
  <conditionalFormatting sqref="CM48">
    <cfRule type="cellIs" dxfId="655" priority="123" operator="lessThan">
      <formula>12</formula>
    </cfRule>
  </conditionalFormatting>
  <conditionalFormatting sqref="CM49">
    <cfRule type="cellIs" dxfId="654" priority="122" operator="lessThan">
      <formula>7</formula>
    </cfRule>
  </conditionalFormatting>
  <conditionalFormatting sqref="CM50">
    <cfRule type="cellIs" dxfId="653" priority="121" operator="lessThan">
      <formula>2</formula>
    </cfRule>
  </conditionalFormatting>
  <conditionalFormatting sqref="CN48">
    <cfRule type="cellIs" dxfId="652" priority="120" operator="lessThan">
      <formula>12</formula>
    </cfRule>
  </conditionalFormatting>
  <conditionalFormatting sqref="CN49">
    <cfRule type="cellIs" dxfId="651" priority="119" operator="lessThan">
      <formula>7</formula>
    </cfRule>
  </conditionalFormatting>
  <conditionalFormatting sqref="CN50">
    <cfRule type="cellIs" dxfId="650" priority="118" operator="lessThan">
      <formula>2</formula>
    </cfRule>
  </conditionalFormatting>
  <conditionalFormatting sqref="CO48">
    <cfRule type="cellIs" dxfId="649" priority="117" operator="lessThan">
      <formula>12</formula>
    </cfRule>
  </conditionalFormatting>
  <conditionalFormatting sqref="CO49">
    <cfRule type="cellIs" dxfId="648" priority="116" operator="lessThan">
      <formula>7</formula>
    </cfRule>
  </conditionalFormatting>
  <conditionalFormatting sqref="CO50">
    <cfRule type="cellIs" dxfId="647" priority="115" operator="lessThan">
      <formula>2</formula>
    </cfRule>
  </conditionalFormatting>
  <conditionalFormatting sqref="CP48">
    <cfRule type="cellIs" dxfId="646" priority="114" operator="lessThan">
      <formula>12</formula>
    </cfRule>
  </conditionalFormatting>
  <conditionalFormatting sqref="CP49">
    <cfRule type="cellIs" dxfId="645" priority="113" operator="lessThan">
      <formula>7</formula>
    </cfRule>
  </conditionalFormatting>
  <conditionalFormatting sqref="CP50">
    <cfRule type="cellIs" dxfId="644" priority="112" operator="lessThan">
      <formula>2</formula>
    </cfRule>
  </conditionalFormatting>
  <conditionalFormatting sqref="CQ48">
    <cfRule type="cellIs" dxfId="643" priority="111" operator="lessThan">
      <formula>12</formula>
    </cfRule>
  </conditionalFormatting>
  <conditionalFormatting sqref="CQ49">
    <cfRule type="cellIs" dxfId="642" priority="110" operator="lessThan">
      <formula>7</formula>
    </cfRule>
  </conditionalFormatting>
  <conditionalFormatting sqref="CQ50">
    <cfRule type="cellIs" dxfId="641" priority="109" operator="lessThan">
      <formula>2</formula>
    </cfRule>
  </conditionalFormatting>
  <conditionalFormatting sqref="CR48">
    <cfRule type="cellIs" dxfId="640" priority="108" operator="lessThan">
      <formula>12</formula>
    </cfRule>
  </conditionalFormatting>
  <conditionalFormatting sqref="CR49">
    <cfRule type="cellIs" dxfId="639" priority="107" operator="lessThan">
      <formula>7</formula>
    </cfRule>
  </conditionalFormatting>
  <conditionalFormatting sqref="CR50">
    <cfRule type="cellIs" dxfId="638" priority="106" operator="lessThan">
      <formula>2</formula>
    </cfRule>
  </conditionalFormatting>
  <conditionalFormatting sqref="CW48">
    <cfRule type="cellIs" dxfId="637" priority="105" operator="lessThan">
      <formula>12</formula>
    </cfRule>
  </conditionalFormatting>
  <conditionalFormatting sqref="CW49">
    <cfRule type="cellIs" dxfId="636" priority="104" operator="lessThan">
      <formula>7</formula>
    </cfRule>
  </conditionalFormatting>
  <conditionalFormatting sqref="CW50">
    <cfRule type="cellIs" dxfId="635" priority="103" operator="lessThan">
      <formula>2</formula>
    </cfRule>
  </conditionalFormatting>
  <conditionalFormatting sqref="CX48">
    <cfRule type="cellIs" dxfId="634" priority="102" operator="lessThan">
      <formula>12</formula>
    </cfRule>
  </conditionalFormatting>
  <conditionalFormatting sqref="CX49">
    <cfRule type="cellIs" dxfId="633" priority="101" operator="lessThan">
      <formula>7</formula>
    </cfRule>
  </conditionalFormatting>
  <conditionalFormatting sqref="CX50">
    <cfRule type="cellIs" dxfId="632" priority="100" operator="lessThan">
      <formula>2</formula>
    </cfRule>
  </conditionalFormatting>
  <conditionalFormatting sqref="CY48">
    <cfRule type="cellIs" dxfId="631" priority="99" operator="lessThan">
      <formula>12</formula>
    </cfRule>
  </conditionalFormatting>
  <conditionalFormatting sqref="CY49">
    <cfRule type="cellIs" dxfId="630" priority="98" operator="lessThan">
      <formula>7</formula>
    </cfRule>
  </conditionalFormatting>
  <conditionalFormatting sqref="CY50">
    <cfRule type="cellIs" dxfId="629" priority="97" operator="lessThan">
      <formula>2</formula>
    </cfRule>
  </conditionalFormatting>
  <conditionalFormatting sqref="CZ48">
    <cfRule type="cellIs" dxfId="628" priority="96" operator="lessThan">
      <formula>12</formula>
    </cfRule>
  </conditionalFormatting>
  <conditionalFormatting sqref="CZ49">
    <cfRule type="cellIs" dxfId="627" priority="95" operator="lessThan">
      <formula>7</formula>
    </cfRule>
  </conditionalFormatting>
  <conditionalFormatting sqref="CZ50">
    <cfRule type="cellIs" dxfId="626" priority="94" operator="lessThan">
      <formula>2</formula>
    </cfRule>
  </conditionalFormatting>
  <conditionalFormatting sqref="DA48">
    <cfRule type="cellIs" dxfId="625" priority="93" operator="lessThan">
      <formula>12</formula>
    </cfRule>
  </conditionalFormatting>
  <conditionalFormatting sqref="DA49">
    <cfRule type="cellIs" dxfId="624" priority="92" operator="lessThan">
      <formula>7</formula>
    </cfRule>
  </conditionalFormatting>
  <conditionalFormatting sqref="DA50">
    <cfRule type="cellIs" dxfId="623" priority="91" operator="lessThan">
      <formula>2</formula>
    </cfRule>
  </conditionalFormatting>
  <conditionalFormatting sqref="DB48">
    <cfRule type="cellIs" dxfId="622" priority="90" operator="lessThan">
      <formula>12</formula>
    </cfRule>
  </conditionalFormatting>
  <conditionalFormatting sqref="DB49">
    <cfRule type="cellIs" dxfId="621" priority="89" operator="lessThan">
      <formula>7</formula>
    </cfRule>
  </conditionalFormatting>
  <conditionalFormatting sqref="DB50">
    <cfRule type="cellIs" dxfId="620" priority="88" operator="lessThan">
      <formula>2</formula>
    </cfRule>
  </conditionalFormatting>
  <conditionalFormatting sqref="DC48">
    <cfRule type="cellIs" dxfId="619" priority="87" operator="lessThan">
      <formula>12</formula>
    </cfRule>
  </conditionalFormatting>
  <conditionalFormatting sqref="DC49">
    <cfRule type="cellIs" dxfId="618" priority="86" operator="lessThan">
      <formula>7</formula>
    </cfRule>
  </conditionalFormatting>
  <conditionalFormatting sqref="DC50">
    <cfRule type="cellIs" dxfId="617" priority="85" operator="lessThan">
      <formula>2</formula>
    </cfRule>
  </conditionalFormatting>
  <conditionalFormatting sqref="DH48">
    <cfRule type="cellIs" dxfId="616" priority="84" operator="lessThan">
      <formula>12</formula>
    </cfRule>
  </conditionalFormatting>
  <conditionalFormatting sqref="DH49">
    <cfRule type="cellIs" dxfId="615" priority="83" operator="lessThan">
      <formula>7</formula>
    </cfRule>
  </conditionalFormatting>
  <conditionalFormatting sqref="DH50">
    <cfRule type="cellIs" dxfId="614" priority="82" operator="lessThan">
      <formula>2</formula>
    </cfRule>
  </conditionalFormatting>
  <conditionalFormatting sqref="DI48">
    <cfRule type="cellIs" dxfId="613" priority="81" operator="lessThan">
      <formula>12</formula>
    </cfRule>
  </conditionalFormatting>
  <conditionalFormatting sqref="DI49">
    <cfRule type="cellIs" dxfId="612" priority="80" operator="lessThan">
      <formula>7</formula>
    </cfRule>
  </conditionalFormatting>
  <conditionalFormatting sqref="DI50">
    <cfRule type="cellIs" dxfId="611" priority="79" operator="lessThan">
      <formula>2</formula>
    </cfRule>
  </conditionalFormatting>
  <conditionalFormatting sqref="DJ48">
    <cfRule type="cellIs" dxfId="610" priority="78" operator="lessThan">
      <formula>12</formula>
    </cfRule>
  </conditionalFormatting>
  <conditionalFormatting sqref="DJ49">
    <cfRule type="cellIs" dxfId="609" priority="77" operator="lessThan">
      <formula>7</formula>
    </cfRule>
  </conditionalFormatting>
  <conditionalFormatting sqref="DJ50">
    <cfRule type="cellIs" dxfId="608" priority="76" operator="lessThan">
      <formula>2</formula>
    </cfRule>
  </conditionalFormatting>
  <conditionalFormatting sqref="DK48">
    <cfRule type="cellIs" dxfId="607" priority="75" operator="lessThan">
      <formula>12</formula>
    </cfRule>
  </conditionalFormatting>
  <conditionalFormatting sqref="DK49">
    <cfRule type="cellIs" dxfId="606" priority="74" operator="lessThan">
      <formula>7</formula>
    </cfRule>
  </conditionalFormatting>
  <conditionalFormatting sqref="DK50">
    <cfRule type="cellIs" dxfId="605" priority="73" operator="lessThan">
      <formula>2</formula>
    </cfRule>
  </conditionalFormatting>
  <conditionalFormatting sqref="DL48">
    <cfRule type="cellIs" dxfId="604" priority="72" operator="lessThan">
      <formula>12</formula>
    </cfRule>
  </conditionalFormatting>
  <conditionalFormatting sqref="DL49">
    <cfRule type="cellIs" dxfId="603" priority="71" operator="lessThan">
      <formula>7</formula>
    </cfRule>
  </conditionalFormatting>
  <conditionalFormatting sqref="DL50">
    <cfRule type="cellIs" dxfId="602" priority="70" operator="lessThan">
      <formula>2</formula>
    </cfRule>
  </conditionalFormatting>
  <conditionalFormatting sqref="DM48">
    <cfRule type="cellIs" dxfId="601" priority="69" operator="lessThan">
      <formula>12</formula>
    </cfRule>
  </conditionalFormatting>
  <conditionalFormatting sqref="DM49">
    <cfRule type="cellIs" dxfId="600" priority="68" operator="lessThan">
      <formula>7</formula>
    </cfRule>
  </conditionalFormatting>
  <conditionalFormatting sqref="DM50">
    <cfRule type="cellIs" dxfId="599" priority="67" operator="lessThan">
      <formula>2</formula>
    </cfRule>
  </conditionalFormatting>
  <conditionalFormatting sqref="DN48">
    <cfRule type="cellIs" dxfId="598" priority="66" operator="lessThan">
      <formula>12</formula>
    </cfRule>
  </conditionalFormatting>
  <conditionalFormatting sqref="DN49">
    <cfRule type="cellIs" dxfId="597" priority="65" operator="lessThan">
      <formula>7</formula>
    </cfRule>
  </conditionalFormatting>
  <conditionalFormatting sqref="DN50">
    <cfRule type="cellIs" dxfId="596" priority="64" operator="lessThan">
      <formula>2</formula>
    </cfRule>
  </conditionalFormatting>
  <conditionalFormatting sqref="DS48">
    <cfRule type="cellIs" dxfId="595" priority="63" operator="lessThan">
      <formula>12</formula>
    </cfRule>
  </conditionalFormatting>
  <conditionalFormatting sqref="DS49">
    <cfRule type="cellIs" dxfId="594" priority="62" operator="lessThan">
      <formula>7</formula>
    </cfRule>
  </conditionalFormatting>
  <conditionalFormatting sqref="DS50">
    <cfRule type="cellIs" dxfId="593" priority="61" operator="lessThan">
      <formula>2</formula>
    </cfRule>
  </conditionalFormatting>
  <conditionalFormatting sqref="DT48">
    <cfRule type="cellIs" dxfId="592" priority="60" operator="lessThan">
      <formula>12</formula>
    </cfRule>
  </conditionalFormatting>
  <conditionalFormatting sqref="DT49">
    <cfRule type="cellIs" dxfId="591" priority="59" operator="lessThan">
      <formula>7</formula>
    </cfRule>
  </conditionalFormatting>
  <conditionalFormatting sqref="DT50">
    <cfRule type="cellIs" dxfId="590" priority="58" operator="lessThan">
      <formula>2</formula>
    </cfRule>
  </conditionalFormatting>
  <conditionalFormatting sqref="DU48">
    <cfRule type="cellIs" dxfId="589" priority="57" operator="lessThan">
      <formula>12</formula>
    </cfRule>
  </conditionalFormatting>
  <conditionalFormatting sqref="DU49">
    <cfRule type="cellIs" dxfId="588" priority="56" operator="lessThan">
      <formula>7</formula>
    </cfRule>
  </conditionalFormatting>
  <conditionalFormatting sqref="DU50">
    <cfRule type="cellIs" dxfId="587" priority="55" operator="lessThan">
      <formula>2</formula>
    </cfRule>
  </conditionalFormatting>
  <conditionalFormatting sqref="DV48">
    <cfRule type="cellIs" dxfId="586" priority="54" operator="lessThan">
      <formula>12</formula>
    </cfRule>
  </conditionalFormatting>
  <conditionalFormatting sqref="DV49">
    <cfRule type="cellIs" dxfId="585" priority="53" operator="lessThan">
      <formula>7</formula>
    </cfRule>
  </conditionalFormatting>
  <conditionalFormatting sqref="DV50">
    <cfRule type="cellIs" dxfId="584" priority="52" operator="lessThan">
      <formula>2</formula>
    </cfRule>
  </conditionalFormatting>
  <conditionalFormatting sqref="DW48">
    <cfRule type="cellIs" dxfId="583" priority="51" operator="lessThan">
      <formula>12</formula>
    </cfRule>
  </conditionalFormatting>
  <conditionalFormatting sqref="DW49">
    <cfRule type="cellIs" dxfId="582" priority="50" operator="lessThan">
      <formula>7</formula>
    </cfRule>
  </conditionalFormatting>
  <conditionalFormatting sqref="DW50">
    <cfRule type="cellIs" dxfId="581" priority="49" operator="lessThan">
      <formula>2</formula>
    </cfRule>
  </conditionalFormatting>
  <conditionalFormatting sqref="DX48">
    <cfRule type="cellIs" dxfId="580" priority="48" operator="lessThan">
      <formula>12</formula>
    </cfRule>
  </conditionalFormatting>
  <conditionalFormatting sqref="DX49">
    <cfRule type="cellIs" dxfId="579" priority="47" operator="lessThan">
      <formula>7</formula>
    </cfRule>
  </conditionalFormatting>
  <conditionalFormatting sqref="DX50">
    <cfRule type="cellIs" dxfId="578" priority="46" operator="lessThan">
      <formula>2</formula>
    </cfRule>
  </conditionalFormatting>
  <conditionalFormatting sqref="DY48">
    <cfRule type="cellIs" dxfId="577" priority="45" operator="lessThan">
      <formula>12</formula>
    </cfRule>
  </conditionalFormatting>
  <conditionalFormatting sqref="DY49">
    <cfRule type="cellIs" dxfId="576" priority="44" operator="lessThan">
      <formula>7</formula>
    </cfRule>
  </conditionalFormatting>
  <conditionalFormatting sqref="DY50">
    <cfRule type="cellIs" dxfId="575" priority="43" operator="lessThan">
      <formula>2</formula>
    </cfRule>
  </conditionalFormatting>
  <conditionalFormatting sqref="ED48">
    <cfRule type="cellIs" dxfId="574" priority="42" operator="lessThan">
      <formula>12</formula>
    </cfRule>
  </conditionalFormatting>
  <conditionalFormatting sqref="ED49">
    <cfRule type="cellIs" dxfId="573" priority="41" operator="lessThan">
      <formula>7</formula>
    </cfRule>
  </conditionalFormatting>
  <conditionalFormatting sqref="ED50">
    <cfRule type="cellIs" dxfId="572" priority="40" operator="lessThan">
      <formula>2</formula>
    </cfRule>
  </conditionalFormatting>
  <conditionalFormatting sqref="EE48">
    <cfRule type="cellIs" dxfId="571" priority="39" operator="lessThan">
      <formula>12</formula>
    </cfRule>
  </conditionalFormatting>
  <conditionalFormatting sqref="EE49">
    <cfRule type="cellIs" dxfId="570" priority="38" operator="lessThan">
      <formula>7</formula>
    </cfRule>
  </conditionalFormatting>
  <conditionalFormatting sqref="EE50">
    <cfRule type="cellIs" dxfId="569" priority="37" operator="lessThan">
      <formula>2</formula>
    </cfRule>
  </conditionalFormatting>
  <conditionalFormatting sqref="EF48">
    <cfRule type="cellIs" dxfId="568" priority="36" operator="lessThan">
      <formula>12</formula>
    </cfRule>
  </conditionalFormatting>
  <conditionalFormatting sqref="EF49">
    <cfRule type="cellIs" dxfId="567" priority="35" operator="lessThan">
      <formula>7</formula>
    </cfRule>
  </conditionalFormatting>
  <conditionalFormatting sqref="EF50">
    <cfRule type="cellIs" dxfId="566" priority="34" operator="lessThan">
      <formula>2</formula>
    </cfRule>
  </conditionalFormatting>
  <conditionalFormatting sqref="EG48">
    <cfRule type="cellIs" dxfId="565" priority="33" operator="lessThan">
      <formula>12</formula>
    </cfRule>
  </conditionalFormatting>
  <conditionalFormatting sqref="EG49">
    <cfRule type="cellIs" dxfId="564" priority="32" operator="lessThan">
      <formula>7</formula>
    </cfRule>
  </conditionalFormatting>
  <conditionalFormatting sqref="EG50">
    <cfRule type="cellIs" dxfId="563" priority="31" operator="lessThan">
      <formula>2</formula>
    </cfRule>
  </conditionalFormatting>
  <conditionalFormatting sqref="EH48">
    <cfRule type="cellIs" dxfId="562" priority="30" operator="lessThan">
      <formula>12</formula>
    </cfRule>
  </conditionalFormatting>
  <conditionalFormatting sqref="EH49">
    <cfRule type="cellIs" dxfId="561" priority="29" operator="lessThan">
      <formula>7</formula>
    </cfRule>
  </conditionalFormatting>
  <conditionalFormatting sqref="EH50">
    <cfRule type="cellIs" dxfId="560" priority="28" operator="lessThan">
      <formula>2</formula>
    </cfRule>
  </conditionalFormatting>
  <conditionalFormatting sqref="EI48">
    <cfRule type="cellIs" dxfId="559" priority="27" operator="lessThan">
      <formula>12</formula>
    </cfRule>
  </conditionalFormatting>
  <conditionalFormatting sqref="EI49">
    <cfRule type="cellIs" dxfId="558" priority="26" operator="lessThan">
      <formula>7</formula>
    </cfRule>
  </conditionalFormatting>
  <conditionalFormatting sqref="EI50">
    <cfRule type="cellIs" dxfId="557" priority="25" operator="lessThan">
      <formula>2</formula>
    </cfRule>
  </conditionalFormatting>
  <conditionalFormatting sqref="EJ48">
    <cfRule type="cellIs" dxfId="556" priority="24" operator="lessThan">
      <formula>12</formula>
    </cfRule>
  </conditionalFormatting>
  <conditionalFormatting sqref="EJ49">
    <cfRule type="cellIs" dxfId="555" priority="23" operator="lessThan">
      <formula>7</formula>
    </cfRule>
  </conditionalFormatting>
  <conditionalFormatting sqref="EJ50">
    <cfRule type="cellIs" dxfId="554" priority="22" operator="lessThan">
      <formula>2</formula>
    </cfRule>
  </conditionalFormatting>
  <conditionalFormatting sqref="EO48">
    <cfRule type="cellIs" dxfId="553" priority="21" operator="lessThan">
      <formula>12</formula>
    </cfRule>
  </conditionalFormatting>
  <conditionalFormatting sqref="EO49">
    <cfRule type="cellIs" dxfId="552" priority="20" operator="lessThan">
      <formula>7</formula>
    </cfRule>
  </conditionalFormatting>
  <conditionalFormatting sqref="EO50">
    <cfRule type="cellIs" dxfId="551" priority="19" operator="lessThan">
      <formula>2</formula>
    </cfRule>
  </conditionalFormatting>
  <conditionalFormatting sqref="EP48">
    <cfRule type="cellIs" dxfId="550" priority="18" operator="lessThan">
      <formula>12</formula>
    </cfRule>
  </conditionalFormatting>
  <conditionalFormatting sqref="EP49">
    <cfRule type="cellIs" dxfId="549" priority="17" operator="lessThan">
      <formula>7</formula>
    </cfRule>
  </conditionalFormatting>
  <conditionalFormatting sqref="EP50">
    <cfRule type="cellIs" dxfId="548" priority="16" operator="lessThan">
      <formula>2</formula>
    </cfRule>
  </conditionalFormatting>
  <conditionalFormatting sqref="EQ48">
    <cfRule type="cellIs" dxfId="547" priority="15" operator="lessThan">
      <formula>12</formula>
    </cfRule>
  </conditionalFormatting>
  <conditionalFormatting sqref="EQ49">
    <cfRule type="cellIs" dxfId="546" priority="14" operator="lessThan">
      <formula>7</formula>
    </cfRule>
  </conditionalFormatting>
  <conditionalFormatting sqref="EQ50">
    <cfRule type="cellIs" dxfId="545" priority="13" operator="lessThan">
      <formula>2</formula>
    </cfRule>
  </conditionalFormatting>
  <conditionalFormatting sqref="ER48">
    <cfRule type="cellIs" dxfId="544" priority="12" operator="lessThan">
      <formula>12</formula>
    </cfRule>
  </conditionalFormatting>
  <conditionalFormatting sqref="ER49">
    <cfRule type="cellIs" dxfId="543" priority="11" operator="lessThan">
      <formula>7</formula>
    </cfRule>
  </conditionalFormatting>
  <conditionalFormatting sqref="ER50">
    <cfRule type="cellIs" dxfId="542" priority="10" operator="lessThan">
      <formula>2</formula>
    </cfRule>
  </conditionalFormatting>
  <conditionalFormatting sqref="ES48">
    <cfRule type="cellIs" dxfId="541" priority="9" operator="lessThan">
      <formula>12</formula>
    </cfRule>
  </conditionalFormatting>
  <conditionalFormatting sqref="ES49">
    <cfRule type="cellIs" dxfId="540" priority="8" operator="lessThan">
      <formula>7</formula>
    </cfRule>
  </conditionalFormatting>
  <conditionalFormatting sqref="ES50">
    <cfRule type="cellIs" dxfId="539" priority="7" operator="lessThan">
      <formula>2</formula>
    </cfRule>
  </conditionalFormatting>
  <conditionalFormatting sqref="ET48">
    <cfRule type="cellIs" dxfId="538" priority="6" operator="lessThan">
      <formula>12</formula>
    </cfRule>
  </conditionalFormatting>
  <conditionalFormatting sqref="ET49">
    <cfRule type="cellIs" dxfId="537" priority="5" operator="lessThan">
      <formula>7</formula>
    </cfRule>
  </conditionalFormatting>
  <conditionalFormatting sqref="ET50">
    <cfRule type="cellIs" dxfId="536" priority="4" operator="lessThan">
      <formula>2</formula>
    </cfRule>
  </conditionalFormatting>
  <conditionalFormatting sqref="EU48">
    <cfRule type="cellIs" dxfId="535" priority="3" operator="lessThan">
      <formula>12</formula>
    </cfRule>
  </conditionalFormatting>
  <conditionalFormatting sqref="EU49">
    <cfRule type="cellIs" dxfId="534" priority="2" operator="lessThan">
      <formula>7</formula>
    </cfRule>
  </conditionalFormatting>
  <conditionalFormatting sqref="EU50">
    <cfRule type="cellIs" dxfId="533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U56"/>
  <sheetViews>
    <sheetView workbookViewId="0">
      <selection activeCell="B18" sqref="B1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</cols>
  <sheetData>
    <row r="1" spans="1:99" x14ac:dyDescent="0.25">
      <c r="A1">
        <v>46</v>
      </c>
    </row>
    <row r="2" spans="1:99" x14ac:dyDescent="0.25">
      <c r="A2">
        <v>52</v>
      </c>
    </row>
    <row r="8" spans="1:99" s="7" customFormat="1" x14ac:dyDescent="0.25">
      <c r="L8" s="8"/>
      <c r="X8" s="8">
        <v>41961</v>
      </c>
      <c r="Y8" s="8">
        <v>41962</v>
      </c>
      <c r="Z8" s="8">
        <v>41963</v>
      </c>
      <c r="AA8" s="8">
        <v>41964</v>
      </c>
      <c r="AB8" s="8">
        <v>41965</v>
      </c>
      <c r="AC8" s="8">
        <v>41966</v>
      </c>
      <c r="AD8" s="8">
        <v>41967</v>
      </c>
      <c r="AE8" s="7">
        <v>46</v>
      </c>
      <c r="AI8" s="8">
        <v>41968</v>
      </c>
      <c r="AJ8" s="8">
        <v>41969</v>
      </c>
      <c r="AK8" s="8">
        <v>41970</v>
      </c>
      <c r="AL8" s="8">
        <v>41971</v>
      </c>
      <c r="AM8" s="8">
        <v>41972</v>
      </c>
      <c r="AN8" s="8">
        <v>41973</v>
      </c>
      <c r="AO8" s="8">
        <v>41974</v>
      </c>
      <c r="AP8" s="7">
        <v>47</v>
      </c>
      <c r="AT8" s="8">
        <v>41975</v>
      </c>
      <c r="AU8" s="8">
        <v>41976</v>
      </c>
      <c r="AV8" s="8">
        <v>41977</v>
      </c>
      <c r="AW8" s="8">
        <v>41978</v>
      </c>
      <c r="AX8" s="8">
        <v>41979</v>
      </c>
      <c r="AY8" s="8">
        <v>41980</v>
      </c>
      <c r="AZ8" s="8">
        <v>41981</v>
      </c>
      <c r="BA8" s="7">
        <v>48</v>
      </c>
      <c r="BE8" s="8">
        <v>41982</v>
      </c>
      <c r="BF8" s="8">
        <v>41983</v>
      </c>
      <c r="BG8" s="8">
        <v>41984</v>
      </c>
      <c r="BH8" s="8">
        <v>41985</v>
      </c>
      <c r="BI8" s="8">
        <v>41986</v>
      </c>
      <c r="BJ8" s="8">
        <v>41987</v>
      </c>
      <c r="BK8" s="8">
        <v>41988</v>
      </c>
      <c r="BL8" s="7">
        <v>49</v>
      </c>
      <c r="BP8" s="8">
        <v>41989</v>
      </c>
      <c r="BQ8" s="8">
        <v>41990</v>
      </c>
      <c r="BR8" s="8">
        <v>41991</v>
      </c>
      <c r="BS8" s="8">
        <v>41992</v>
      </c>
      <c r="BT8" s="8">
        <v>41993</v>
      </c>
      <c r="BU8" s="8">
        <v>41994</v>
      </c>
      <c r="BV8" s="8">
        <v>41995</v>
      </c>
      <c r="BW8" s="7">
        <v>50</v>
      </c>
      <c r="CA8" s="8">
        <v>41996</v>
      </c>
      <c r="CB8" s="8">
        <v>41997</v>
      </c>
      <c r="CC8" s="8">
        <v>41998</v>
      </c>
      <c r="CD8" s="8">
        <v>41999</v>
      </c>
      <c r="CE8" s="8">
        <v>42000</v>
      </c>
      <c r="CF8" s="8">
        <v>42001</v>
      </c>
      <c r="CG8" s="8">
        <v>42002</v>
      </c>
      <c r="CH8" s="7">
        <v>51</v>
      </c>
      <c r="CL8" s="8">
        <v>42003</v>
      </c>
      <c r="CM8" s="8">
        <v>42004</v>
      </c>
      <c r="CN8" s="8">
        <v>42005</v>
      </c>
      <c r="CO8" s="8">
        <v>42006</v>
      </c>
      <c r="CP8" s="8">
        <v>42007</v>
      </c>
      <c r="CQ8" s="8">
        <v>42008</v>
      </c>
      <c r="CR8" s="8">
        <v>42009</v>
      </c>
      <c r="CS8" s="7">
        <v>52</v>
      </c>
    </row>
    <row r="9" spans="1:99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</row>
    <row r="10" spans="1:99" x14ac:dyDescent="0.25">
      <c r="F10" s="15" t="s">
        <v>4726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41954</v>
      </c>
      <c r="M10">
        <v>46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4727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4728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4729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-05:00</v>
      </c>
      <c r="BD10" s="15" t="s">
        <v>4730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-01:00</v>
      </c>
      <c r="BO10" s="15" t="s">
        <v>4731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03:00</v>
      </c>
      <c r="BZ10" s="15" t="s">
        <v>4732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4733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</row>
    <row r="11" spans="1:99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3">
        <v>41954</v>
      </c>
      <c r="M11">
        <v>46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75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75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75</v>
      </c>
      <c r="BH11" t="s">
        <v>75</v>
      </c>
      <c r="BI11" t="s">
        <v>75</v>
      </c>
      <c r="BJ11" t="s">
        <v>73</v>
      </c>
      <c r="BK11" t="s">
        <v>75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75</v>
      </c>
      <c r="CF11" t="s">
        <v>74</v>
      </c>
      <c r="CG11" t="s">
        <v>75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75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</row>
    <row r="12" spans="1:99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3">
        <v>41954</v>
      </c>
      <c r="M12">
        <v>46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74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75</v>
      </c>
      <c r="AJ12" t="s">
        <v>75</v>
      </c>
      <c r="AK12" t="s">
        <v>75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75</v>
      </c>
      <c r="AU12" t="s">
        <v>75</v>
      </c>
      <c r="AV12" t="s">
        <v>76</v>
      </c>
      <c r="AW12" t="s">
        <v>77</v>
      </c>
      <c r="AX12" t="s">
        <v>73</v>
      </c>
      <c r="AY12" t="s">
        <v>74</v>
      </c>
      <c r="AZ12" t="s">
        <v>75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38:00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74</v>
      </c>
      <c r="BH12" t="s">
        <v>73</v>
      </c>
      <c r="BI12" t="s">
        <v>74</v>
      </c>
      <c r="BJ12" t="s">
        <v>74</v>
      </c>
      <c r="BK12" t="s">
        <v>75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09:00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06:00</v>
      </c>
      <c r="CK12" s="15"/>
      <c r="CL12" t="s">
        <v>73</v>
      </c>
      <c r="CM12" t="s">
        <v>74</v>
      </c>
      <c r="CN12" t="s">
        <v>75</v>
      </c>
      <c r="CO12" t="s">
        <v>74</v>
      </c>
      <c r="CP12" t="s">
        <v>75</v>
      </c>
      <c r="CQ12" t="s">
        <v>75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03:00</v>
      </c>
    </row>
    <row r="13" spans="1:99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3">
        <v>41954</v>
      </c>
      <c r="M13">
        <v>46</v>
      </c>
      <c r="N13">
        <v>2018</v>
      </c>
      <c r="O13" t="s">
        <v>75</v>
      </c>
      <c r="P13" t="s">
        <v>75</v>
      </c>
      <c r="Q13" t="s">
        <v>75</v>
      </c>
      <c r="R13" t="s">
        <v>75</v>
      </c>
      <c r="S13" t="s">
        <v>75</v>
      </c>
      <c r="T13" t="s">
        <v>73</v>
      </c>
      <c r="U13" t="s">
        <v>75</v>
      </c>
      <c r="V13" t="str">
        <f>min_hour(-300)</f>
        <v>-05:00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75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hour_min($AF$13)+-300-2280 )</f>
        <v>-05:00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75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-01:00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75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02:00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-01:00</v>
      </c>
      <c r="BO13" s="15"/>
      <c r="BP13" t="s">
        <v>73</v>
      </c>
      <c r="BQ13" t="s">
        <v>74</v>
      </c>
      <c r="BR13" t="s">
        <v>74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-04:00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-04:00</v>
      </c>
      <c r="CK13" s="15"/>
      <c r="CL13" t="s">
        <v>75</v>
      </c>
      <c r="CM13" t="s">
        <v>74</v>
      </c>
      <c r="CN13" t="s">
        <v>74</v>
      </c>
      <c r="CO13" t="s">
        <v>75</v>
      </c>
      <c r="CP13" t="s">
        <v>73</v>
      </c>
      <c r="CQ13" t="s">
        <v>74</v>
      </c>
      <c r="CR13" t="s">
        <v>75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00:00</v>
      </c>
    </row>
    <row r="14" spans="1:99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41954</v>
      </c>
      <c r="M14">
        <v>46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75</v>
      </c>
      <c r="V14" t="str">
        <f>min_hour(60)</f>
        <v>01:00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02:00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-01:00</v>
      </c>
      <c r="BD14" s="15"/>
      <c r="BE14" t="s">
        <v>74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74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03:00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07:00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04:00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01:00</v>
      </c>
    </row>
    <row r="15" spans="1:99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41954</v>
      </c>
      <c r="M15">
        <v>46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hour_min($AF$15)+-180-2280 )</f>
        <v>-06:00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-09:00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75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-05:00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-01:00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-04:00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-07:00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-03:00</v>
      </c>
    </row>
    <row r="16" spans="1:99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3">
        <v>41954</v>
      </c>
      <c r="M16">
        <v>46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92</v>
      </c>
      <c r="Z16" t="s">
        <v>92</v>
      </c>
      <c r="AA16" t="s">
        <v>92</v>
      </c>
      <c r="AB16" t="s">
        <v>92</v>
      </c>
      <c r="AC16" t="s">
        <v>73</v>
      </c>
      <c r="AD16" t="s">
        <v>92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hour_min($AF$16)+-120-2280 )</f>
        <v>02:00</v>
      </c>
      <c r="AH16" s="15"/>
      <c r="AI16" t="s">
        <v>92</v>
      </c>
      <c r="AJ16" t="s">
        <v>92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06:00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-01:00</v>
      </c>
      <c r="BZ16" s="15"/>
      <c r="CA16" t="s">
        <v>75</v>
      </c>
      <c r="CB16" t="s">
        <v>75</v>
      </c>
      <c r="CC16" t="s">
        <v>75</v>
      </c>
      <c r="CD16" t="s">
        <v>75</v>
      </c>
      <c r="CE16" t="s">
        <v>75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03:00</v>
      </c>
      <c r="CK16" s="15"/>
      <c r="CL16" t="s">
        <v>75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03:00</v>
      </c>
    </row>
    <row r="17" spans="6:99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41954</v>
      </c>
      <c r="M17">
        <v>46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</row>
    <row r="18" spans="6:99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3">
        <v>41954</v>
      </c>
      <c r="M18">
        <v>46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74</v>
      </c>
      <c r="T18" t="s">
        <v>74</v>
      </c>
      <c r="U18" t="s">
        <v>75</v>
      </c>
      <c r="V18" t="str">
        <f>min_hour(300)</f>
        <v>05:00</v>
      </c>
      <c r="W18" s="15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41:00</v>
      </c>
      <c r="AG18" t="str">
        <f>min_hour( hour_min($AF$18)+300-2280 )</f>
        <v>08:00</v>
      </c>
      <c r="AH18" s="15"/>
      <c r="AI18" t="s">
        <v>77</v>
      </c>
      <c r="AJ18" t="s">
        <v>73</v>
      </c>
      <c r="AK18" t="s">
        <v>74</v>
      </c>
      <c r="AL18" t="s">
        <v>74</v>
      </c>
      <c r="AM18" t="s">
        <v>75</v>
      </c>
      <c r="AN18" t="s">
        <v>75</v>
      </c>
      <c r="AO18" t="s">
        <v>74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05:00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06:00</v>
      </c>
    </row>
    <row r="19" spans="6:99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3">
        <v>41954</v>
      </c>
      <c r="M19">
        <v>46</v>
      </c>
      <c r="N19">
        <v>2018</v>
      </c>
      <c r="O19" t="s">
        <v>75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92</v>
      </c>
      <c r="Z19" t="s">
        <v>92</v>
      </c>
      <c r="AA19" t="s">
        <v>92</v>
      </c>
      <c r="AB19" t="s">
        <v>73</v>
      </c>
      <c r="AC19" t="s">
        <v>92</v>
      </c>
      <c r="AD19" t="s">
        <v>92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hour_min($AF$19)+-300-2280 )</f>
        <v>-01:00</v>
      </c>
      <c r="AH19" s="15"/>
      <c r="AI19" t="s">
        <v>92</v>
      </c>
      <c r="AJ19" t="s">
        <v>92</v>
      </c>
      <c r="AK19" t="s">
        <v>74</v>
      </c>
      <c r="AL19" t="s">
        <v>73</v>
      </c>
      <c r="AM19" t="s">
        <v>75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03:00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06:00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75</v>
      </c>
      <c r="BK19" t="s">
        <v>74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03:00</v>
      </c>
      <c r="BO19" s="15"/>
      <c r="BP19" t="s">
        <v>73</v>
      </c>
      <c r="BQ19" t="s">
        <v>74</v>
      </c>
      <c r="BR19" t="s">
        <v>75</v>
      </c>
      <c r="BS19" t="s">
        <v>74</v>
      </c>
      <c r="BT19" t="s">
        <v>74</v>
      </c>
      <c r="BU19" t="s">
        <v>75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00:00</v>
      </c>
      <c r="BZ19" s="15"/>
      <c r="CA19" t="s">
        <v>75</v>
      </c>
      <c r="CB19" t="s">
        <v>75</v>
      </c>
      <c r="CC19" t="s">
        <v>75</v>
      </c>
      <c r="CD19" t="s">
        <v>76</v>
      </c>
      <c r="CE19" t="s">
        <v>77</v>
      </c>
      <c r="CF19" t="s">
        <v>73</v>
      </c>
      <c r="CG19" t="s">
        <v>74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00:00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04:00</v>
      </c>
    </row>
    <row r="20" spans="6:99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3">
        <v>41954</v>
      </c>
      <c r="M20">
        <v>46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74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74</v>
      </c>
      <c r="CN20" t="s">
        <v>75</v>
      </c>
      <c r="CO20" t="s">
        <v>75</v>
      </c>
      <c r="CP20" t="s">
        <v>76</v>
      </c>
      <c r="CQ20" t="s">
        <v>77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31:00</v>
      </c>
      <c r="CU20" t="str">
        <f>min_hour( hour_min($CT$20)+-2280 + hour_min($CJ$20))</f>
        <v>-01:00</v>
      </c>
    </row>
    <row r="21" spans="6:99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3">
        <v>41954</v>
      </c>
      <c r="M21">
        <v>46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75</v>
      </c>
      <c r="Y21" t="s">
        <v>75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hour_min($AF$21)+300-2280 )</f>
        <v>05:00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-02:00</v>
      </c>
      <c r="AS21" s="15"/>
      <c r="AT21" t="s">
        <v>74</v>
      </c>
      <c r="AU21" t="s">
        <v>75</v>
      </c>
      <c r="AV21" t="s">
        <v>75</v>
      </c>
      <c r="AW21" t="s">
        <v>75</v>
      </c>
      <c r="AX21" t="s">
        <v>75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02:00</v>
      </c>
      <c r="BD21" s="15"/>
      <c r="BE21" t="s">
        <v>74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02:00</v>
      </c>
      <c r="BO21" s="15"/>
      <c r="BP21" t="s">
        <v>74</v>
      </c>
      <c r="BQ21" t="s">
        <v>75</v>
      </c>
      <c r="BR21" t="s">
        <v>74</v>
      </c>
      <c r="BS21" t="s">
        <v>73</v>
      </c>
      <c r="BT21" t="s">
        <v>74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06:00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09:00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06:00</v>
      </c>
    </row>
    <row r="22" spans="6:99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6</v>
      </c>
      <c r="L22" s="13">
        <v>41954</v>
      </c>
      <c r="M22">
        <v>46</v>
      </c>
      <c r="N22">
        <v>2018</v>
      </c>
      <c r="O22" t="s">
        <v>74</v>
      </c>
      <c r="P22" t="s">
        <v>74</v>
      </c>
      <c r="Q22" t="s">
        <v>73</v>
      </c>
      <c r="R22" t="s">
        <v>75</v>
      </c>
      <c r="S22" t="s">
        <v>75</v>
      </c>
      <c r="T22" t="s">
        <v>74</v>
      </c>
      <c r="U22" t="s">
        <v>75</v>
      </c>
      <c r="V22" t="str">
        <f>min_hour(240)</f>
        <v>04:00</v>
      </c>
      <c r="W22" s="15"/>
      <c r="X22" t="s">
        <v>73</v>
      </c>
      <c r="Y22" t="s">
        <v>74</v>
      </c>
      <c r="Z22" t="s">
        <v>75</v>
      </c>
      <c r="AA22" t="s">
        <v>74</v>
      </c>
      <c r="AB22" t="s">
        <v>74</v>
      </c>
      <c r="AC22" t="s">
        <v>75</v>
      </c>
      <c r="AD22" t="s">
        <v>73</v>
      </c>
      <c r="AE22" t="s">
        <v>1695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hour_min($AF$22)+240-2280 )</f>
        <v>01:00</v>
      </c>
      <c r="AH22" s="15"/>
      <c r="AI22" t="s">
        <v>75</v>
      </c>
      <c r="AJ22" t="s">
        <v>75</v>
      </c>
      <c r="AK22" t="s">
        <v>75</v>
      </c>
      <c r="AL22" t="s">
        <v>76</v>
      </c>
      <c r="AM22" t="s">
        <v>77</v>
      </c>
      <c r="AN22" t="s">
        <v>73</v>
      </c>
      <c r="AO22" t="s">
        <v>74</v>
      </c>
      <c r="AP22" t="s">
        <v>1702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01:00</v>
      </c>
      <c r="AS22" s="15"/>
      <c r="AT22" t="s">
        <v>75</v>
      </c>
      <c r="AU22" t="s">
        <v>74</v>
      </c>
      <c r="AV22" t="s">
        <v>74</v>
      </c>
      <c r="AW22" t="s">
        <v>75</v>
      </c>
      <c r="AX22" t="s">
        <v>73</v>
      </c>
      <c r="AY22" t="s">
        <v>74</v>
      </c>
      <c r="AZ22" t="s">
        <v>74</v>
      </c>
      <c r="BA22" t="s">
        <v>1696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05:00</v>
      </c>
      <c r="BD22" s="15"/>
      <c r="BE22" t="s">
        <v>75</v>
      </c>
      <c r="BF22" t="s">
        <v>76</v>
      </c>
      <c r="BG22" t="s">
        <v>77</v>
      </c>
      <c r="BH22" t="s">
        <v>73</v>
      </c>
      <c r="BI22" t="s">
        <v>74</v>
      </c>
      <c r="BJ22" t="s">
        <v>75</v>
      </c>
      <c r="BK22" t="s">
        <v>75</v>
      </c>
      <c r="BL22" t="s">
        <v>1691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05:00</v>
      </c>
      <c r="BO22" s="15"/>
      <c r="BP22" t="s">
        <v>75</v>
      </c>
      <c r="BQ22" t="s">
        <v>75</v>
      </c>
      <c r="BR22" t="s">
        <v>73</v>
      </c>
      <c r="BS22" t="s">
        <v>75</v>
      </c>
      <c r="BT22" t="s">
        <v>75</v>
      </c>
      <c r="BU22" t="s">
        <v>76</v>
      </c>
      <c r="BV22" t="s">
        <v>77</v>
      </c>
      <c r="BW22" t="s">
        <v>1692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05:00</v>
      </c>
      <c r="BZ22" s="15"/>
      <c r="CA22" t="s">
        <v>73</v>
      </c>
      <c r="CB22" t="s">
        <v>74</v>
      </c>
      <c r="CC22" t="s">
        <v>75</v>
      </c>
      <c r="CD22" t="s">
        <v>75</v>
      </c>
      <c r="CE22" t="s">
        <v>76</v>
      </c>
      <c r="CF22" t="s">
        <v>77</v>
      </c>
      <c r="CG22" t="s">
        <v>73</v>
      </c>
      <c r="CH22" t="s">
        <v>1693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31:00</v>
      </c>
      <c r="CJ22" t="str">
        <f>min_hour( hour_min($CI$22)+-2280 + hour_min($BY$22))</f>
        <v>-02:00</v>
      </c>
      <c r="CK22" s="15"/>
      <c r="CL22" t="s">
        <v>75</v>
      </c>
      <c r="CM22" t="s">
        <v>75</v>
      </c>
      <c r="CN22" t="s">
        <v>75</v>
      </c>
      <c r="CO22" t="s">
        <v>75</v>
      </c>
      <c r="CP22" t="s">
        <v>75</v>
      </c>
      <c r="CQ22" t="s">
        <v>73</v>
      </c>
      <c r="CR22" t="s">
        <v>75</v>
      </c>
      <c r="CS22" t="s">
        <v>1694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42:00</v>
      </c>
      <c r="CU22" t="str">
        <f>min_hour( hour_min($CT$22)+-2280 + hour_min($CJ$22))</f>
        <v>02:00</v>
      </c>
    </row>
    <row r="23" spans="6:99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3">
        <v>41954</v>
      </c>
      <c r="M23">
        <v>46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75</v>
      </c>
      <c r="AU23" t="s">
        <v>75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02:00</v>
      </c>
      <c r="BD23" s="15"/>
      <c r="BE23" t="s">
        <v>75</v>
      </c>
      <c r="BF23" t="s">
        <v>74</v>
      </c>
      <c r="BG23" t="s">
        <v>74</v>
      </c>
      <c r="BH23" t="s">
        <v>75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06:00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06:00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-01:00</v>
      </c>
    </row>
    <row r="24" spans="6:99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41954</v>
      </c>
      <c r="M24">
        <v>46</v>
      </c>
      <c r="N24">
        <v>2018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</row>
    <row r="25" spans="6:99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41954</v>
      </c>
      <c r="M25">
        <v>46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</row>
    <row r="26" spans="6:99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3">
        <v>41954</v>
      </c>
      <c r="M26">
        <v>46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75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75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75</v>
      </c>
      <c r="CM26" t="s">
        <v>75</v>
      </c>
      <c r="CN26" t="s">
        <v>73</v>
      </c>
      <c r="CO26" t="s">
        <v>75</v>
      </c>
      <c r="CP26" t="s">
        <v>75</v>
      </c>
      <c r="CQ26" t="s">
        <v>76</v>
      </c>
      <c r="CR26" t="s">
        <v>77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06:00</v>
      </c>
    </row>
    <row r="27" spans="6:99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3">
        <v>41954</v>
      </c>
      <c r="M27">
        <v>46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75</v>
      </c>
      <c r="CN27" t="s">
        <v>75</v>
      </c>
      <c r="CO27" t="s">
        <v>75</v>
      </c>
      <c r="CP27" t="s">
        <v>74</v>
      </c>
      <c r="CQ27" t="s">
        <v>75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03:00</v>
      </c>
    </row>
    <row r="28" spans="6:99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3">
        <v>41954</v>
      </c>
      <c r="M28">
        <v>46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min_hour(-120)</f>
        <v>-02:00</v>
      </c>
      <c r="W28" s="15"/>
      <c r="X28" t="s">
        <v>75</v>
      </c>
      <c r="Y28" t="s">
        <v>75</v>
      </c>
      <c r="Z28" t="s">
        <v>76</v>
      </c>
      <c r="AA28" t="s">
        <v>77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hour_min($AF$28)+-120-2280 )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-09:00</v>
      </c>
      <c r="BO28" s="15"/>
      <c r="BP28" t="s">
        <v>74</v>
      </c>
      <c r="BQ28" t="s">
        <v>75</v>
      </c>
      <c r="BR28" t="s">
        <v>75</v>
      </c>
      <c r="BS28" t="s">
        <v>75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-05:00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74</v>
      </c>
      <c r="CO28" t="s">
        <v>73</v>
      </c>
      <c r="CP28" t="s">
        <v>74</v>
      </c>
      <c r="CQ28" t="s">
        <v>75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</row>
    <row r="29" spans="6:99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3">
        <v>41954</v>
      </c>
      <c r="M29">
        <v>46</v>
      </c>
      <c r="N29">
        <v>2018</v>
      </c>
      <c r="O29" t="s">
        <v>77</v>
      </c>
      <c r="P29" t="s">
        <v>73</v>
      </c>
      <c r="Q29" t="s">
        <v>74</v>
      </c>
      <c r="R29" t="s">
        <v>74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75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74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75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75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</row>
    <row r="30" spans="6:99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41954</v>
      </c>
      <c r="M30">
        <v>46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</row>
    <row r="31" spans="6:99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41954</v>
      </c>
      <c r="M31">
        <v>46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</row>
    <row r="32" spans="6:99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41954</v>
      </c>
      <c r="M32">
        <v>46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</row>
    <row r="33" spans="6:99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41954</v>
      </c>
      <c r="M33">
        <v>46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</row>
    <row r="34" spans="6:99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41954</v>
      </c>
      <c r="M34">
        <v>46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</row>
    <row r="35" spans="6:99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41954</v>
      </c>
      <c r="M35">
        <v>46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74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75</v>
      </c>
      <c r="BF35" t="s">
        <v>75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</row>
    <row r="36" spans="6:99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3">
        <v>41954</v>
      </c>
      <c r="M36">
        <v>46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75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75</v>
      </c>
      <c r="AV36" t="s">
        <v>74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05:00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</row>
    <row r="37" spans="6:99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41954</v>
      </c>
      <c r="M37">
        <v>46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</row>
    <row r="38" spans="6:99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41954</v>
      </c>
      <c r="M38">
        <v>46</v>
      </c>
      <c r="N38">
        <v>2018</v>
      </c>
      <c r="O38" t="s">
        <v>75</v>
      </c>
      <c r="P38" t="s">
        <v>75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92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92</v>
      </c>
      <c r="BF38" t="s">
        <v>73</v>
      </c>
      <c r="BG38" t="s">
        <v>73</v>
      </c>
      <c r="BH38" t="s">
        <v>92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</row>
    <row r="39" spans="6:99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3">
        <v>41954</v>
      </c>
      <c r="M39">
        <v>46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74</v>
      </c>
      <c r="AU39" t="s">
        <v>75</v>
      </c>
      <c r="AV39" t="s">
        <v>75</v>
      </c>
      <c r="AW39" t="s">
        <v>75</v>
      </c>
      <c r="AX39" t="s">
        <v>75</v>
      </c>
      <c r="AY39" t="s">
        <v>73</v>
      </c>
      <c r="AZ39" t="s">
        <v>75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74</v>
      </c>
      <c r="BF39" t="s">
        <v>75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75</v>
      </c>
      <c r="CR39" t="s">
        <v>74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06:00</v>
      </c>
    </row>
    <row r="40" spans="6:99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41954</v>
      </c>
      <c r="M40">
        <v>46</v>
      </c>
      <c r="N40">
        <v>2018</v>
      </c>
      <c r="O40" t="s">
        <v>73</v>
      </c>
      <c r="P40" t="s">
        <v>75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</row>
    <row r="41" spans="6:99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3">
        <v>41954</v>
      </c>
      <c r="M41">
        <v>46</v>
      </c>
      <c r="N41">
        <v>2018</v>
      </c>
      <c r="O41" t="s">
        <v>73</v>
      </c>
      <c r="P41" t="s">
        <v>74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75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75</v>
      </c>
      <c r="AU41" t="s">
        <v>76</v>
      </c>
      <c r="AV41" t="s">
        <v>77</v>
      </c>
      <c r="AW41" t="s">
        <v>73</v>
      </c>
      <c r="AX41" t="s">
        <v>74</v>
      </c>
      <c r="AY41" t="s">
        <v>75</v>
      </c>
      <c r="AZ41" t="s">
        <v>75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75</v>
      </c>
      <c r="BF41" t="s">
        <v>75</v>
      </c>
      <c r="BG41" t="s">
        <v>73</v>
      </c>
      <c r="BH41" t="s">
        <v>75</v>
      </c>
      <c r="BI41" t="s">
        <v>75</v>
      </c>
      <c r="BJ41" t="s">
        <v>76</v>
      </c>
      <c r="BK41" t="s">
        <v>77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-05:00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-01:00</v>
      </c>
    </row>
    <row r="42" spans="6:99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</v>
      </c>
      <c r="L42" s="13">
        <v>41954</v>
      </c>
      <c r="M42">
        <v>46</v>
      </c>
      <c r="N42">
        <v>2018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min_hour(-180)</f>
        <v>-03:00</v>
      </c>
      <c r="W42" s="15"/>
      <c r="X42" t="s">
        <v>74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1694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hour_min($AF$42)+-180-2280 )</f>
        <v>-03:00</v>
      </c>
      <c r="AH42" s="15"/>
      <c r="AI42" t="s">
        <v>74</v>
      </c>
      <c r="AJ42" t="s">
        <v>75</v>
      </c>
      <c r="AK42" t="s">
        <v>76</v>
      </c>
      <c r="AL42" t="s">
        <v>77</v>
      </c>
      <c r="AM42" t="s">
        <v>73</v>
      </c>
      <c r="AN42" t="s">
        <v>74</v>
      </c>
      <c r="AO42" t="s">
        <v>75</v>
      </c>
      <c r="AP42" t="s">
        <v>1687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-03:00</v>
      </c>
      <c r="AS42" s="15"/>
      <c r="AT42" t="s">
        <v>74</v>
      </c>
      <c r="AU42" t="s">
        <v>75</v>
      </c>
      <c r="AV42" t="s">
        <v>74</v>
      </c>
      <c r="AW42" t="s">
        <v>73</v>
      </c>
      <c r="AX42" t="s">
        <v>74</v>
      </c>
      <c r="AY42" t="s">
        <v>74</v>
      </c>
      <c r="AZ42" t="s">
        <v>75</v>
      </c>
      <c r="BA42" t="s">
        <v>1688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01:00</v>
      </c>
      <c r="BD42" s="15"/>
      <c r="BE42" t="s">
        <v>76</v>
      </c>
      <c r="BF42" t="s">
        <v>77</v>
      </c>
      <c r="BG42" t="s">
        <v>73</v>
      </c>
      <c r="BH42" t="s">
        <v>74</v>
      </c>
      <c r="BI42" t="s">
        <v>75</v>
      </c>
      <c r="BJ42" t="s">
        <v>75</v>
      </c>
      <c r="BK42" t="s">
        <v>76</v>
      </c>
      <c r="BL42" t="s">
        <v>1689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41:00</v>
      </c>
      <c r="BN42" t="str">
        <f>min_hour( hour_min($BM$42)+-2280 + hour_min($BC$42))</f>
        <v>04:00</v>
      </c>
      <c r="BO42" s="15"/>
      <c r="BP42" t="s">
        <v>77</v>
      </c>
      <c r="BQ42" t="s">
        <v>73</v>
      </c>
      <c r="BR42" t="s">
        <v>74</v>
      </c>
      <c r="BS42" t="s">
        <v>74</v>
      </c>
      <c r="BT42" t="s">
        <v>75</v>
      </c>
      <c r="BU42" t="s">
        <v>75</v>
      </c>
      <c r="BV42" t="s">
        <v>74</v>
      </c>
      <c r="BW42" t="s">
        <v>1690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01:00</v>
      </c>
      <c r="BZ42" s="15"/>
      <c r="CA42" t="s">
        <v>73</v>
      </c>
      <c r="CB42" t="s">
        <v>74</v>
      </c>
      <c r="CC42" t="s">
        <v>75</v>
      </c>
      <c r="CD42" t="s">
        <v>74</v>
      </c>
      <c r="CE42" t="s">
        <v>74</v>
      </c>
      <c r="CF42" t="s">
        <v>75</v>
      </c>
      <c r="CG42" t="s">
        <v>73</v>
      </c>
      <c r="CH42" t="s">
        <v>1695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-02:00</v>
      </c>
      <c r="CK42" s="15"/>
      <c r="CL42" t="s">
        <v>75</v>
      </c>
      <c r="CM42" t="s">
        <v>75</v>
      </c>
      <c r="CN42" t="s">
        <v>75</v>
      </c>
      <c r="CO42" t="s">
        <v>76</v>
      </c>
      <c r="CP42" t="s">
        <v>77</v>
      </c>
      <c r="CQ42" t="s">
        <v>73</v>
      </c>
      <c r="CR42" t="s">
        <v>74</v>
      </c>
      <c r="CS42" t="s">
        <v>1702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38:00</v>
      </c>
      <c r="CU42" t="str">
        <f>min_hour( hour_min($CT$42)+-2280 + hour_min($CJ$42))</f>
        <v>-02:00</v>
      </c>
    </row>
    <row r="43" spans="6:99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3">
        <v>41954</v>
      </c>
      <c r="M43">
        <v>46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75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92</v>
      </c>
      <c r="CP43" t="s">
        <v>92</v>
      </c>
      <c r="CQ43" t="s">
        <v>92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</row>
    <row r="44" spans="6:99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41954</v>
      </c>
      <c r="M44">
        <v>46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-05:00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-01:00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03:00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00:00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-03:00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-06:00</v>
      </c>
    </row>
    <row r="45" spans="6:99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3">
        <v>41954</v>
      </c>
      <c r="M45">
        <v>46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75</v>
      </c>
      <c r="AZ45" t="s">
        <v>74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</row>
    <row r="46" spans="6:99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3">
        <v>41954</v>
      </c>
      <c r="M46">
        <v>46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75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</row>
    <row r="47" spans="6:99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3">
        <v>41954</v>
      </c>
      <c r="M47">
        <v>46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75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75</v>
      </c>
      <c r="AU47" t="s">
        <v>75</v>
      </c>
      <c r="AV47" t="s">
        <v>73</v>
      </c>
      <c r="AW47" t="s">
        <v>75</v>
      </c>
      <c r="AX47" t="s">
        <v>75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</row>
    <row r="48" spans="6:99" x14ac:dyDescent="0.25">
      <c r="I48" t="s">
        <v>2193</v>
      </c>
      <c r="X48">
        <f>COUNTIF($X$10:$X$47,"M")</f>
        <v>15</v>
      </c>
      <c r="Y48">
        <f>COUNTIF($Y$10:$Y$47,"M")</f>
        <v>18</v>
      </c>
      <c r="Z48">
        <f>COUNTIF($Z$10:$Z$47,"M")</f>
        <v>13</v>
      </c>
      <c r="AA48">
        <f>COUNTIF($AA$10:$AA$47,"M")</f>
        <v>15</v>
      </c>
      <c r="AB48">
        <f>COUNTIF($AB$10:$AB$47,"M")</f>
        <v>17</v>
      </c>
      <c r="AC48">
        <f>COUNTIF($AC$10:$AC$47,"M")</f>
        <v>15</v>
      </c>
      <c r="AD48">
        <f>COUNTIF($AD$10:$AD$47,"M")</f>
        <v>15</v>
      </c>
      <c r="AI48">
        <f>COUNTIF($AI$10:$AI$47,"M")</f>
        <v>16</v>
      </c>
      <c r="AJ48">
        <f>COUNTIF($AJ$10:$AJ$47,"M")</f>
        <v>18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17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16</v>
      </c>
      <c r="BI48">
        <f>COUNTIF($BI$10:$BI$47,"M")</f>
        <v>18</v>
      </c>
      <c r="BJ48">
        <f>COUNTIF($BJ$10:$BJ$47,"M")</f>
        <v>15</v>
      </c>
      <c r="BK48">
        <f>COUNTIF($BK$10:$BK$47,"M")</f>
        <v>17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16</v>
      </c>
      <c r="CP48">
        <f>COUNTIF($CP$10:$CP$47,"M")</f>
        <v>18</v>
      </c>
      <c r="CQ48">
        <f>COUNTIF($CQ$10:$CQ$47,"M")</f>
        <v>16</v>
      </c>
      <c r="CR48">
        <f>COUNTIF($CR$10:$CR$47,"M")</f>
        <v>18</v>
      </c>
    </row>
    <row r="49" spans="9:96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</row>
    <row r="50" spans="9:96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</row>
    <row r="51" spans="9:96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</row>
    <row r="52" spans="9:96" x14ac:dyDescent="0.25">
      <c r="I52" t="s">
        <v>2197</v>
      </c>
      <c r="X52">
        <f>COUNTIF($X$10:$X$47,"F")</f>
        <v>1</v>
      </c>
      <c r="Y52">
        <f>COUNTIF($Y$10:$Y$47,"F")</f>
        <v>3</v>
      </c>
      <c r="Z52">
        <f>COUNTIF($Z$10:$Z$47,"F")</f>
        <v>3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3</v>
      </c>
      <c r="AI52">
        <f>COUNTIF($AI$10:$AI$47,"F")</f>
        <v>2</v>
      </c>
      <c r="AJ52">
        <f>COUNTIF($AJ$10:$AJ$47,"F")</f>
        <v>2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1</v>
      </c>
      <c r="BI52">
        <f>COUNTIF($BI$10:$BI$47,"F")</f>
        <v>1</v>
      </c>
      <c r="BJ52">
        <f>COUNTIF($BJ$10:$BJ$47,"F")</f>
        <v>2</v>
      </c>
      <c r="BK52">
        <f>COUNTIF($BK$10:$BK$47,"F")</f>
        <v>1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1</v>
      </c>
      <c r="CP52">
        <f>COUNTIF($CP$10:$CP$47,"F")</f>
        <v>1</v>
      </c>
      <c r="CQ52">
        <f>COUNTIF($CQ$10:$CQ$47,"F")</f>
        <v>1</v>
      </c>
      <c r="CR52">
        <f>COUNTIF($CR$10:$CR$47,"F")</f>
        <v>0</v>
      </c>
    </row>
    <row r="53" spans="9:96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</row>
    <row r="54" spans="9:96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</row>
    <row r="55" spans="9:96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</row>
    <row r="56" spans="9:96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</row>
  </sheetData>
  <autoFilter ref="X9:AD56"/>
  <mergeCells count="8">
    <mergeCell ref="BZ10:BZ47"/>
    <mergeCell ref="CK10:CK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530" priority="147" operator="lessThan">
      <formula>12</formula>
    </cfRule>
  </conditionalFormatting>
  <conditionalFormatting sqref="X49">
    <cfRule type="cellIs" dxfId="529" priority="146" operator="lessThan">
      <formula>7</formula>
    </cfRule>
  </conditionalFormatting>
  <conditionalFormatting sqref="X50">
    <cfRule type="cellIs" dxfId="528" priority="145" operator="lessThan">
      <formula>2</formula>
    </cfRule>
  </conditionalFormatting>
  <conditionalFormatting sqref="Y48">
    <cfRule type="cellIs" dxfId="527" priority="144" operator="lessThan">
      <formula>12</formula>
    </cfRule>
  </conditionalFormatting>
  <conditionalFormatting sqref="Y49">
    <cfRule type="cellIs" dxfId="526" priority="143" operator="lessThan">
      <formula>7</formula>
    </cfRule>
  </conditionalFormatting>
  <conditionalFormatting sqref="Y50">
    <cfRule type="cellIs" dxfId="525" priority="142" operator="lessThan">
      <formula>2</formula>
    </cfRule>
  </conditionalFormatting>
  <conditionalFormatting sqref="Z48">
    <cfRule type="cellIs" dxfId="524" priority="141" operator="lessThan">
      <formula>12</formula>
    </cfRule>
  </conditionalFormatting>
  <conditionalFormatting sqref="Z49">
    <cfRule type="cellIs" dxfId="523" priority="140" operator="lessThan">
      <formula>7</formula>
    </cfRule>
  </conditionalFormatting>
  <conditionalFormatting sqref="Z50">
    <cfRule type="cellIs" dxfId="522" priority="139" operator="lessThan">
      <formula>2</formula>
    </cfRule>
  </conditionalFormatting>
  <conditionalFormatting sqref="AA48">
    <cfRule type="cellIs" dxfId="521" priority="138" operator="lessThan">
      <formula>12</formula>
    </cfRule>
  </conditionalFormatting>
  <conditionalFormatting sqref="AA49">
    <cfRule type="cellIs" dxfId="520" priority="137" operator="lessThan">
      <formula>7</formula>
    </cfRule>
  </conditionalFormatting>
  <conditionalFormatting sqref="AA50">
    <cfRule type="cellIs" dxfId="519" priority="136" operator="lessThan">
      <formula>2</formula>
    </cfRule>
  </conditionalFormatting>
  <conditionalFormatting sqref="AB48">
    <cfRule type="cellIs" dxfId="518" priority="135" operator="lessThan">
      <formula>12</formula>
    </cfRule>
  </conditionalFormatting>
  <conditionalFormatting sqref="AB49">
    <cfRule type="cellIs" dxfId="517" priority="134" operator="lessThan">
      <formula>7</formula>
    </cfRule>
  </conditionalFormatting>
  <conditionalFormatting sqref="AB50">
    <cfRule type="cellIs" dxfId="516" priority="133" operator="lessThan">
      <formula>2</formula>
    </cfRule>
  </conditionalFormatting>
  <conditionalFormatting sqref="AC48">
    <cfRule type="cellIs" dxfId="515" priority="132" operator="lessThan">
      <formula>12</formula>
    </cfRule>
  </conditionalFormatting>
  <conditionalFormatting sqref="AC49">
    <cfRule type="cellIs" dxfId="514" priority="131" operator="lessThan">
      <formula>7</formula>
    </cfRule>
  </conditionalFormatting>
  <conditionalFormatting sqref="AC50">
    <cfRule type="cellIs" dxfId="513" priority="130" operator="lessThan">
      <formula>2</formula>
    </cfRule>
  </conditionalFormatting>
  <conditionalFormatting sqref="AD48">
    <cfRule type="cellIs" dxfId="512" priority="129" operator="lessThan">
      <formula>12</formula>
    </cfRule>
  </conditionalFormatting>
  <conditionalFormatting sqref="AD49">
    <cfRule type="cellIs" dxfId="511" priority="128" operator="lessThan">
      <formula>7</formula>
    </cfRule>
  </conditionalFormatting>
  <conditionalFormatting sqref="AD50">
    <cfRule type="cellIs" dxfId="510" priority="127" operator="lessThan">
      <formula>2</formula>
    </cfRule>
  </conditionalFormatting>
  <conditionalFormatting sqref="AI48">
    <cfRule type="cellIs" dxfId="509" priority="126" operator="lessThan">
      <formula>12</formula>
    </cfRule>
  </conditionalFormatting>
  <conditionalFormatting sqref="AI49">
    <cfRule type="cellIs" dxfId="508" priority="125" operator="lessThan">
      <formula>7</formula>
    </cfRule>
  </conditionalFormatting>
  <conditionalFormatting sqref="AI50">
    <cfRule type="cellIs" dxfId="507" priority="124" operator="lessThan">
      <formula>2</formula>
    </cfRule>
  </conditionalFormatting>
  <conditionalFormatting sqref="AJ48">
    <cfRule type="cellIs" dxfId="506" priority="123" operator="lessThan">
      <formula>12</formula>
    </cfRule>
  </conditionalFormatting>
  <conditionalFormatting sqref="AJ49">
    <cfRule type="cellIs" dxfId="505" priority="122" operator="lessThan">
      <formula>7</formula>
    </cfRule>
  </conditionalFormatting>
  <conditionalFormatting sqref="AJ50">
    <cfRule type="cellIs" dxfId="504" priority="121" operator="lessThan">
      <formula>2</formula>
    </cfRule>
  </conditionalFormatting>
  <conditionalFormatting sqref="AK48">
    <cfRule type="cellIs" dxfId="503" priority="120" operator="lessThan">
      <formula>12</formula>
    </cfRule>
  </conditionalFormatting>
  <conditionalFormatting sqref="AK49">
    <cfRule type="cellIs" dxfId="502" priority="119" operator="lessThan">
      <formula>7</formula>
    </cfRule>
  </conditionalFormatting>
  <conditionalFormatting sqref="AK50">
    <cfRule type="cellIs" dxfId="501" priority="118" operator="lessThan">
      <formula>2</formula>
    </cfRule>
  </conditionalFormatting>
  <conditionalFormatting sqref="AL48">
    <cfRule type="cellIs" dxfId="500" priority="117" operator="lessThan">
      <formula>12</formula>
    </cfRule>
  </conditionalFormatting>
  <conditionalFormatting sqref="AL49">
    <cfRule type="cellIs" dxfId="499" priority="116" operator="lessThan">
      <formula>7</formula>
    </cfRule>
  </conditionalFormatting>
  <conditionalFormatting sqref="AL50">
    <cfRule type="cellIs" dxfId="498" priority="115" operator="lessThan">
      <formula>2</formula>
    </cfRule>
  </conditionalFormatting>
  <conditionalFormatting sqref="AM48">
    <cfRule type="cellIs" dxfId="497" priority="114" operator="lessThan">
      <formula>12</formula>
    </cfRule>
  </conditionalFormatting>
  <conditionalFormatting sqref="AM49">
    <cfRule type="cellIs" dxfId="496" priority="113" operator="lessThan">
      <formula>7</formula>
    </cfRule>
  </conditionalFormatting>
  <conditionalFormatting sqref="AM50">
    <cfRule type="cellIs" dxfId="495" priority="112" operator="lessThan">
      <formula>2</formula>
    </cfRule>
  </conditionalFormatting>
  <conditionalFormatting sqref="AN48">
    <cfRule type="cellIs" dxfId="494" priority="111" operator="lessThan">
      <formula>12</formula>
    </cfRule>
  </conditionalFormatting>
  <conditionalFormatting sqref="AN49">
    <cfRule type="cellIs" dxfId="493" priority="110" operator="lessThan">
      <formula>7</formula>
    </cfRule>
  </conditionalFormatting>
  <conditionalFormatting sqref="AN50">
    <cfRule type="cellIs" dxfId="492" priority="109" operator="lessThan">
      <formula>2</formula>
    </cfRule>
  </conditionalFormatting>
  <conditionalFormatting sqref="AO48">
    <cfRule type="cellIs" dxfId="491" priority="108" operator="lessThan">
      <formula>12</formula>
    </cfRule>
  </conditionalFormatting>
  <conditionalFormatting sqref="AO49">
    <cfRule type="cellIs" dxfId="490" priority="107" operator="lessThan">
      <formula>7</formula>
    </cfRule>
  </conditionalFormatting>
  <conditionalFormatting sqref="AO50">
    <cfRule type="cellIs" dxfId="489" priority="106" operator="lessThan">
      <formula>2</formula>
    </cfRule>
  </conditionalFormatting>
  <conditionalFormatting sqref="AT48">
    <cfRule type="cellIs" dxfId="488" priority="105" operator="lessThan">
      <formula>12</formula>
    </cfRule>
  </conditionalFormatting>
  <conditionalFormatting sqref="AT49">
    <cfRule type="cellIs" dxfId="487" priority="104" operator="lessThan">
      <formula>7</formula>
    </cfRule>
  </conditionalFormatting>
  <conditionalFormatting sqref="AT50">
    <cfRule type="cellIs" dxfId="486" priority="103" operator="lessThan">
      <formula>2</formula>
    </cfRule>
  </conditionalFormatting>
  <conditionalFormatting sqref="AU48">
    <cfRule type="cellIs" dxfId="485" priority="102" operator="lessThan">
      <formula>12</formula>
    </cfRule>
  </conditionalFormatting>
  <conditionalFormatting sqref="AU49">
    <cfRule type="cellIs" dxfId="484" priority="101" operator="lessThan">
      <formula>7</formula>
    </cfRule>
  </conditionalFormatting>
  <conditionalFormatting sqref="AU50">
    <cfRule type="cellIs" dxfId="483" priority="100" operator="lessThan">
      <formula>2</formula>
    </cfRule>
  </conditionalFormatting>
  <conditionalFormatting sqref="AV48">
    <cfRule type="cellIs" dxfId="482" priority="99" operator="lessThan">
      <formula>12</formula>
    </cfRule>
  </conditionalFormatting>
  <conditionalFormatting sqref="AV49">
    <cfRule type="cellIs" dxfId="481" priority="98" operator="lessThan">
      <formula>7</formula>
    </cfRule>
  </conditionalFormatting>
  <conditionalFormatting sqref="AV50">
    <cfRule type="cellIs" dxfId="480" priority="97" operator="lessThan">
      <formula>2</formula>
    </cfRule>
  </conditionalFormatting>
  <conditionalFormatting sqref="AW48">
    <cfRule type="cellIs" dxfId="479" priority="96" operator="lessThan">
      <formula>12</formula>
    </cfRule>
  </conditionalFormatting>
  <conditionalFormatting sqref="AW49">
    <cfRule type="cellIs" dxfId="478" priority="95" operator="lessThan">
      <formula>7</formula>
    </cfRule>
  </conditionalFormatting>
  <conditionalFormatting sqref="AW50">
    <cfRule type="cellIs" dxfId="477" priority="94" operator="lessThan">
      <formula>2</formula>
    </cfRule>
  </conditionalFormatting>
  <conditionalFormatting sqref="AX48">
    <cfRule type="cellIs" dxfId="476" priority="93" operator="lessThan">
      <formula>12</formula>
    </cfRule>
  </conditionalFormatting>
  <conditionalFormatting sqref="AX49">
    <cfRule type="cellIs" dxfId="475" priority="92" operator="lessThan">
      <formula>7</formula>
    </cfRule>
  </conditionalFormatting>
  <conditionalFormatting sqref="AX50">
    <cfRule type="cellIs" dxfId="474" priority="91" operator="lessThan">
      <formula>2</formula>
    </cfRule>
  </conditionalFormatting>
  <conditionalFormatting sqref="AY48">
    <cfRule type="cellIs" dxfId="473" priority="90" operator="lessThan">
      <formula>12</formula>
    </cfRule>
  </conditionalFormatting>
  <conditionalFormatting sqref="AY49">
    <cfRule type="cellIs" dxfId="472" priority="89" operator="lessThan">
      <formula>7</formula>
    </cfRule>
  </conditionalFormatting>
  <conditionalFormatting sqref="AY50">
    <cfRule type="cellIs" dxfId="471" priority="88" operator="lessThan">
      <formula>2</formula>
    </cfRule>
  </conditionalFormatting>
  <conditionalFormatting sqref="AZ48">
    <cfRule type="cellIs" dxfId="470" priority="87" operator="lessThan">
      <formula>12</formula>
    </cfRule>
  </conditionalFormatting>
  <conditionalFormatting sqref="AZ49">
    <cfRule type="cellIs" dxfId="469" priority="86" operator="lessThan">
      <formula>7</formula>
    </cfRule>
  </conditionalFormatting>
  <conditionalFormatting sqref="AZ50">
    <cfRule type="cellIs" dxfId="468" priority="85" operator="lessThan">
      <formula>2</formula>
    </cfRule>
  </conditionalFormatting>
  <conditionalFormatting sqref="BE48">
    <cfRule type="cellIs" dxfId="467" priority="84" operator="lessThan">
      <formula>12</formula>
    </cfRule>
  </conditionalFormatting>
  <conditionalFormatting sqref="BE49">
    <cfRule type="cellIs" dxfId="466" priority="83" operator="lessThan">
      <formula>7</formula>
    </cfRule>
  </conditionalFormatting>
  <conditionalFormatting sqref="BE50">
    <cfRule type="cellIs" dxfId="465" priority="82" operator="lessThan">
      <formula>2</formula>
    </cfRule>
  </conditionalFormatting>
  <conditionalFormatting sqref="BF48">
    <cfRule type="cellIs" dxfId="464" priority="81" operator="lessThan">
      <formula>12</formula>
    </cfRule>
  </conditionalFormatting>
  <conditionalFormatting sqref="BF49">
    <cfRule type="cellIs" dxfId="463" priority="80" operator="lessThan">
      <formula>7</formula>
    </cfRule>
  </conditionalFormatting>
  <conditionalFormatting sqref="BF50">
    <cfRule type="cellIs" dxfId="462" priority="79" operator="lessThan">
      <formula>2</formula>
    </cfRule>
  </conditionalFormatting>
  <conditionalFormatting sqref="BG48">
    <cfRule type="cellIs" dxfId="461" priority="78" operator="lessThan">
      <formula>12</formula>
    </cfRule>
  </conditionalFormatting>
  <conditionalFormatting sqref="BG49">
    <cfRule type="cellIs" dxfId="460" priority="77" operator="lessThan">
      <formula>7</formula>
    </cfRule>
  </conditionalFormatting>
  <conditionalFormatting sqref="BG50">
    <cfRule type="cellIs" dxfId="459" priority="76" operator="lessThan">
      <formula>2</formula>
    </cfRule>
  </conditionalFormatting>
  <conditionalFormatting sqref="BH48">
    <cfRule type="cellIs" dxfId="458" priority="75" operator="lessThan">
      <formula>12</formula>
    </cfRule>
  </conditionalFormatting>
  <conditionalFormatting sqref="BH49">
    <cfRule type="cellIs" dxfId="457" priority="74" operator="lessThan">
      <formula>7</formula>
    </cfRule>
  </conditionalFormatting>
  <conditionalFormatting sqref="BH50">
    <cfRule type="cellIs" dxfId="456" priority="73" operator="lessThan">
      <formula>2</formula>
    </cfRule>
  </conditionalFormatting>
  <conditionalFormatting sqref="BI48">
    <cfRule type="cellIs" dxfId="455" priority="72" operator="lessThan">
      <formula>12</formula>
    </cfRule>
  </conditionalFormatting>
  <conditionalFormatting sqref="BI49">
    <cfRule type="cellIs" dxfId="454" priority="71" operator="lessThan">
      <formula>7</formula>
    </cfRule>
  </conditionalFormatting>
  <conditionalFormatting sqref="BI50">
    <cfRule type="cellIs" dxfId="453" priority="70" operator="lessThan">
      <formula>2</formula>
    </cfRule>
  </conditionalFormatting>
  <conditionalFormatting sqref="BJ48">
    <cfRule type="cellIs" dxfId="452" priority="69" operator="lessThan">
      <formula>12</formula>
    </cfRule>
  </conditionalFormatting>
  <conditionalFormatting sqref="BJ49">
    <cfRule type="cellIs" dxfId="451" priority="68" operator="lessThan">
      <formula>7</formula>
    </cfRule>
  </conditionalFormatting>
  <conditionalFormatting sqref="BJ50">
    <cfRule type="cellIs" dxfId="450" priority="67" operator="lessThan">
      <formula>2</formula>
    </cfRule>
  </conditionalFormatting>
  <conditionalFormatting sqref="BK48">
    <cfRule type="cellIs" dxfId="449" priority="66" operator="lessThan">
      <formula>12</formula>
    </cfRule>
  </conditionalFormatting>
  <conditionalFormatting sqref="BK49">
    <cfRule type="cellIs" dxfId="448" priority="65" operator="lessThan">
      <formula>7</formula>
    </cfRule>
  </conditionalFormatting>
  <conditionalFormatting sqref="BK50">
    <cfRule type="cellIs" dxfId="447" priority="64" operator="lessThan">
      <formula>2</formula>
    </cfRule>
  </conditionalFormatting>
  <conditionalFormatting sqref="BP48">
    <cfRule type="cellIs" dxfId="446" priority="63" operator="lessThan">
      <formula>12</formula>
    </cfRule>
  </conditionalFormatting>
  <conditionalFormatting sqref="BP49">
    <cfRule type="cellIs" dxfId="445" priority="62" operator="lessThan">
      <formula>7</formula>
    </cfRule>
  </conditionalFormatting>
  <conditionalFormatting sqref="BP50">
    <cfRule type="cellIs" dxfId="444" priority="61" operator="lessThan">
      <formula>2</formula>
    </cfRule>
  </conditionalFormatting>
  <conditionalFormatting sqref="BQ48">
    <cfRule type="cellIs" dxfId="443" priority="60" operator="lessThan">
      <formula>12</formula>
    </cfRule>
  </conditionalFormatting>
  <conditionalFormatting sqref="BQ49">
    <cfRule type="cellIs" dxfId="442" priority="59" operator="lessThan">
      <formula>7</formula>
    </cfRule>
  </conditionalFormatting>
  <conditionalFormatting sqref="BQ50">
    <cfRule type="cellIs" dxfId="441" priority="58" operator="lessThan">
      <formula>2</formula>
    </cfRule>
  </conditionalFormatting>
  <conditionalFormatting sqref="BR48">
    <cfRule type="cellIs" dxfId="440" priority="57" operator="lessThan">
      <formula>12</formula>
    </cfRule>
  </conditionalFormatting>
  <conditionalFormatting sqref="BR49">
    <cfRule type="cellIs" dxfId="439" priority="56" operator="lessThan">
      <formula>7</formula>
    </cfRule>
  </conditionalFormatting>
  <conditionalFormatting sqref="BR50">
    <cfRule type="cellIs" dxfId="438" priority="55" operator="lessThan">
      <formula>2</formula>
    </cfRule>
  </conditionalFormatting>
  <conditionalFormatting sqref="BS48">
    <cfRule type="cellIs" dxfId="437" priority="54" operator="lessThan">
      <formula>12</formula>
    </cfRule>
  </conditionalFormatting>
  <conditionalFormatting sqref="BS49">
    <cfRule type="cellIs" dxfId="436" priority="53" operator="lessThan">
      <formula>7</formula>
    </cfRule>
  </conditionalFormatting>
  <conditionalFormatting sqref="BS50">
    <cfRule type="cellIs" dxfId="435" priority="52" operator="lessThan">
      <formula>2</formula>
    </cfRule>
  </conditionalFormatting>
  <conditionalFormatting sqref="BT48">
    <cfRule type="cellIs" dxfId="434" priority="51" operator="lessThan">
      <formula>12</formula>
    </cfRule>
  </conditionalFormatting>
  <conditionalFormatting sqref="BT49">
    <cfRule type="cellIs" dxfId="433" priority="50" operator="lessThan">
      <formula>7</formula>
    </cfRule>
  </conditionalFormatting>
  <conditionalFormatting sqref="BT50">
    <cfRule type="cellIs" dxfId="432" priority="49" operator="lessThan">
      <formula>2</formula>
    </cfRule>
  </conditionalFormatting>
  <conditionalFormatting sqref="BU48">
    <cfRule type="cellIs" dxfId="431" priority="48" operator="lessThan">
      <formula>12</formula>
    </cfRule>
  </conditionalFormatting>
  <conditionalFormatting sqref="BU49">
    <cfRule type="cellIs" dxfId="430" priority="47" operator="lessThan">
      <formula>7</formula>
    </cfRule>
  </conditionalFormatting>
  <conditionalFormatting sqref="BU50">
    <cfRule type="cellIs" dxfId="429" priority="46" operator="lessThan">
      <formula>2</formula>
    </cfRule>
  </conditionalFormatting>
  <conditionalFormatting sqref="BV48">
    <cfRule type="cellIs" dxfId="428" priority="45" operator="lessThan">
      <formula>12</formula>
    </cfRule>
  </conditionalFormatting>
  <conditionalFormatting sqref="BV49">
    <cfRule type="cellIs" dxfId="427" priority="44" operator="lessThan">
      <formula>7</formula>
    </cfRule>
  </conditionalFormatting>
  <conditionalFormatting sqref="BV50">
    <cfRule type="cellIs" dxfId="426" priority="43" operator="lessThan">
      <formula>2</formula>
    </cfRule>
  </conditionalFormatting>
  <conditionalFormatting sqref="CA48">
    <cfRule type="cellIs" dxfId="425" priority="42" operator="lessThan">
      <formula>12</formula>
    </cfRule>
  </conditionalFormatting>
  <conditionalFormatting sqref="CA49">
    <cfRule type="cellIs" dxfId="424" priority="41" operator="lessThan">
      <formula>7</formula>
    </cfRule>
  </conditionalFormatting>
  <conditionalFormatting sqref="CA50">
    <cfRule type="cellIs" dxfId="423" priority="40" operator="lessThan">
      <formula>2</formula>
    </cfRule>
  </conditionalFormatting>
  <conditionalFormatting sqref="CB48">
    <cfRule type="cellIs" dxfId="422" priority="39" operator="lessThan">
      <formula>12</formula>
    </cfRule>
  </conditionalFormatting>
  <conditionalFormatting sqref="CB49">
    <cfRule type="cellIs" dxfId="421" priority="38" operator="lessThan">
      <formula>7</formula>
    </cfRule>
  </conditionalFormatting>
  <conditionalFormatting sqref="CB50">
    <cfRule type="cellIs" dxfId="420" priority="37" operator="lessThan">
      <formula>2</formula>
    </cfRule>
  </conditionalFormatting>
  <conditionalFormatting sqref="CC48">
    <cfRule type="cellIs" dxfId="419" priority="36" operator="lessThan">
      <formula>12</formula>
    </cfRule>
  </conditionalFormatting>
  <conditionalFormatting sqref="CC49">
    <cfRule type="cellIs" dxfId="418" priority="35" operator="lessThan">
      <formula>7</formula>
    </cfRule>
  </conditionalFormatting>
  <conditionalFormatting sqref="CC50">
    <cfRule type="cellIs" dxfId="417" priority="34" operator="lessThan">
      <formula>2</formula>
    </cfRule>
  </conditionalFormatting>
  <conditionalFormatting sqref="CD48">
    <cfRule type="cellIs" dxfId="416" priority="33" operator="lessThan">
      <formula>12</formula>
    </cfRule>
  </conditionalFormatting>
  <conditionalFormatting sqref="CD49">
    <cfRule type="cellIs" dxfId="415" priority="32" operator="lessThan">
      <formula>7</formula>
    </cfRule>
  </conditionalFormatting>
  <conditionalFormatting sqref="CD50">
    <cfRule type="cellIs" dxfId="414" priority="31" operator="lessThan">
      <formula>2</formula>
    </cfRule>
  </conditionalFormatting>
  <conditionalFormatting sqref="CE48">
    <cfRule type="cellIs" dxfId="413" priority="30" operator="lessThan">
      <formula>12</formula>
    </cfRule>
  </conditionalFormatting>
  <conditionalFormatting sqref="CE49">
    <cfRule type="cellIs" dxfId="412" priority="29" operator="lessThan">
      <formula>7</formula>
    </cfRule>
  </conditionalFormatting>
  <conditionalFormatting sqref="CE50">
    <cfRule type="cellIs" dxfId="411" priority="28" operator="lessThan">
      <formula>2</formula>
    </cfRule>
  </conditionalFormatting>
  <conditionalFormatting sqref="CF48">
    <cfRule type="cellIs" dxfId="410" priority="27" operator="lessThan">
      <formula>12</formula>
    </cfRule>
  </conditionalFormatting>
  <conditionalFormatting sqref="CF49">
    <cfRule type="cellIs" dxfId="409" priority="26" operator="lessThan">
      <formula>7</formula>
    </cfRule>
  </conditionalFormatting>
  <conditionalFormatting sqref="CF50">
    <cfRule type="cellIs" dxfId="408" priority="25" operator="lessThan">
      <formula>2</formula>
    </cfRule>
  </conditionalFormatting>
  <conditionalFormatting sqref="CG48">
    <cfRule type="cellIs" dxfId="407" priority="24" operator="lessThan">
      <formula>12</formula>
    </cfRule>
  </conditionalFormatting>
  <conditionalFormatting sqref="CG49">
    <cfRule type="cellIs" dxfId="406" priority="23" operator="lessThan">
      <formula>7</formula>
    </cfRule>
  </conditionalFormatting>
  <conditionalFormatting sqref="CG50">
    <cfRule type="cellIs" dxfId="405" priority="22" operator="lessThan">
      <formula>2</formula>
    </cfRule>
  </conditionalFormatting>
  <conditionalFormatting sqref="CL48">
    <cfRule type="cellIs" dxfId="404" priority="21" operator="lessThan">
      <formula>12</formula>
    </cfRule>
  </conditionalFormatting>
  <conditionalFormatting sqref="CL49">
    <cfRule type="cellIs" dxfId="403" priority="20" operator="lessThan">
      <formula>7</formula>
    </cfRule>
  </conditionalFormatting>
  <conditionalFormatting sqref="CL50">
    <cfRule type="cellIs" dxfId="402" priority="19" operator="lessThan">
      <formula>2</formula>
    </cfRule>
  </conditionalFormatting>
  <conditionalFormatting sqref="CM48">
    <cfRule type="cellIs" dxfId="401" priority="18" operator="lessThan">
      <formula>12</formula>
    </cfRule>
  </conditionalFormatting>
  <conditionalFormatting sqref="CM49">
    <cfRule type="cellIs" dxfId="400" priority="17" operator="lessThan">
      <formula>7</formula>
    </cfRule>
  </conditionalFormatting>
  <conditionalFormatting sqref="CM50">
    <cfRule type="cellIs" dxfId="399" priority="16" operator="lessThan">
      <formula>2</formula>
    </cfRule>
  </conditionalFormatting>
  <conditionalFormatting sqref="CN48">
    <cfRule type="cellIs" dxfId="398" priority="15" operator="lessThan">
      <formula>12</formula>
    </cfRule>
  </conditionalFormatting>
  <conditionalFormatting sqref="CN49">
    <cfRule type="cellIs" dxfId="397" priority="14" operator="lessThan">
      <formula>7</formula>
    </cfRule>
  </conditionalFormatting>
  <conditionalFormatting sqref="CN50">
    <cfRule type="cellIs" dxfId="396" priority="13" operator="lessThan">
      <formula>2</formula>
    </cfRule>
  </conditionalFormatting>
  <conditionalFormatting sqref="CO48">
    <cfRule type="cellIs" dxfId="395" priority="12" operator="lessThan">
      <formula>12</formula>
    </cfRule>
  </conditionalFormatting>
  <conditionalFormatting sqref="CO49">
    <cfRule type="cellIs" dxfId="394" priority="11" operator="lessThan">
      <formula>7</formula>
    </cfRule>
  </conditionalFormatting>
  <conditionalFormatting sqref="CO50">
    <cfRule type="cellIs" dxfId="393" priority="10" operator="lessThan">
      <formula>2</formula>
    </cfRule>
  </conditionalFormatting>
  <conditionalFormatting sqref="CP48">
    <cfRule type="cellIs" dxfId="392" priority="9" operator="lessThan">
      <formula>12</formula>
    </cfRule>
  </conditionalFormatting>
  <conditionalFormatting sqref="CP49">
    <cfRule type="cellIs" dxfId="391" priority="8" operator="lessThan">
      <formula>7</formula>
    </cfRule>
  </conditionalFormatting>
  <conditionalFormatting sqref="CP50">
    <cfRule type="cellIs" dxfId="390" priority="7" operator="lessThan">
      <formula>2</formula>
    </cfRule>
  </conditionalFormatting>
  <conditionalFormatting sqref="CQ48">
    <cfRule type="cellIs" dxfId="389" priority="6" operator="lessThan">
      <formula>12</formula>
    </cfRule>
  </conditionalFormatting>
  <conditionalFormatting sqref="CQ49">
    <cfRule type="cellIs" dxfId="388" priority="5" operator="lessThan">
      <formula>7</formula>
    </cfRule>
  </conditionalFormatting>
  <conditionalFormatting sqref="CQ50">
    <cfRule type="cellIs" dxfId="387" priority="4" operator="lessThan">
      <formula>2</formula>
    </cfRule>
  </conditionalFormatting>
  <conditionalFormatting sqref="CR48">
    <cfRule type="cellIs" dxfId="386" priority="3" operator="lessThan">
      <formula>12</formula>
    </cfRule>
  </conditionalFormatting>
  <conditionalFormatting sqref="CR49">
    <cfRule type="cellIs" dxfId="385" priority="2" operator="lessThan">
      <formula>7</formula>
    </cfRule>
  </conditionalFormatting>
  <conditionalFormatting sqref="CR50">
    <cfRule type="cellIs" dxfId="384" priority="1" operator="lessThan">
      <formula>2</formula>
    </cfRule>
  </conditionalFormatting>
  <dataValidations disablePrompts="1" count="1848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: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: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: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: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: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X31: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: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: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CJ56"/>
  <sheetViews>
    <sheetView topLeftCell="BJ4" workbookViewId="0">
      <selection activeCell="BC36" sqref="BC10:BG47"/>
    </sheetView>
  </sheetViews>
  <sheetFormatPr defaultRowHeight="15" outlineLevelCol="1" x14ac:dyDescent="0.25"/>
  <cols>
    <col min="1" max="1" width="2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bestFit="1" customWidth="1" outlineLevel="1"/>
    <col min="11" max="11" width="16" bestFit="1" customWidth="1" outlineLevel="1"/>
    <col min="12" max="12" width="11" style="13" bestFit="1" customWidth="1" outlineLevel="1"/>
    <col min="13" max="13" width="8.140625" bestFit="1" customWidth="1" outlineLevel="1"/>
    <col min="14" max="14" width="7.7109375" bestFit="1" customWidth="1" outlineLevel="1"/>
    <col min="15" max="15" width="6.140625" bestFit="1" customWidth="1" outlineLevel="1"/>
    <col min="16" max="16" width="6.7109375" bestFit="1" customWidth="1" outlineLevel="1"/>
    <col min="17" max="17" width="6.85546875" bestFit="1" customWidth="1" outlineLevel="1"/>
    <col min="18" max="18" width="6" bestFit="1" customWidth="1" outlineLevel="1"/>
    <col min="19" max="19" width="6.5703125" bestFit="1" customWidth="1" outlineLevel="1"/>
    <col min="20" max="20" width="6.28515625" bestFit="1" customWidth="1" outlineLevel="1"/>
    <col min="21" max="21" width="7.28515625" bestFit="1" customWidth="1" outlineLevel="1"/>
    <col min="22" max="22" width="9.710937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</cols>
  <sheetData>
    <row r="1" spans="1:88" x14ac:dyDescent="0.25">
      <c r="A1">
        <v>1</v>
      </c>
    </row>
    <row r="2" spans="1:88" x14ac:dyDescent="0.25">
      <c r="A2">
        <v>6</v>
      </c>
    </row>
    <row r="8" spans="1:88" s="7" customFormat="1" x14ac:dyDescent="0.25">
      <c r="L8" s="8"/>
      <c r="X8" s="8">
        <v>42010</v>
      </c>
      <c r="Y8" s="8">
        <v>42011</v>
      </c>
      <c r="Z8" s="8">
        <v>42012</v>
      </c>
      <c r="AA8" s="8">
        <v>42013</v>
      </c>
      <c r="AB8" s="8">
        <v>42014</v>
      </c>
      <c r="AC8" s="8">
        <v>42015</v>
      </c>
      <c r="AD8" s="8">
        <v>42016</v>
      </c>
      <c r="AE8" s="7">
        <v>1</v>
      </c>
      <c r="AI8" s="8">
        <v>42017</v>
      </c>
      <c r="AJ8" s="8">
        <v>42018</v>
      </c>
      <c r="AK8" s="8">
        <v>42019</v>
      </c>
      <c r="AL8" s="8">
        <v>42020</v>
      </c>
      <c r="AM8" s="8">
        <v>42021</v>
      </c>
      <c r="AN8" s="8">
        <v>42022</v>
      </c>
      <c r="AO8" s="8">
        <v>42023</v>
      </c>
      <c r="AP8" s="7">
        <v>2</v>
      </c>
      <c r="AT8" s="8">
        <v>42024</v>
      </c>
      <c r="AU8" s="8">
        <v>42025</v>
      </c>
      <c r="AV8" s="8">
        <v>42026</v>
      </c>
      <c r="AW8" s="8">
        <v>42027</v>
      </c>
      <c r="AX8" s="8">
        <v>42028</v>
      </c>
      <c r="AY8" s="8">
        <v>42029</v>
      </c>
      <c r="AZ8" s="8">
        <v>42030</v>
      </c>
      <c r="BA8" s="7">
        <v>3</v>
      </c>
      <c r="BE8" s="8">
        <v>42031</v>
      </c>
      <c r="BF8" s="8">
        <v>42032</v>
      </c>
      <c r="BG8" s="8">
        <v>42033</v>
      </c>
      <c r="BH8" s="8">
        <v>42034</v>
      </c>
      <c r="BI8" s="8">
        <v>42035</v>
      </c>
      <c r="BJ8" s="8">
        <v>42036</v>
      </c>
      <c r="BK8" s="8">
        <v>42037</v>
      </c>
      <c r="BL8" s="7">
        <v>4</v>
      </c>
      <c r="BP8" s="8">
        <v>42038</v>
      </c>
      <c r="BQ8" s="8">
        <v>42039</v>
      </c>
      <c r="BR8" s="8">
        <v>42040</v>
      </c>
      <c r="BS8" s="8">
        <v>42041</v>
      </c>
      <c r="BT8" s="8">
        <v>42042</v>
      </c>
      <c r="BU8" s="8">
        <v>42043</v>
      </c>
      <c r="BV8" s="8">
        <v>42044</v>
      </c>
      <c r="BW8" s="7">
        <v>5</v>
      </c>
      <c r="CA8" s="8">
        <v>42045</v>
      </c>
      <c r="CB8" s="8">
        <v>42046</v>
      </c>
      <c r="CC8" s="8">
        <v>42047</v>
      </c>
      <c r="CD8" s="8">
        <v>42048</v>
      </c>
      <c r="CE8" s="8">
        <v>42049</v>
      </c>
      <c r="CF8" s="8">
        <v>42050</v>
      </c>
      <c r="CG8" s="8">
        <v>42051</v>
      </c>
      <c r="CH8" s="7">
        <v>6</v>
      </c>
    </row>
    <row r="9" spans="1:88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</row>
    <row r="10" spans="1:88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1394</v>
      </c>
      <c r="K10">
        <v>4</v>
      </c>
      <c r="L10" s="13">
        <v>41996</v>
      </c>
      <c r="M10">
        <v>52</v>
      </c>
      <c r="N10">
        <v>2018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min_hour(-180)</f>
        <v>-03:00</v>
      </c>
      <c r="W10" s="15" t="s">
        <v>4734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1701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4735</v>
      </c>
      <c r="AI10" t="s">
        <v>73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-09:00</v>
      </c>
      <c r="AS10" s="15" t="s">
        <v>4736</v>
      </c>
      <c r="AT10" t="s">
        <v>75</v>
      </c>
      <c r="AU10" t="s">
        <v>74</v>
      </c>
      <c r="AV10" t="s">
        <v>75</v>
      </c>
      <c r="AW10" t="s">
        <v>73</v>
      </c>
      <c r="AX10" t="s">
        <v>73</v>
      </c>
      <c r="AY10" t="s">
        <v>74</v>
      </c>
      <c r="AZ10" t="s">
        <v>75</v>
      </c>
      <c r="BA10" t="s">
        <v>1706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4737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1707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4738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1708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4739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</row>
    <row r="11" spans="1:88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4</v>
      </c>
      <c r="L11" s="13">
        <v>41996</v>
      </c>
      <c r="M11">
        <v>52</v>
      </c>
      <c r="N11">
        <v>2018</v>
      </c>
      <c r="O11" t="s">
        <v>75</v>
      </c>
      <c r="P11" t="s">
        <v>75</v>
      </c>
      <c r="Q11" t="s">
        <v>74</v>
      </c>
      <c r="R11" t="s">
        <v>73</v>
      </c>
      <c r="S11" t="s">
        <v>75</v>
      </c>
      <c r="T11" t="s">
        <v>74</v>
      </c>
      <c r="U11" t="s">
        <v>75</v>
      </c>
      <c r="V11" t="str">
        <f>min_hour(480)</f>
        <v>08:00</v>
      </c>
      <c r="W11" s="15"/>
      <c r="X11" t="s">
        <v>76</v>
      </c>
      <c r="Y11" t="s">
        <v>77</v>
      </c>
      <c r="Z11" t="s">
        <v>73</v>
      </c>
      <c r="AA11" t="s">
        <v>74</v>
      </c>
      <c r="AB11" t="s">
        <v>75</v>
      </c>
      <c r="AC11" t="s">
        <v>75</v>
      </c>
      <c r="AD11" t="s">
        <v>76</v>
      </c>
      <c r="AE11" t="s">
        <v>1689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41:00</v>
      </c>
      <c r="AG11" t="str">
        <f>min_hour( hour_min($AF$11)+480-2280 )</f>
        <v>11:00</v>
      </c>
      <c r="AH11" s="15"/>
      <c r="AI11" t="s">
        <v>77</v>
      </c>
      <c r="AJ11" t="s">
        <v>73</v>
      </c>
      <c r="AK11" t="s">
        <v>74</v>
      </c>
      <c r="AL11" t="s">
        <v>74</v>
      </c>
      <c r="AM11" t="s">
        <v>75</v>
      </c>
      <c r="AN11" t="s">
        <v>75</v>
      </c>
      <c r="AO11" t="s">
        <v>75</v>
      </c>
      <c r="AP11" t="s">
        <v>1690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08:00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75</v>
      </c>
      <c r="AZ11" t="s">
        <v>73</v>
      </c>
      <c r="BA11" t="s">
        <v>1695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75</v>
      </c>
      <c r="BH11" t="s">
        <v>76</v>
      </c>
      <c r="BI11" t="s">
        <v>77</v>
      </c>
      <c r="BJ11" t="s">
        <v>73</v>
      </c>
      <c r="BK11" t="s">
        <v>74</v>
      </c>
      <c r="BL11" t="s">
        <v>1702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74</v>
      </c>
      <c r="BR11" t="s">
        <v>74</v>
      </c>
      <c r="BS11" t="s">
        <v>75</v>
      </c>
      <c r="BT11" t="s">
        <v>73</v>
      </c>
      <c r="BU11" t="s">
        <v>74</v>
      </c>
      <c r="BV11" t="s">
        <v>75</v>
      </c>
      <c r="BW11" t="s">
        <v>1696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75</v>
      </c>
      <c r="CB11" t="s">
        <v>76</v>
      </c>
      <c r="CC11" t="s">
        <v>77</v>
      </c>
      <c r="CD11" t="s">
        <v>73</v>
      </c>
      <c r="CE11" t="s">
        <v>74</v>
      </c>
      <c r="CF11" t="s">
        <v>75</v>
      </c>
      <c r="CG11" t="s">
        <v>75</v>
      </c>
      <c r="CH11" t="s">
        <v>1691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09:00</v>
      </c>
    </row>
    <row r="12" spans="1:88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6</v>
      </c>
      <c r="L12" s="13">
        <v>41996</v>
      </c>
      <c r="M12">
        <v>52</v>
      </c>
      <c r="N12">
        <v>2018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min_hour(-120)</f>
        <v>-02:00</v>
      </c>
      <c r="W12" s="15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75</v>
      </c>
      <c r="AD12" t="s">
        <v>73</v>
      </c>
      <c r="AE12" t="s">
        <v>1695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hour_min($AF$12)+-120-2280 )</f>
        <v>-05:00</v>
      </c>
      <c r="AH12" s="15"/>
      <c r="AI12" t="s">
        <v>75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74</v>
      </c>
      <c r="AP12" t="s">
        <v>1702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-05:00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74</v>
      </c>
      <c r="AZ12" t="s">
        <v>75</v>
      </c>
      <c r="BA12" t="s">
        <v>1696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-01:00</v>
      </c>
      <c r="BD12" s="15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1691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-01:00</v>
      </c>
      <c r="BO12" s="15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1692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-01:00</v>
      </c>
      <c r="BZ12" s="15"/>
      <c r="CA12" t="s">
        <v>73</v>
      </c>
      <c r="CB12" t="s">
        <v>74</v>
      </c>
      <c r="CC12" t="s">
        <v>75</v>
      </c>
      <c r="CD12" t="s">
        <v>75</v>
      </c>
      <c r="CE12" t="s">
        <v>76</v>
      </c>
      <c r="CF12" t="s">
        <v>77</v>
      </c>
      <c r="CG12" t="s">
        <v>73</v>
      </c>
      <c r="CH12" t="s">
        <v>1693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31:00</v>
      </c>
      <c r="CJ12" t="str">
        <f>min_hour( hour_min($CI$12)+-2280 + hour_min($BY$12))</f>
        <v>-08:00</v>
      </c>
    </row>
    <row r="13" spans="1:88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3">
        <v>41996</v>
      </c>
      <c r="M13">
        <v>52</v>
      </c>
      <c r="N13">
        <v>2018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min_hour(540)</f>
        <v>09:00</v>
      </c>
      <c r="W13" s="15"/>
      <c r="X13" t="s">
        <v>75</v>
      </c>
      <c r="Y13" t="s">
        <v>74</v>
      </c>
      <c r="Z13" t="s">
        <v>74</v>
      </c>
      <c r="AA13" t="s">
        <v>75</v>
      </c>
      <c r="AB13" t="s">
        <v>73</v>
      </c>
      <c r="AC13" t="s">
        <v>74</v>
      </c>
      <c r="AD13" t="s">
        <v>75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hour_min($AF$13)+540-2280 )</f>
        <v>13:00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13:00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13:00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74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10:00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10:00</v>
      </c>
    </row>
    <row r="14" spans="1:88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3">
        <v>41996</v>
      </c>
      <c r="M14">
        <v>52</v>
      </c>
      <c r="N14">
        <v>2018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min_hour(-180)</f>
        <v>-03:00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hour_min($AF$14)+-180-2280 )</f>
        <v>-06:00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73</v>
      </c>
      <c r="AX14" t="s">
        <v>73</v>
      </c>
      <c r="AY14" t="s">
        <v>74</v>
      </c>
      <c r="AZ14" t="s">
        <v>75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</row>
    <row r="15" spans="1:88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11</v>
      </c>
      <c r="L15" s="13">
        <v>41996</v>
      </c>
      <c r="M15">
        <v>52</v>
      </c>
      <c r="N15">
        <v>2018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min_hour(-180)</f>
        <v>-03:00</v>
      </c>
      <c r="W15" s="15"/>
      <c r="X15" t="s">
        <v>75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75</v>
      </c>
      <c r="AJ15" t="s">
        <v>74</v>
      </c>
      <c r="AK15" t="s">
        <v>75</v>
      </c>
      <c r="AL15" t="s">
        <v>75</v>
      </c>
      <c r="AM15" t="s">
        <v>73</v>
      </c>
      <c r="AN15" t="s">
        <v>73</v>
      </c>
      <c r="AO15" t="s">
        <v>75</v>
      </c>
      <c r="AP15" t="s">
        <v>1704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1698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1699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1700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1701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</row>
    <row r="16" spans="1:88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3">
        <v>41996</v>
      </c>
      <c r="M16">
        <v>52</v>
      </c>
      <c r="N16">
        <v>2018</v>
      </c>
      <c r="O16" t="s">
        <v>75</v>
      </c>
      <c r="P16" t="s">
        <v>75</v>
      </c>
      <c r="Q16" t="s">
        <v>75</v>
      </c>
      <c r="R16" t="s">
        <v>75</v>
      </c>
      <c r="S16" t="s">
        <v>75</v>
      </c>
      <c r="T16" t="s">
        <v>73</v>
      </c>
      <c r="U16" t="s">
        <v>75</v>
      </c>
      <c r="V16" t="str">
        <f>min_hour(120)</f>
        <v>02:00</v>
      </c>
      <c r="W16" s="15"/>
      <c r="X16" t="s">
        <v>75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75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hour_min($AF$16)+120-2280 )</f>
        <v>02:00</v>
      </c>
      <c r="AH16" s="15"/>
      <c r="AI16" t="s">
        <v>75</v>
      </c>
      <c r="AJ16" t="s">
        <v>75</v>
      </c>
      <c r="AK16" t="s">
        <v>74</v>
      </c>
      <c r="AL16" t="s">
        <v>73</v>
      </c>
      <c r="AM16" t="s">
        <v>75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06:00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09:00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74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06:00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75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03:00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03:00</v>
      </c>
    </row>
    <row r="17" spans="6:88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7</v>
      </c>
      <c r="L17" s="13">
        <v>41996</v>
      </c>
      <c r="M17">
        <v>52</v>
      </c>
      <c r="N17">
        <v>2018</v>
      </c>
      <c r="O17" t="s">
        <v>75</v>
      </c>
      <c r="P17" t="s">
        <v>74</v>
      </c>
      <c r="Q17" t="s">
        <v>75</v>
      </c>
      <c r="R17" t="s">
        <v>73</v>
      </c>
      <c r="S17" t="s">
        <v>73</v>
      </c>
      <c r="T17" t="s">
        <v>74</v>
      </c>
      <c r="U17" t="s">
        <v>75</v>
      </c>
      <c r="V17" t="str">
        <f>min_hour(-180)</f>
        <v>-03:00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1707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1708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1709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1718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1703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75</v>
      </c>
      <c r="CE17" t="s">
        <v>73</v>
      </c>
      <c r="CF17" t="s">
        <v>73</v>
      </c>
      <c r="CG17" t="s">
        <v>75</v>
      </c>
      <c r="CH17" t="s">
        <v>1704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</row>
    <row r="18" spans="6:88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10</v>
      </c>
      <c r="L18" s="13">
        <v>41996</v>
      </c>
      <c r="M18">
        <v>52</v>
      </c>
      <c r="N18">
        <v>2018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tr">
        <f>min_hour(300)</f>
        <v>05:00</v>
      </c>
      <c r="W18" s="15"/>
      <c r="X18" t="s">
        <v>75</v>
      </c>
      <c r="Y18" t="s">
        <v>75</v>
      </c>
      <c r="Z18" t="s">
        <v>73</v>
      </c>
      <c r="AA18" t="s">
        <v>75</v>
      </c>
      <c r="AB18" t="s">
        <v>75</v>
      </c>
      <c r="AC18" t="s">
        <v>76</v>
      </c>
      <c r="AD18" t="s">
        <v>77</v>
      </c>
      <c r="AE18" t="s">
        <v>1692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hour_min($AF$18)+300-2280 )</f>
        <v>05:00</v>
      </c>
      <c r="AH18" s="15"/>
      <c r="AI18" t="s">
        <v>73</v>
      </c>
      <c r="AJ18" t="s">
        <v>74</v>
      </c>
      <c r="AK18" t="s">
        <v>75</v>
      </c>
      <c r="AL18" t="s">
        <v>75</v>
      </c>
      <c r="AM18" t="s">
        <v>76</v>
      </c>
      <c r="AN18" t="s">
        <v>77</v>
      </c>
      <c r="AO18" t="s">
        <v>73</v>
      </c>
      <c r="AP18" t="s">
        <v>1693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31:00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75</v>
      </c>
      <c r="AX18" t="s">
        <v>75</v>
      </c>
      <c r="AY18" t="s">
        <v>73</v>
      </c>
      <c r="AZ18" t="s">
        <v>75</v>
      </c>
      <c r="BA18" t="s">
        <v>1694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42:00</v>
      </c>
      <c r="BC18" t="str">
        <f>min_hour( hour_min($BB$18)+-2280 + hour_min($AR$18))</f>
        <v>02:00</v>
      </c>
      <c r="BD18" s="15"/>
      <c r="BE18" t="s">
        <v>74</v>
      </c>
      <c r="BF18" t="s">
        <v>75</v>
      </c>
      <c r="BG18" t="s">
        <v>76</v>
      </c>
      <c r="BH18" t="s">
        <v>77</v>
      </c>
      <c r="BI18" t="s">
        <v>73</v>
      </c>
      <c r="BJ18" t="s">
        <v>74</v>
      </c>
      <c r="BK18" t="s">
        <v>75</v>
      </c>
      <c r="BL18" t="s">
        <v>1687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02:00</v>
      </c>
      <c r="BO18" s="15"/>
      <c r="BP18" t="s">
        <v>74</v>
      </c>
      <c r="BQ18" t="s">
        <v>75</v>
      </c>
      <c r="BR18" t="s">
        <v>74</v>
      </c>
      <c r="BS18" t="s">
        <v>73</v>
      </c>
      <c r="BT18" t="s">
        <v>74</v>
      </c>
      <c r="BU18" t="s">
        <v>74</v>
      </c>
      <c r="BV18" t="s">
        <v>75</v>
      </c>
      <c r="BW18" t="s">
        <v>1688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06:00</v>
      </c>
      <c r="BZ18" s="15"/>
      <c r="CA18" t="s">
        <v>76</v>
      </c>
      <c r="CB18" t="s">
        <v>77</v>
      </c>
      <c r="CC18" t="s">
        <v>73</v>
      </c>
      <c r="CD18" t="s">
        <v>74</v>
      </c>
      <c r="CE18" t="s">
        <v>75</v>
      </c>
      <c r="CF18" t="s">
        <v>75</v>
      </c>
      <c r="CG18" t="s">
        <v>76</v>
      </c>
      <c r="CH18" t="s">
        <v>1689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41:00</v>
      </c>
      <c r="CJ18" t="str">
        <f>min_hour( hour_min($CI$18)+-2280 + hour_min($BY$18))</f>
        <v>09:00</v>
      </c>
    </row>
    <row r="19" spans="6:88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8</v>
      </c>
      <c r="L19" s="13">
        <v>41996</v>
      </c>
      <c r="M19">
        <v>52</v>
      </c>
      <c r="N19">
        <v>2018</v>
      </c>
      <c r="O19" t="s">
        <v>75</v>
      </c>
      <c r="P19" t="s">
        <v>75</v>
      </c>
      <c r="Q19" t="s">
        <v>75</v>
      </c>
      <c r="R19" t="s">
        <v>76</v>
      </c>
      <c r="S19" t="s">
        <v>77</v>
      </c>
      <c r="T19" t="s">
        <v>73</v>
      </c>
      <c r="U19" t="s">
        <v>74</v>
      </c>
      <c r="V19" t="str">
        <f>min_hour(780)</f>
        <v>13:00</v>
      </c>
      <c r="W19" s="15"/>
      <c r="X19" t="s">
        <v>75</v>
      </c>
      <c r="Y19" t="s">
        <v>74</v>
      </c>
      <c r="Z19" t="s">
        <v>74</v>
      </c>
      <c r="AA19" t="s">
        <v>75</v>
      </c>
      <c r="AB19" t="s">
        <v>73</v>
      </c>
      <c r="AC19" t="s">
        <v>74</v>
      </c>
      <c r="AD19" t="s">
        <v>74</v>
      </c>
      <c r="AE19" t="s">
        <v>1696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hour_min($AF$19)+780-2280 )</f>
        <v>17:00</v>
      </c>
      <c r="AH19" s="15"/>
      <c r="AI19" t="s">
        <v>75</v>
      </c>
      <c r="AJ19" t="s">
        <v>76</v>
      </c>
      <c r="AK19" t="s">
        <v>77</v>
      </c>
      <c r="AL19" t="s">
        <v>73</v>
      </c>
      <c r="AM19" t="s">
        <v>74</v>
      </c>
      <c r="AN19" t="s">
        <v>75</v>
      </c>
      <c r="AO19" t="s">
        <v>75</v>
      </c>
      <c r="AP19" t="s">
        <v>1691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17:00</v>
      </c>
      <c r="AS19" s="15"/>
      <c r="AT19" t="s">
        <v>75</v>
      </c>
      <c r="AU19" t="s">
        <v>75</v>
      </c>
      <c r="AV19" t="s">
        <v>73</v>
      </c>
      <c r="AW19" t="s">
        <v>75</v>
      </c>
      <c r="AX19" t="s">
        <v>75</v>
      </c>
      <c r="AY19" t="s">
        <v>76</v>
      </c>
      <c r="AZ19" t="s">
        <v>77</v>
      </c>
      <c r="BA19" t="s">
        <v>1692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17:00</v>
      </c>
      <c r="BD19" s="15"/>
      <c r="BE19" t="s">
        <v>73</v>
      </c>
      <c r="BF19" t="s">
        <v>74</v>
      </c>
      <c r="BG19" t="s">
        <v>75</v>
      </c>
      <c r="BH19" t="s">
        <v>75</v>
      </c>
      <c r="BI19" t="s">
        <v>76</v>
      </c>
      <c r="BJ19" t="s">
        <v>77</v>
      </c>
      <c r="BK19" t="s">
        <v>73</v>
      </c>
      <c r="BL19" t="s">
        <v>1693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10:00</v>
      </c>
      <c r="BO19" s="15"/>
      <c r="BP19" t="s">
        <v>74</v>
      </c>
      <c r="BQ19" t="s">
        <v>75</v>
      </c>
      <c r="BR19" t="s">
        <v>75</v>
      </c>
      <c r="BS19" t="s">
        <v>75</v>
      </c>
      <c r="BT19" t="s">
        <v>75</v>
      </c>
      <c r="BU19" t="s">
        <v>73</v>
      </c>
      <c r="BV19" t="s">
        <v>75</v>
      </c>
      <c r="BW19" t="s">
        <v>1694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14:00</v>
      </c>
      <c r="BZ19" s="15"/>
      <c r="CA19" t="s">
        <v>75</v>
      </c>
      <c r="CB19" t="s">
        <v>75</v>
      </c>
      <c r="CC19" t="s">
        <v>76</v>
      </c>
      <c r="CD19" t="s">
        <v>77</v>
      </c>
      <c r="CE19" t="s">
        <v>73</v>
      </c>
      <c r="CF19" t="s">
        <v>74</v>
      </c>
      <c r="CG19" t="s">
        <v>75</v>
      </c>
      <c r="CH19" t="s">
        <v>1687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14:00</v>
      </c>
    </row>
    <row r="20" spans="6:88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11</v>
      </c>
      <c r="L20" s="13">
        <v>41996</v>
      </c>
      <c r="M20">
        <v>52</v>
      </c>
      <c r="N20">
        <v>2018</v>
      </c>
      <c r="O20" t="s">
        <v>75</v>
      </c>
      <c r="P20" t="s">
        <v>75</v>
      </c>
      <c r="Q20" t="s">
        <v>73</v>
      </c>
      <c r="R20" t="s">
        <v>75</v>
      </c>
      <c r="S20" t="s">
        <v>75</v>
      </c>
      <c r="T20" t="s">
        <v>76</v>
      </c>
      <c r="U20" t="s">
        <v>77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1693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31:00</v>
      </c>
      <c r="AG20" t="str">
        <f>min_hour( hour_min($AF$20)+-360-2280 )</f>
        <v>-13:00</v>
      </c>
      <c r="AH20" s="15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75</v>
      </c>
      <c r="AP20" t="s">
        <v>1694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-09:00</v>
      </c>
      <c r="AS20" s="15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1687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-09:00</v>
      </c>
      <c r="BD20" s="15"/>
      <c r="BE20" t="s">
        <v>74</v>
      </c>
      <c r="BF20" t="s">
        <v>75</v>
      </c>
      <c r="BG20" t="s">
        <v>74</v>
      </c>
      <c r="BH20" t="s">
        <v>73</v>
      </c>
      <c r="BI20" t="s">
        <v>74</v>
      </c>
      <c r="BJ20" t="s">
        <v>74</v>
      </c>
      <c r="BK20" t="s">
        <v>75</v>
      </c>
      <c r="BL20" t="s">
        <v>1688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-05:00</v>
      </c>
      <c r="BO20" s="15"/>
      <c r="BP20" t="s">
        <v>76</v>
      </c>
      <c r="BQ20" t="s">
        <v>77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1689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41:00</v>
      </c>
      <c r="BY20" t="str">
        <f>min_hour( hour_min($BX$20)+-2280 + hour_min($BN$20))</f>
        <v>-02:00</v>
      </c>
      <c r="BZ20" s="15"/>
      <c r="CA20" t="s">
        <v>77</v>
      </c>
      <c r="CB20" t="s">
        <v>73</v>
      </c>
      <c r="CC20" t="s">
        <v>74</v>
      </c>
      <c r="CD20" t="s">
        <v>74</v>
      </c>
      <c r="CE20" t="s">
        <v>75</v>
      </c>
      <c r="CF20" t="s">
        <v>75</v>
      </c>
      <c r="CG20" t="s">
        <v>75</v>
      </c>
      <c r="CH20" t="s">
        <v>1690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-05:00</v>
      </c>
    </row>
    <row r="21" spans="6:88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5</v>
      </c>
      <c r="L21" s="13">
        <v>41996</v>
      </c>
      <c r="M21">
        <v>52</v>
      </c>
      <c r="N21">
        <v>2018</v>
      </c>
      <c r="O21" t="s">
        <v>76</v>
      </c>
      <c r="P21" t="s">
        <v>77</v>
      </c>
      <c r="Q21" t="s">
        <v>73</v>
      </c>
      <c r="R21" t="s">
        <v>74</v>
      </c>
      <c r="S21" t="s">
        <v>75</v>
      </c>
      <c r="T21" t="s">
        <v>75</v>
      </c>
      <c r="U21" t="s">
        <v>76</v>
      </c>
      <c r="V21" t="str">
        <f>min_hour(60)</f>
        <v>01:00</v>
      </c>
      <c r="W21" s="15"/>
      <c r="X21" t="s">
        <v>77</v>
      </c>
      <c r="Y21" t="s">
        <v>73</v>
      </c>
      <c r="Z21" t="s">
        <v>74</v>
      </c>
      <c r="AA21" t="s">
        <v>74</v>
      </c>
      <c r="AB21" t="s">
        <v>75</v>
      </c>
      <c r="AC21" t="s">
        <v>75</v>
      </c>
      <c r="AD21" t="s">
        <v>74</v>
      </c>
      <c r="AE21" t="s">
        <v>1690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73</v>
      </c>
      <c r="AJ21" t="s">
        <v>74</v>
      </c>
      <c r="AK21" t="s">
        <v>75</v>
      </c>
      <c r="AL21" t="s">
        <v>74</v>
      </c>
      <c r="AM21" t="s">
        <v>75</v>
      </c>
      <c r="AN21" t="s">
        <v>75</v>
      </c>
      <c r="AO21" t="s">
        <v>73</v>
      </c>
      <c r="AP21" t="s">
        <v>1695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-05:00</v>
      </c>
      <c r="AS21" s="15"/>
      <c r="AT21" t="s">
        <v>75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74</v>
      </c>
      <c r="BA21" t="s">
        <v>1702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75</v>
      </c>
      <c r="BF21" t="s">
        <v>74</v>
      </c>
      <c r="BG21" t="s">
        <v>74</v>
      </c>
      <c r="BH21" t="s">
        <v>75</v>
      </c>
      <c r="BI21" t="s">
        <v>73</v>
      </c>
      <c r="BJ21" t="s">
        <v>74</v>
      </c>
      <c r="BK21" t="s">
        <v>74</v>
      </c>
      <c r="BL21" t="s">
        <v>1696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75</v>
      </c>
      <c r="BQ21" t="s">
        <v>76</v>
      </c>
      <c r="BR21" t="s">
        <v>77</v>
      </c>
      <c r="BS21" t="s">
        <v>73</v>
      </c>
      <c r="BT21" t="s">
        <v>74</v>
      </c>
      <c r="BU21" t="s">
        <v>75</v>
      </c>
      <c r="BV21" t="s">
        <v>75</v>
      </c>
      <c r="BW21" t="s">
        <v>1691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73</v>
      </c>
      <c r="CD21" t="s">
        <v>75</v>
      </c>
      <c r="CE21" t="s">
        <v>75</v>
      </c>
      <c r="CF21" t="s">
        <v>76</v>
      </c>
      <c r="CG21" t="s">
        <v>77</v>
      </c>
      <c r="CH21" t="s">
        <v>1692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</row>
    <row r="22" spans="6:88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1</v>
      </c>
      <c r="L22" s="13">
        <v>41996</v>
      </c>
      <c r="M22">
        <v>52</v>
      </c>
      <c r="N22">
        <v>2018</v>
      </c>
      <c r="O22" t="s">
        <v>73</v>
      </c>
      <c r="P22" t="s">
        <v>74</v>
      </c>
      <c r="Q22" t="s">
        <v>75</v>
      </c>
      <c r="R22" t="s">
        <v>75</v>
      </c>
      <c r="S22" t="s">
        <v>76</v>
      </c>
      <c r="T22" t="s">
        <v>77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75</v>
      </c>
      <c r="AB22" t="s">
        <v>75</v>
      </c>
      <c r="AC22" t="s">
        <v>73</v>
      </c>
      <c r="AD22" t="s">
        <v>75</v>
      </c>
      <c r="AE22" t="s">
        <v>1694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hour_min($AF$22)+120-2280 )</f>
        <v>06:00</v>
      </c>
      <c r="AH22" s="15"/>
      <c r="AI22" t="s">
        <v>74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1687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38:00</v>
      </c>
      <c r="AR22" t="str">
        <f>min_hour( hour_min($AQ$22)+-2280 + hour_min($AG$22))</f>
        <v>06:00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74</v>
      </c>
      <c r="AZ22" t="s">
        <v>75</v>
      </c>
      <c r="BA22" t="s">
        <v>1688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10:00</v>
      </c>
      <c r="BD22" s="15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75</v>
      </c>
      <c r="BK22" t="s">
        <v>76</v>
      </c>
      <c r="BL22" t="s">
        <v>1689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41:00</v>
      </c>
      <c r="BN22" t="str">
        <f>min_hour( hour_min($BM$22)+-2280 + hour_min($BC$22))</f>
        <v>13:00</v>
      </c>
      <c r="BO22" s="15"/>
      <c r="BP22" t="s">
        <v>77</v>
      </c>
      <c r="BQ22" t="s">
        <v>73</v>
      </c>
      <c r="BR22" t="s">
        <v>74</v>
      </c>
      <c r="BS22" t="s">
        <v>74</v>
      </c>
      <c r="BT22" t="s">
        <v>75</v>
      </c>
      <c r="BU22" t="s">
        <v>75</v>
      </c>
      <c r="BV22" t="s">
        <v>75</v>
      </c>
      <c r="BW22" t="s">
        <v>1690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10:00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1695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07:00</v>
      </c>
    </row>
    <row r="23" spans="6:88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11</v>
      </c>
      <c r="L23" s="13">
        <v>41996</v>
      </c>
      <c r="M23">
        <v>52</v>
      </c>
      <c r="N23">
        <v>2018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75</v>
      </c>
      <c r="AB23" t="s">
        <v>76</v>
      </c>
      <c r="AC23" t="s">
        <v>77</v>
      </c>
      <c r="AD23" t="s">
        <v>73</v>
      </c>
      <c r="AE23" t="s">
        <v>1693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31:00</v>
      </c>
      <c r="AG23" t="str">
        <f>min_hour( hour_min($AF$23)+-360-2280 )</f>
        <v>-13:00</v>
      </c>
      <c r="AH23" s="15"/>
      <c r="AI23" t="s">
        <v>74</v>
      </c>
      <c r="AJ23" t="s">
        <v>75</v>
      </c>
      <c r="AK23" t="s">
        <v>75</v>
      </c>
      <c r="AL23" t="s">
        <v>75</v>
      </c>
      <c r="AM23" t="s">
        <v>75</v>
      </c>
      <c r="AN23" t="s">
        <v>73</v>
      </c>
      <c r="AO23" t="s">
        <v>75</v>
      </c>
      <c r="AP23" t="s">
        <v>1694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-09:00</v>
      </c>
      <c r="AS23" s="15"/>
      <c r="AT23" t="s">
        <v>74</v>
      </c>
      <c r="AU23" t="s">
        <v>75</v>
      </c>
      <c r="AV23" t="s">
        <v>76</v>
      </c>
      <c r="AW23" t="s">
        <v>77</v>
      </c>
      <c r="AX23" t="s">
        <v>73</v>
      </c>
      <c r="AY23" t="s">
        <v>74</v>
      </c>
      <c r="AZ23" t="s">
        <v>75</v>
      </c>
      <c r="BA23" t="s">
        <v>1687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38:00</v>
      </c>
      <c r="BC23" t="str">
        <f>min_hour( hour_min($BB$23)+-2280 + hour_min($AR$23))</f>
        <v>-09:00</v>
      </c>
      <c r="BD23" s="15"/>
      <c r="BE23" t="s">
        <v>74</v>
      </c>
      <c r="BF23" t="s">
        <v>75</v>
      </c>
      <c r="BG23" t="s">
        <v>74</v>
      </c>
      <c r="BH23" t="s">
        <v>73</v>
      </c>
      <c r="BI23" t="s">
        <v>74</v>
      </c>
      <c r="BJ23" t="s">
        <v>74</v>
      </c>
      <c r="BK23" t="s">
        <v>75</v>
      </c>
      <c r="BL23" t="s">
        <v>1688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-05:00</v>
      </c>
      <c r="BO23" s="15"/>
      <c r="BP23" t="s">
        <v>76</v>
      </c>
      <c r="BQ23" t="s">
        <v>77</v>
      </c>
      <c r="BR23" t="s">
        <v>73</v>
      </c>
      <c r="BS23" t="s">
        <v>74</v>
      </c>
      <c r="BT23" t="s">
        <v>75</v>
      </c>
      <c r="BU23" t="s">
        <v>75</v>
      </c>
      <c r="BV23" t="s">
        <v>76</v>
      </c>
      <c r="BW23" t="s">
        <v>1689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41:00</v>
      </c>
      <c r="BY23" t="str">
        <f>min_hour( hour_min($BX$23)+-2280 + hour_min($BN$23))</f>
        <v>-02:00</v>
      </c>
      <c r="BZ23" s="15"/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75</v>
      </c>
      <c r="CH23" t="s">
        <v>1690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-05:00</v>
      </c>
    </row>
    <row r="24" spans="6:88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7</v>
      </c>
      <c r="L24" s="13">
        <v>41996</v>
      </c>
      <c r="M24">
        <v>52</v>
      </c>
      <c r="N24">
        <v>2018</v>
      </c>
      <c r="O24" t="s">
        <v>75</v>
      </c>
      <c r="P24" t="s">
        <v>75</v>
      </c>
      <c r="Q24" t="s">
        <v>75</v>
      </c>
      <c r="R24" t="s">
        <v>73</v>
      </c>
      <c r="S24" t="s">
        <v>73</v>
      </c>
      <c r="T24" t="s">
        <v>75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1707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1708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1718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1703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73</v>
      </c>
      <c r="CF24" t="s">
        <v>73</v>
      </c>
      <c r="CG24" t="s">
        <v>74</v>
      </c>
      <c r="CH24" t="s">
        <v>1704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</row>
    <row r="25" spans="6:88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11</v>
      </c>
      <c r="L25" s="13">
        <v>41996</v>
      </c>
      <c r="M25">
        <v>52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1703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75</v>
      </c>
      <c r="AJ25" t="s">
        <v>75</v>
      </c>
      <c r="AK25" t="s">
        <v>75</v>
      </c>
      <c r="AL25" t="s">
        <v>75</v>
      </c>
      <c r="AM25" t="s">
        <v>73</v>
      </c>
      <c r="AN25" t="s">
        <v>73</v>
      </c>
      <c r="AO25" t="s">
        <v>74</v>
      </c>
      <c r="AP25" t="s">
        <v>1704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1698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1699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1700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1701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</row>
    <row r="26" spans="6:88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10</v>
      </c>
      <c r="L26" s="13">
        <v>41996</v>
      </c>
      <c r="M26">
        <v>52</v>
      </c>
      <c r="N26">
        <v>2018</v>
      </c>
      <c r="O26" t="s">
        <v>75</v>
      </c>
      <c r="P26" t="s">
        <v>76</v>
      </c>
      <c r="Q26" t="s">
        <v>77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75</v>
      </c>
      <c r="Y26" t="s">
        <v>75</v>
      </c>
      <c r="Z26" t="s">
        <v>73</v>
      </c>
      <c r="AA26" t="s">
        <v>75</v>
      </c>
      <c r="AB26" t="s">
        <v>75</v>
      </c>
      <c r="AC26" t="s">
        <v>76</v>
      </c>
      <c r="AD26" t="s">
        <v>77</v>
      </c>
      <c r="AE26" t="s">
        <v>1692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hour_min($AF$26)+300-2280 )</f>
        <v>05:00</v>
      </c>
      <c r="AH26" s="15"/>
      <c r="AI26" t="s">
        <v>73</v>
      </c>
      <c r="AJ26" t="s">
        <v>74</v>
      </c>
      <c r="AK26" t="s">
        <v>75</v>
      </c>
      <c r="AL26" t="s">
        <v>75</v>
      </c>
      <c r="AM26" t="s">
        <v>76</v>
      </c>
      <c r="AN26" t="s">
        <v>77</v>
      </c>
      <c r="AO26" t="s">
        <v>73</v>
      </c>
      <c r="AP26" t="s">
        <v>1693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31:00</v>
      </c>
      <c r="AR26" t="str">
        <f>min_hour( hour_min($AQ$26)+-2280 + hour_min($AG$26))</f>
        <v>-02:00</v>
      </c>
      <c r="AS26" s="15"/>
      <c r="AT26" t="s">
        <v>74</v>
      </c>
      <c r="AU26" t="s">
        <v>75</v>
      </c>
      <c r="AV26" t="s">
        <v>75</v>
      </c>
      <c r="AW26" t="s">
        <v>75</v>
      </c>
      <c r="AX26" t="s">
        <v>75</v>
      </c>
      <c r="AY26" t="s">
        <v>73</v>
      </c>
      <c r="AZ26" t="s">
        <v>75</v>
      </c>
      <c r="BA26" t="s">
        <v>1694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76</v>
      </c>
      <c r="BH26" t="s">
        <v>77</v>
      </c>
      <c r="BI26" t="s">
        <v>73</v>
      </c>
      <c r="BJ26" t="s">
        <v>74</v>
      </c>
      <c r="BK26" t="s">
        <v>75</v>
      </c>
      <c r="BL26" t="s">
        <v>1687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74</v>
      </c>
      <c r="BQ26" t="s">
        <v>75</v>
      </c>
      <c r="BR26" t="s">
        <v>74</v>
      </c>
      <c r="BS26" t="s">
        <v>73</v>
      </c>
      <c r="BT26" t="s">
        <v>74</v>
      </c>
      <c r="BU26" t="s">
        <v>75</v>
      </c>
      <c r="BV26" t="s">
        <v>75</v>
      </c>
      <c r="BW26" t="s">
        <v>1688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76</v>
      </c>
      <c r="CB26" t="s">
        <v>77</v>
      </c>
      <c r="CC26" t="s">
        <v>73</v>
      </c>
      <c r="CD26" t="s">
        <v>74</v>
      </c>
      <c r="CE26" t="s">
        <v>75</v>
      </c>
      <c r="CF26" t="s">
        <v>75</v>
      </c>
      <c r="CG26" t="s">
        <v>76</v>
      </c>
      <c r="CH26" t="s">
        <v>1689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41:00</v>
      </c>
      <c r="CJ26" t="str">
        <f>min_hour( hour_min($CI$26)+-2280 + hour_min($BY$26))</f>
        <v>09:00</v>
      </c>
    </row>
    <row r="27" spans="6:88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6</v>
      </c>
      <c r="L27" s="13">
        <v>41996</v>
      </c>
      <c r="M27">
        <v>52</v>
      </c>
      <c r="N27">
        <v>2018</v>
      </c>
      <c r="O27" t="s">
        <v>77</v>
      </c>
      <c r="P27" t="s">
        <v>73</v>
      </c>
      <c r="Q27" t="s">
        <v>74</v>
      </c>
      <c r="R27" t="s">
        <v>75</v>
      </c>
      <c r="S27" t="s">
        <v>75</v>
      </c>
      <c r="T27" t="s">
        <v>75</v>
      </c>
      <c r="U27" t="s">
        <v>74</v>
      </c>
      <c r="V27" t="str">
        <f>min_hour(-120)</f>
        <v>-02:00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74</v>
      </c>
      <c r="AC27" t="s">
        <v>75</v>
      </c>
      <c r="AD27" t="s">
        <v>73</v>
      </c>
      <c r="AE27" t="s">
        <v>1695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hour_min($AF$27)+-120-2280 )</f>
        <v>-05:00</v>
      </c>
      <c r="AH27" s="15"/>
      <c r="AI27" t="s">
        <v>75</v>
      </c>
      <c r="AJ27" t="s">
        <v>75</v>
      </c>
      <c r="AK27" t="s">
        <v>75</v>
      </c>
      <c r="AL27" t="s">
        <v>76</v>
      </c>
      <c r="AM27" t="s">
        <v>77</v>
      </c>
      <c r="AN27" t="s">
        <v>73</v>
      </c>
      <c r="AO27" t="s">
        <v>74</v>
      </c>
      <c r="AP27" t="s">
        <v>1702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-05:00</v>
      </c>
      <c r="AS27" s="15"/>
      <c r="AT27" t="s">
        <v>75</v>
      </c>
      <c r="AU27" t="s">
        <v>75</v>
      </c>
      <c r="AV27" t="s">
        <v>74</v>
      </c>
      <c r="AW27" t="s">
        <v>75</v>
      </c>
      <c r="AX27" t="s">
        <v>73</v>
      </c>
      <c r="AY27" t="s">
        <v>75</v>
      </c>
      <c r="AZ27" t="s">
        <v>74</v>
      </c>
      <c r="BA27" t="s">
        <v>1696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-01:00</v>
      </c>
      <c r="BD27" s="15"/>
      <c r="BE27" t="s">
        <v>75</v>
      </c>
      <c r="BF27" t="s">
        <v>76</v>
      </c>
      <c r="BG27" t="s">
        <v>77</v>
      </c>
      <c r="BH27" t="s">
        <v>73</v>
      </c>
      <c r="BI27" t="s">
        <v>74</v>
      </c>
      <c r="BJ27" t="s">
        <v>75</v>
      </c>
      <c r="BK27" t="s">
        <v>75</v>
      </c>
      <c r="BL27" t="s">
        <v>1691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-01:00</v>
      </c>
      <c r="BO27" s="15"/>
      <c r="BP27" t="s">
        <v>75</v>
      </c>
      <c r="BQ27" t="s">
        <v>75</v>
      </c>
      <c r="BR27" t="s">
        <v>73</v>
      </c>
      <c r="BS27" t="s">
        <v>75</v>
      </c>
      <c r="BT27" t="s">
        <v>75</v>
      </c>
      <c r="BU27" t="s">
        <v>76</v>
      </c>
      <c r="BV27" t="s">
        <v>77</v>
      </c>
      <c r="BW27" t="s">
        <v>1692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73</v>
      </c>
      <c r="CB27" t="s">
        <v>74</v>
      </c>
      <c r="CC27" t="s">
        <v>75</v>
      </c>
      <c r="CD27" t="s">
        <v>75</v>
      </c>
      <c r="CE27" t="s">
        <v>76</v>
      </c>
      <c r="CF27" t="s">
        <v>77</v>
      </c>
      <c r="CG27" t="s">
        <v>73</v>
      </c>
      <c r="CH27" t="s">
        <v>1693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31:00</v>
      </c>
      <c r="CJ27" t="str">
        <f>min_hour( hour_min($CI$27)+-2280 + hour_min($BY$27))</f>
        <v>-08:00</v>
      </c>
    </row>
    <row r="28" spans="6:88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3</v>
      </c>
      <c r="L28" s="13">
        <v>41996</v>
      </c>
      <c r="M28">
        <v>52</v>
      </c>
      <c r="N28">
        <v>2018</v>
      </c>
      <c r="O28" t="s">
        <v>74</v>
      </c>
      <c r="P28" t="s">
        <v>75</v>
      </c>
      <c r="Q28" t="s">
        <v>76</v>
      </c>
      <c r="R28" t="s">
        <v>77</v>
      </c>
      <c r="S28" t="s">
        <v>73</v>
      </c>
      <c r="T28" t="s">
        <v>74</v>
      </c>
      <c r="U28" t="s">
        <v>75</v>
      </c>
      <c r="V28" t="str">
        <f>min_hour(60)</f>
        <v>01:00</v>
      </c>
      <c r="W28" s="15"/>
      <c r="X28" t="s">
        <v>74</v>
      </c>
      <c r="Y28" t="s">
        <v>75</v>
      </c>
      <c r="Z28" t="s">
        <v>74</v>
      </c>
      <c r="AA28" t="s">
        <v>73</v>
      </c>
      <c r="AB28" t="s">
        <v>74</v>
      </c>
      <c r="AC28" t="s">
        <v>75</v>
      </c>
      <c r="AD28" t="s">
        <v>75</v>
      </c>
      <c r="AE28" t="s">
        <v>1688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hour_min($AF$28)+60-2280 )</f>
        <v>05:00</v>
      </c>
      <c r="AH28" s="15"/>
      <c r="AI28" t="s">
        <v>76</v>
      </c>
      <c r="AJ28" t="s">
        <v>77</v>
      </c>
      <c r="AK28" t="s">
        <v>73</v>
      </c>
      <c r="AL28" t="s">
        <v>74</v>
      </c>
      <c r="AM28" t="s">
        <v>75</v>
      </c>
      <c r="AN28" t="s">
        <v>75</v>
      </c>
      <c r="AO28" t="s">
        <v>76</v>
      </c>
      <c r="AP28" t="s">
        <v>1689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41:00</v>
      </c>
      <c r="AR28" t="str">
        <f>min_hour( hour_min($AQ$28)+-2280 + hour_min($AG$28))</f>
        <v>08:00</v>
      </c>
      <c r="AS28" s="15"/>
      <c r="AT28" t="s">
        <v>77</v>
      </c>
      <c r="AU28" t="s">
        <v>73</v>
      </c>
      <c r="AV28" t="s">
        <v>74</v>
      </c>
      <c r="AW28" t="s">
        <v>75</v>
      </c>
      <c r="AX28" t="s">
        <v>75</v>
      </c>
      <c r="AY28" t="s">
        <v>75</v>
      </c>
      <c r="AZ28" t="s">
        <v>74</v>
      </c>
      <c r="BA28" t="s">
        <v>1690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35:00</v>
      </c>
      <c r="BC28" t="str">
        <f>min_hour( hour_min($BB$28)+-2280 + hour_min($AR$28))</f>
        <v>05:00</v>
      </c>
      <c r="BD28" s="15"/>
      <c r="BE28" t="s">
        <v>73</v>
      </c>
      <c r="BF28" t="s">
        <v>75</v>
      </c>
      <c r="BG28" t="s">
        <v>75</v>
      </c>
      <c r="BH28" t="s">
        <v>75</v>
      </c>
      <c r="BI28" t="s">
        <v>74</v>
      </c>
      <c r="BJ28" t="s">
        <v>75</v>
      </c>
      <c r="BK28" t="s">
        <v>73</v>
      </c>
      <c r="BL28" t="s">
        <v>1695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1702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75</v>
      </c>
      <c r="CB28" t="s">
        <v>75</v>
      </c>
      <c r="CC28" t="s">
        <v>74</v>
      </c>
      <c r="CD28" t="s">
        <v>75</v>
      </c>
      <c r="CE28" t="s">
        <v>73</v>
      </c>
      <c r="CF28" t="s">
        <v>74</v>
      </c>
      <c r="CG28" t="s">
        <v>74</v>
      </c>
      <c r="CH28" t="s">
        <v>1696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06:00</v>
      </c>
    </row>
    <row r="29" spans="6:88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</v>
      </c>
      <c r="L29" s="13">
        <v>41996</v>
      </c>
      <c r="M29">
        <v>52</v>
      </c>
      <c r="N29">
        <v>2018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min_hour(-300)</f>
        <v>-05:00</v>
      </c>
      <c r="W29" s="15"/>
      <c r="X29" t="s">
        <v>74</v>
      </c>
      <c r="Y29" t="s">
        <v>75</v>
      </c>
      <c r="Z29" t="s">
        <v>75</v>
      </c>
      <c r="AA29" t="s">
        <v>75</v>
      </c>
      <c r="AB29" t="s">
        <v>75</v>
      </c>
      <c r="AC29" t="s">
        <v>73</v>
      </c>
      <c r="AD29" t="s">
        <v>75</v>
      </c>
      <c r="AE29" t="s">
        <v>1694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42:00</v>
      </c>
      <c r="AG29" t="str">
        <f>min_hour( hour_min($AF$29)+-300-2280 )</f>
        <v>-01:00</v>
      </c>
      <c r="AH29" s="15"/>
      <c r="AI29" t="s">
        <v>74</v>
      </c>
      <c r="AJ29" t="s">
        <v>75</v>
      </c>
      <c r="AK29" t="s">
        <v>76</v>
      </c>
      <c r="AL29" t="s">
        <v>77</v>
      </c>
      <c r="AM29" t="s">
        <v>73</v>
      </c>
      <c r="AN29" t="s">
        <v>74</v>
      </c>
      <c r="AO29" t="s">
        <v>75</v>
      </c>
      <c r="AP29" t="s">
        <v>1687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-01:00</v>
      </c>
      <c r="AS29" s="15"/>
      <c r="AT29" t="s">
        <v>74</v>
      </c>
      <c r="AU29" t="s">
        <v>75</v>
      </c>
      <c r="AV29" t="s">
        <v>74</v>
      </c>
      <c r="AW29" t="s">
        <v>73</v>
      </c>
      <c r="AX29" t="s">
        <v>74</v>
      </c>
      <c r="AY29" t="s">
        <v>74</v>
      </c>
      <c r="AZ29" t="s">
        <v>75</v>
      </c>
      <c r="BA29" t="s">
        <v>1688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03:00</v>
      </c>
      <c r="BD29" s="15"/>
      <c r="BE29" t="s">
        <v>76</v>
      </c>
      <c r="BF29" t="s">
        <v>77</v>
      </c>
      <c r="BG29" t="s">
        <v>73</v>
      </c>
      <c r="BH29" t="s">
        <v>74</v>
      </c>
      <c r="BI29" t="s">
        <v>75</v>
      </c>
      <c r="BJ29" t="s">
        <v>75</v>
      </c>
      <c r="BK29" t="s">
        <v>76</v>
      </c>
      <c r="BL29" t="s">
        <v>1689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41:00</v>
      </c>
      <c r="BN29" t="str">
        <f>min_hour( hour_min($BM$29)+-2280 + hour_min($BC$29))</f>
        <v>06:00</v>
      </c>
      <c r="BO29" s="15"/>
      <c r="BP29" t="s">
        <v>77</v>
      </c>
      <c r="BQ29" t="s">
        <v>73</v>
      </c>
      <c r="BR29" t="s">
        <v>74</v>
      </c>
      <c r="BS29" t="s">
        <v>75</v>
      </c>
      <c r="BT29" t="s">
        <v>75</v>
      </c>
      <c r="BU29" t="s">
        <v>75</v>
      </c>
      <c r="BV29" t="s">
        <v>74</v>
      </c>
      <c r="BW29" t="s">
        <v>1690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35:00</v>
      </c>
      <c r="BY29" t="str">
        <f>min_hour( hour_min($BX$29)+-2280 + hour_min($BN$29))</f>
        <v>03:00</v>
      </c>
      <c r="BZ29" s="15"/>
      <c r="CA29" t="s">
        <v>73</v>
      </c>
      <c r="CB29" t="s">
        <v>75</v>
      </c>
      <c r="CC29" t="s">
        <v>75</v>
      </c>
      <c r="CD29" t="s">
        <v>75</v>
      </c>
      <c r="CE29" t="s">
        <v>74</v>
      </c>
      <c r="CF29" t="s">
        <v>75</v>
      </c>
      <c r="CG29" t="s">
        <v>73</v>
      </c>
      <c r="CH29" t="s">
        <v>1695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00:00</v>
      </c>
    </row>
    <row r="30" spans="6:88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3">
        <v>41996</v>
      </c>
      <c r="M30">
        <v>52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min_hour(660)</f>
        <v>11:00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hour_min($AF$30)+660-2280 )</f>
        <v>15:00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12:00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09:00</v>
      </c>
      <c r="BD30" s="15"/>
      <c r="BE30" t="s">
        <v>73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</row>
    <row r="31" spans="6:88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1</v>
      </c>
      <c r="L31" s="13">
        <v>41996</v>
      </c>
      <c r="M31">
        <v>52</v>
      </c>
      <c r="N31">
        <v>2018</v>
      </c>
      <c r="O31" t="s">
        <v>75</v>
      </c>
      <c r="P31" t="s">
        <v>75</v>
      </c>
      <c r="Q31" t="s">
        <v>75</v>
      </c>
      <c r="R31" t="s">
        <v>75</v>
      </c>
      <c r="S31" t="s">
        <v>73</v>
      </c>
      <c r="T31" t="s">
        <v>73</v>
      </c>
      <c r="U31" t="s">
        <v>74</v>
      </c>
      <c r="V31" t="str">
        <f>min_hour(240)</f>
        <v>04:00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1698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hour_min($AF$31)+240-2280 )</f>
        <v>08:00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1699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12:00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1700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09:00</v>
      </c>
      <c r="BD31" s="15"/>
      <c r="BE31" t="s">
        <v>73</v>
      </c>
      <c r="BF31" t="s">
        <v>75</v>
      </c>
      <c r="BG31" t="s">
        <v>75</v>
      </c>
      <c r="BH31" t="s">
        <v>74</v>
      </c>
      <c r="BI31" t="s">
        <v>75</v>
      </c>
      <c r="BJ31" t="s">
        <v>75</v>
      </c>
      <c r="BK31" t="s">
        <v>73</v>
      </c>
      <c r="BL31" t="s">
        <v>1701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1705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73</v>
      </c>
      <c r="CE31" t="s">
        <v>73</v>
      </c>
      <c r="CF31" t="s">
        <v>74</v>
      </c>
      <c r="CG31" t="s">
        <v>74</v>
      </c>
      <c r="CH31" t="s">
        <v>1706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</row>
    <row r="32" spans="6:88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8</v>
      </c>
      <c r="L32" s="13">
        <v>41996</v>
      </c>
      <c r="M32">
        <v>52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1708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1709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75</v>
      </c>
      <c r="AZ32" t="s">
        <v>73</v>
      </c>
      <c r="BA32" t="s">
        <v>1718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1703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75</v>
      </c>
      <c r="BT32" t="s">
        <v>73</v>
      </c>
      <c r="BU32" t="s">
        <v>73</v>
      </c>
      <c r="BV32" t="s">
        <v>74</v>
      </c>
      <c r="BW32" t="s">
        <v>1704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1698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</row>
    <row r="33" spans="6:88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10</v>
      </c>
      <c r="L33" s="13">
        <v>41996</v>
      </c>
      <c r="M33">
        <v>52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min_hour(-600)</f>
        <v>-10:00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1718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hour_min($AF$33)+-600-2280 )</f>
        <v>-13:00</v>
      </c>
      <c r="AH33" s="15"/>
      <c r="AI33" t="s">
        <v>75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1703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75</v>
      </c>
      <c r="AX33" t="s">
        <v>73</v>
      </c>
      <c r="AY33" t="s">
        <v>73</v>
      </c>
      <c r="AZ33" t="s">
        <v>74</v>
      </c>
      <c r="BA33" t="s">
        <v>1704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1698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1699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1700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</row>
    <row r="34" spans="6:88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9</v>
      </c>
      <c r="L34" s="13">
        <v>41996</v>
      </c>
      <c r="M34">
        <v>52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min_hour(-180)</f>
        <v>-03:00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1709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73</v>
      </c>
      <c r="AJ34" t="s">
        <v>75</v>
      </c>
      <c r="AK34" t="s">
        <v>75</v>
      </c>
      <c r="AL34" t="s">
        <v>75</v>
      </c>
      <c r="AM34" t="s">
        <v>75</v>
      </c>
      <c r="AN34" t="s">
        <v>75</v>
      </c>
      <c r="AO34" t="s">
        <v>73</v>
      </c>
      <c r="AP34" t="s">
        <v>1718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75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1703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75</v>
      </c>
      <c r="BI34" t="s">
        <v>73</v>
      </c>
      <c r="BJ34" t="s">
        <v>73</v>
      </c>
      <c r="BK34" t="s">
        <v>74</v>
      </c>
      <c r="BL34" t="s">
        <v>1704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1698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74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1699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</row>
    <row r="35" spans="6:88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3</v>
      </c>
      <c r="L35" s="13">
        <v>41996</v>
      </c>
      <c r="M35">
        <v>52</v>
      </c>
      <c r="N35">
        <v>2018</v>
      </c>
      <c r="O35" t="s">
        <v>74</v>
      </c>
      <c r="P35" t="s">
        <v>75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1700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1701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1705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73</v>
      </c>
      <c r="BI35" t="s">
        <v>73</v>
      </c>
      <c r="BJ35" t="s">
        <v>74</v>
      </c>
      <c r="BK35" t="s">
        <v>74</v>
      </c>
      <c r="BL35" t="s">
        <v>1706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1707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1708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</row>
    <row r="36" spans="6:88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3">
        <v>41996</v>
      </c>
      <c r="M36">
        <v>52</v>
      </c>
      <c r="N36">
        <v>2018</v>
      </c>
      <c r="O36" t="s">
        <v>73</v>
      </c>
      <c r="P36" t="s">
        <v>74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75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</row>
    <row r="37" spans="6:88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2</v>
      </c>
      <c r="L37" s="13">
        <v>41996</v>
      </c>
      <c r="M37">
        <v>52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min_hour(660)</f>
        <v>11:00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1699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hour_min($AF$37)+660-2280 )</f>
        <v>15:00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1700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12:00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1701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09:00</v>
      </c>
      <c r="BD37" s="15"/>
      <c r="BE37" t="s">
        <v>73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1705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06:00</v>
      </c>
      <c r="BO37" s="15"/>
      <c r="BP37" t="s">
        <v>75</v>
      </c>
      <c r="BQ37" t="s">
        <v>75</v>
      </c>
      <c r="BR37" t="s">
        <v>75</v>
      </c>
      <c r="BS37" t="s">
        <v>73</v>
      </c>
      <c r="BT37" t="s">
        <v>73</v>
      </c>
      <c r="BU37" t="s">
        <v>74</v>
      </c>
      <c r="BV37" t="s">
        <v>74</v>
      </c>
      <c r="BW37" t="s">
        <v>1706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1707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</row>
    <row r="38" spans="6:88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6</v>
      </c>
      <c r="L38" s="13">
        <v>41996</v>
      </c>
      <c r="M38">
        <v>52</v>
      </c>
      <c r="N38">
        <v>2018</v>
      </c>
      <c r="O38" t="s">
        <v>73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74</v>
      </c>
      <c r="Z38" t="s">
        <v>75</v>
      </c>
      <c r="AA38" t="s">
        <v>73</v>
      </c>
      <c r="AB38" t="s">
        <v>73</v>
      </c>
      <c r="AC38" t="s">
        <v>74</v>
      </c>
      <c r="AD38" t="s">
        <v>74</v>
      </c>
      <c r="AE38" t="s">
        <v>1706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1707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1708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1709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1718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75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1703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00:00</v>
      </c>
    </row>
    <row r="39" spans="6:88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5</v>
      </c>
      <c r="L39" s="13">
        <v>41996</v>
      </c>
      <c r="M39">
        <v>52</v>
      </c>
      <c r="N39">
        <v>2018</v>
      </c>
      <c r="O39" t="s">
        <v>76</v>
      </c>
      <c r="P39" t="s">
        <v>77</v>
      </c>
      <c r="Q39" t="s">
        <v>73</v>
      </c>
      <c r="R39" t="s">
        <v>74</v>
      </c>
      <c r="S39" t="s">
        <v>75</v>
      </c>
      <c r="T39" t="s">
        <v>75</v>
      </c>
      <c r="U39" t="s">
        <v>76</v>
      </c>
      <c r="V39" t="str">
        <f>min_hour(60)</f>
        <v>01:00</v>
      </c>
      <c r="W39" s="15"/>
      <c r="X39" t="s">
        <v>77</v>
      </c>
      <c r="Y39" t="s">
        <v>73</v>
      </c>
      <c r="Z39" t="s">
        <v>74</v>
      </c>
      <c r="AA39" t="s">
        <v>74</v>
      </c>
      <c r="AB39" t="s">
        <v>75</v>
      </c>
      <c r="AC39" t="s">
        <v>75</v>
      </c>
      <c r="AD39" t="s">
        <v>74</v>
      </c>
      <c r="AE39" t="s">
        <v>1690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73</v>
      </c>
      <c r="AJ39" t="s">
        <v>75</v>
      </c>
      <c r="AK39" t="s">
        <v>75</v>
      </c>
      <c r="AL39" t="s">
        <v>74</v>
      </c>
      <c r="AM39" t="s">
        <v>74</v>
      </c>
      <c r="AN39" t="s">
        <v>75</v>
      </c>
      <c r="AO39" t="s">
        <v>73</v>
      </c>
      <c r="AP39" t="s">
        <v>1695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-05:00</v>
      </c>
      <c r="AS39" s="15"/>
      <c r="AT39" t="s">
        <v>75</v>
      </c>
      <c r="AU39" t="s">
        <v>75</v>
      </c>
      <c r="AV39" t="s">
        <v>75</v>
      </c>
      <c r="AW39" t="s">
        <v>76</v>
      </c>
      <c r="AX39" t="s">
        <v>77</v>
      </c>
      <c r="AY39" t="s">
        <v>73</v>
      </c>
      <c r="AZ39" t="s">
        <v>74</v>
      </c>
      <c r="BA39" t="s">
        <v>1702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75</v>
      </c>
      <c r="BF39" t="s">
        <v>74</v>
      </c>
      <c r="BG39" t="s">
        <v>74</v>
      </c>
      <c r="BH39" t="s">
        <v>75</v>
      </c>
      <c r="BI39" t="s">
        <v>73</v>
      </c>
      <c r="BJ39" t="s">
        <v>74</v>
      </c>
      <c r="BK39" t="s">
        <v>74</v>
      </c>
      <c r="BL39" t="s">
        <v>1696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75</v>
      </c>
      <c r="BQ39" t="s">
        <v>76</v>
      </c>
      <c r="BR39" t="s">
        <v>77</v>
      </c>
      <c r="BS39" t="s">
        <v>73</v>
      </c>
      <c r="BT39" t="s">
        <v>74</v>
      </c>
      <c r="BU39" t="s">
        <v>75</v>
      </c>
      <c r="BV39" t="s">
        <v>75</v>
      </c>
      <c r="BW39" t="s">
        <v>1691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-01:00</v>
      </c>
      <c r="BZ39" s="15"/>
      <c r="CA39" t="s">
        <v>75</v>
      </c>
      <c r="CB39" t="s">
        <v>75</v>
      </c>
      <c r="CC39" t="s">
        <v>73</v>
      </c>
      <c r="CD39" t="s">
        <v>75</v>
      </c>
      <c r="CE39" t="s">
        <v>75</v>
      </c>
      <c r="CF39" t="s">
        <v>76</v>
      </c>
      <c r="CG39" t="s">
        <v>77</v>
      </c>
      <c r="CH39" t="s">
        <v>1692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</row>
    <row r="40" spans="6:88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12</v>
      </c>
      <c r="L40" s="13">
        <v>41996</v>
      </c>
      <c r="M40">
        <v>52</v>
      </c>
      <c r="N40">
        <v>2018</v>
      </c>
      <c r="O40" t="s">
        <v>75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75</v>
      </c>
      <c r="AB40" t="s">
        <v>73</v>
      </c>
      <c r="AC40" t="s">
        <v>73</v>
      </c>
      <c r="AD40" t="s">
        <v>74</v>
      </c>
      <c r="AE40" t="s">
        <v>1704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1698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1699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1701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73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1705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-07:00</v>
      </c>
    </row>
    <row r="41" spans="6:88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2</v>
      </c>
      <c r="L41" s="13">
        <v>41996</v>
      </c>
      <c r="M41">
        <v>52</v>
      </c>
      <c r="N41">
        <v>2018</v>
      </c>
      <c r="O41" t="s">
        <v>74</v>
      </c>
      <c r="P41" t="s">
        <v>75</v>
      </c>
      <c r="Q41" t="s">
        <v>75</v>
      </c>
      <c r="R41" t="s">
        <v>75</v>
      </c>
      <c r="S41" t="s">
        <v>75</v>
      </c>
      <c r="T41" t="s">
        <v>73</v>
      </c>
      <c r="U41" t="s">
        <v>75</v>
      </c>
      <c r="V41" t="str">
        <f>min_hour(-120)</f>
        <v>-02:00</v>
      </c>
      <c r="W41" s="15"/>
      <c r="X41" t="s">
        <v>74</v>
      </c>
      <c r="Y41" t="s">
        <v>75</v>
      </c>
      <c r="Z41" t="s">
        <v>76</v>
      </c>
      <c r="AA41" t="s">
        <v>77</v>
      </c>
      <c r="AB41" t="s">
        <v>73</v>
      </c>
      <c r="AC41" t="s">
        <v>74</v>
      </c>
      <c r="AD41" t="s">
        <v>75</v>
      </c>
      <c r="AE41" t="s">
        <v>1687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74</v>
      </c>
      <c r="AJ41" t="s">
        <v>75</v>
      </c>
      <c r="AK41" t="s">
        <v>74</v>
      </c>
      <c r="AL41" t="s">
        <v>73</v>
      </c>
      <c r="AM41" t="s">
        <v>74</v>
      </c>
      <c r="AN41" t="s">
        <v>74</v>
      </c>
      <c r="AO41" t="s">
        <v>75</v>
      </c>
      <c r="AP41" t="s">
        <v>1688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76</v>
      </c>
      <c r="AU41" t="s">
        <v>77</v>
      </c>
      <c r="AV41" t="s">
        <v>73</v>
      </c>
      <c r="AW41" t="s">
        <v>74</v>
      </c>
      <c r="AX41" t="s">
        <v>75</v>
      </c>
      <c r="AY41" t="s">
        <v>75</v>
      </c>
      <c r="AZ41" t="s">
        <v>76</v>
      </c>
      <c r="BA41" t="s">
        <v>1689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41:00</v>
      </c>
      <c r="BC41" t="str">
        <f>min_hour( hour_min($BB$41)+-2280 + hour_min($AR$41))</f>
        <v>05:00</v>
      </c>
      <c r="BD41" s="15"/>
      <c r="BE41" t="s">
        <v>77</v>
      </c>
      <c r="BF41" t="s">
        <v>73</v>
      </c>
      <c r="BG41" t="s">
        <v>74</v>
      </c>
      <c r="BH41" t="s">
        <v>74</v>
      </c>
      <c r="BI41" t="s">
        <v>75</v>
      </c>
      <c r="BJ41" t="s">
        <v>75</v>
      </c>
      <c r="BK41" t="s">
        <v>74</v>
      </c>
      <c r="BL41" t="s">
        <v>1690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02:00</v>
      </c>
      <c r="BO41" s="15"/>
      <c r="BP41" t="s">
        <v>73</v>
      </c>
      <c r="BQ41" t="s">
        <v>74</v>
      </c>
      <c r="BR41" t="s">
        <v>75</v>
      </c>
      <c r="BS41" t="s">
        <v>74</v>
      </c>
      <c r="BT41" t="s">
        <v>74</v>
      </c>
      <c r="BU41" t="s">
        <v>75</v>
      </c>
      <c r="BV41" t="s">
        <v>73</v>
      </c>
      <c r="BW41" t="s">
        <v>1695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35:00</v>
      </c>
      <c r="BY41" t="str">
        <f>min_hour( hour_min($BX$41)+-2280 + hour_min($BN$41))</f>
        <v>-01:00</v>
      </c>
      <c r="BZ41" s="15"/>
      <c r="CA41" t="s">
        <v>75</v>
      </c>
      <c r="CB41" t="s">
        <v>75</v>
      </c>
      <c r="CC41" t="s">
        <v>75</v>
      </c>
      <c r="CD41" t="s">
        <v>76</v>
      </c>
      <c r="CE41" t="s">
        <v>77</v>
      </c>
      <c r="CF41" t="s">
        <v>73</v>
      </c>
      <c r="CG41" t="s">
        <v>74</v>
      </c>
      <c r="CH41" t="s">
        <v>1702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</row>
    <row r="42" spans="6:88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7</v>
      </c>
      <c r="L42" s="13">
        <v>41996</v>
      </c>
      <c r="M42">
        <v>52</v>
      </c>
      <c r="N42">
        <v>2018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75</v>
      </c>
      <c r="Z42" t="s">
        <v>75</v>
      </c>
      <c r="AA42" t="s">
        <v>76</v>
      </c>
      <c r="AB42" t="s">
        <v>77</v>
      </c>
      <c r="AC42" t="s">
        <v>73</v>
      </c>
      <c r="AD42" t="s">
        <v>74</v>
      </c>
      <c r="AE42" t="s">
        <v>1702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75</v>
      </c>
      <c r="AJ42" t="s">
        <v>74</v>
      </c>
      <c r="AK42" t="s">
        <v>74</v>
      </c>
      <c r="AL42" t="s">
        <v>75</v>
      </c>
      <c r="AM42" t="s">
        <v>73</v>
      </c>
      <c r="AN42" t="s">
        <v>74</v>
      </c>
      <c r="AO42" t="s">
        <v>74</v>
      </c>
      <c r="AP42" t="s">
        <v>1696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75</v>
      </c>
      <c r="AU42" t="s">
        <v>76</v>
      </c>
      <c r="AV42" t="s">
        <v>77</v>
      </c>
      <c r="AW42" t="s">
        <v>73</v>
      </c>
      <c r="AX42" t="s">
        <v>74</v>
      </c>
      <c r="AY42" t="s">
        <v>75</v>
      </c>
      <c r="AZ42" t="s">
        <v>75</v>
      </c>
      <c r="BA42" t="s">
        <v>1691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02:00</v>
      </c>
      <c r="BD42" s="15"/>
      <c r="BE42" t="s">
        <v>75</v>
      </c>
      <c r="BF42" t="s">
        <v>75</v>
      </c>
      <c r="BG42" t="s">
        <v>73</v>
      </c>
      <c r="BH42" t="s">
        <v>75</v>
      </c>
      <c r="BI42" t="s">
        <v>75</v>
      </c>
      <c r="BJ42" t="s">
        <v>76</v>
      </c>
      <c r="BK42" t="s">
        <v>77</v>
      </c>
      <c r="BL42" t="s">
        <v>1692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75</v>
      </c>
      <c r="BT42" t="s">
        <v>76</v>
      </c>
      <c r="BU42" t="s">
        <v>77</v>
      </c>
      <c r="BV42" t="s">
        <v>73</v>
      </c>
      <c r="BW42" t="s">
        <v>1693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31:00</v>
      </c>
      <c r="BY42" t="str">
        <f>min_hour( hour_min($BX$42)+-2280 + hour_min($BN$42))</f>
        <v>-05:00</v>
      </c>
      <c r="BZ42" s="15"/>
      <c r="CA42" t="s">
        <v>74</v>
      </c>
      <c r="CB42" t="s">
        <v>75</v>
      </c>
      <c r="CC42" t="s">
        <v>75</v>
      </c>
      <c r="CD42" t="s">
        <v>75</v>
      </c>
      <c r="CE42" t="s">
        <v>75</v>
      </c>
      <c r="CF42" t="s">
        <v>73</v>
      </c>
      <c r="CG42" t="s">
        <v>75</v>
      </c>
      <c r="CH42" t="s">
        <v>1694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-01:00</v>
      </c>
    </row>
    <row r="43" spans="6:88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4</v>
      </c>
      <c r="L43" s="13">
        <v>41996</v>
      </c>
      <c r="M43">
        <v>52</v>
      </c>
      <c r="N43">
        <v>2018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74</v>
      </c>
      <c r="U43" t="s">
        <v>75</v>
      </c>
      <c r="V43" t="str">
        <f>min_hour(480)</f>
        <v>08:00</v>
      </c>
      <c r="W43" s="15"/>
      <c r="X43" t="s">
        <v>76</v>
      </c>
      <c r="Y43" t="s">
        <v>77</v>
      </c>
      <c r="Z43" t="s">
        <v>73</v>
      </c>
      <c r="AA43" t="s">
        <v>74</v>
      </c>
      <c r="AB43" t="s">
        <v>75</v>
      </c>
      <c r="AC43" t="s">
        <v>75</v>
      </c>
      <c r="AD43" t="s">
        <v>76</v>
      </c>
      <c r="AE43" t="s">
        <v>1689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41:00</v>
      </c>
      <c r="AG43" t="str">
        <f>min_hour( hour_min($AF$43)+480-2280 )</f>
        <v>11:00</v>
      </c>
      <c r="AH43" s="15"/>
      <c r="AI43" t="s">
        <v>77</v>
      </c>
      <c r="AJ43" t="s">
        <v>73</v>
      </c>
      <c r="AK43" t="s">
        <v>74</v>
      </c>
      <c r="AL43" t="s">
        <v>74</v>
      </c>
      <c r="AM43" t="s">
        <v>75</v>
      </c>
      <c r="AN43" t="s">
        <v>75</v>
      </c>
      <c r="AO43" t="s">
        <v>74</v>
      </c>
      <c r="AP43" t="s">
        <v>1690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35:00</v>
      </c>
      <c r="AR43" t="str">
        <f>min_hour( hour_min($AQ$43)+-2280 + hour_min($AG$43))</f>
        <v>08:00</v>
      </c>
      <c r="AS43" s="15"/>
      <c r="AT43" t="s">
        <v>73</v>
      </c>
      <c r="AU43" t="s">
        <v>74</v>
      </c>
      <c r="AV43" t="s">
        <v>75</v>
      </c>
      <c r="AW43" t="s">
        <v>74</v>
      </c>
      <c r="AX43" t="s">
        <v>74</v>
      </c>
      <c r="AY43" t="s">
        <v>75</v>
      </c>
      <c r="AZ43" t="s">
        <v>73</v>
      </c>
      <c r="BA43" t="s">
        <v>1695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05:00</v>
      </c>
      <c r="BD43" s="15"/>
      <c r="BE43" t="s">
        <v>75</v>
      </c>
      <c r="BF43" t="s">
        <v>75</v>
      </c>
      <c r="BG43" t="s">
        <v>75</v>
      </c>
      <c r="BH43" t="s">
        <v>76</v>
      </c>
      <c r="BI43" t="s">
        <v>77</v>
      </c>
      <c r="BJ43" t="s">
        <v>73</v>
      </c>
      <c r="BK43" t="s">
        <v>74</v>
      </c>
      <c r="BL43" t="s">
        <v>1702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75</v>
      </c>
      <c r="BQ43" t="s">
        <v>74</v>
      </c>
      <c r="BR43" t="s">
        <v>74</v>
      </c>
      <c r="BS43" t="s">
        <v>75</v>
      </c>
      <c r="BT43" t="s">
        <v>73</v>
      </c>
      <c r="BU43" t="s">
        <v>74</v>
      </c>
      <c r="BV43" t="s">
        <v>74</v>
      </c>
      <c r="BW43" t="s">
        <v>1696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75</v>
      </c>
      <c r="CB43" t="s">
        <v>76</v>
      </c>
      <c r="CC43" t="s">
        <v>77</v>
      </c>
      <c r="CD43" t="s">
        <v>73</v>
      </c>
      <c r="CE43" t="s">
        <v>74</v>
      </c>
      <c r="CF43" t="s">
        <v>75</v>
      </c>
      <c r="CG43" t="s">
        <v>75</v>
      </c>
      <c r="CH43" t="s">
        <v>1691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09:00</v>
      </c>
    </row>
    <row r="44" spans="6:88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5</v>
      </c>
      <c r="L44" s="13">
        <v>41996</v>
      </c>
      <c r="M44">
        <v>52</v>
      </c>
      <c r="N44">
        <v>2018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min_hour(-420)</f>
        <v>-07:00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hour_min($AF$44)+-420-2280 )</f>
        <v>-10:00</v>
      </c>
      <c r="AH44" s="15"/>
      <c r="AI44" t="s">
        <v>75</v>
      </c>
      <c r="AJ44" t="s">
        <v>74</v>
      </c>
      <c r="AK44" t="s">
        <v>75</v>
      </c>
      <c r="AL44" t="s">
        <v>73</v>
      </c>
      <c r="AM44" t="s">
        <v>73</v>
      </c>
      <c r="AN44" t="s">
        <v>74</v>
      </c>
      <c r="AO44" t="s">
        <v>74</v>
      </c>
      <c r="AP44" t="s">
        <v>1706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-13:00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1707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-09:00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1708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-05:00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-08:00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1718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-11:00</v>
      </c>
    </row>
    <row r="45" spans="6:88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9</v>
      </c>
      <c r="L45" s="13">
        <v>41996</v>
      </c>
      <c r="M45">
        <v>52</v>
      </c>
      <c r="N45">
        <v>2018</v>
      </c>
      <c r="O45" t="s">
        <v>75</v>
      </c>
      <c r="P45" t="s">
        <v>74</v>
      </c>
      <c r="Q45" t="s">
        <v>74</v>
      </c>
      <c r="R45" t="s">
        <v>75</v>
      </c>
      <c r="S45" t="s">
        <v>73</v>
      </c>
      <c r="T45" t="s">
        <v>74</v>
      </c>
      <c r="U45" t="s">
        <v>74</v>
      </c>
      <c r="V45" t="str">
        <f>min_hour(300)</f>
        <v>05:00</v>
      </c>
      <c r="W45" s="15"/>
      <c r="X45" t="s">
        <v>75</v>
      </c>
      <c r="Y45" t="s">
        <v>76</v>
      </c>
      <c r="Z45" t="s">
        <v>77</v>
      </c>
      <c r="AA45" t="s">
        <v>73</v>
      </c>
      <c r="AB45" t="s">
        <v>74</v>
      </c>
      <c r="AC45" t="s">
        <v>75</v>
      </c>
      <c r="AD45" t="s">
        <v>75</v>
      </c>
      <c r="AE45" t="s">
        <v>1691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hour_min($AF$45)+300-2280 )</f>
        <v>05:00</v>
      </c>
      <c r="AH45" s="15"/>
      <c r="AI45" t="s">
        <v>75</v>
      </c>
      <c r="AJ45" t="s">
        <v>75</v>
      </c>
      <c r="AK45" t="s">
        <v>73</v>
      </c>
      <c r="AL45" t="s">
        <v>75</v>
      </c>
      <c r="AM45" t="s">
        <v>75</v>
      </c>
      <c r="AN45" t="s">
        <v>76</v>
      </c>
      <c r="AO45" t="s">
        <v>77</v>
      </c>
      <c r="AP45" t="s">
        <v>1692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75</v>
      </c>
      <c r="AX45" t="s">
        <v>76</v>
      </c>
      <c r="AY45" t="s">
        <v>77</v>
      </c>
      <c r="AZ45" t="s">
        <v>73</v>
      </c>
      <c r="BA45" t="s">
        <v>1693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74</v>
      </c>
      <c r="BF45" t="s">
        <v>75</v>
      </c>
      <c r="BG45" t="s">
        <v>75</v>
      </c>
      <c r="BH45" t="s">
        <v>75</v>
      </c>
      <c r="BI45" t="s">
        <v>75</v>
      </c>
      <c r="BJ45" t="s">
        <v>73</v>
      </c>
      <c r="BK45" t="s">
        <v>75</v>
      </c>
      <c r="BL45" t="s">
        <v>1694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42:00</v>
      </c>
      <c r="BN45" t="str">
        <f>min_hour( hour_min($BM$45)+-2280 + hour_min($BC$45))</f>
        <v>02:00</v>
      </c>
      <c r="BO45" s="15"/>
      <c r="BP45" t="s">
        <v>74</v>
      </c>
      <c r="BQ45" t="s">
        <v>75</v>
      </c>
      <c r="BR45" t="s">
        <v>76</v>
      </c>
      <c r="BS45" t="s">
        <v>77</v>
      </c>
      <c r="BT45" t="s">
        <v>73</v>
      </c>
      <c r="BU45" t="s">
        <v>74</v>
      </c>
      <c r="BV45" t="s">
        <v>75</v>
      </c>
      <c r="BW45" t="s">
        <v>1687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02:00</v>
      </c>
      <c r="BZ45" s="15"/>
      <c r="CA45" t="s">
        <v>74</v>
      </c>
      <c r="CB45" t="s">
        <v>75</v>
      </c>
      <c r="CC45" t="s">
        <v>74</v>
      </c>
      <c r="CD45" t="s">
        <v>73</v>
      </c>
      <c r="CE45" t="s">
        <v>74</v>
      </c>
      <c r="CF45" t="s">
        <v>74</v>
      </c>
      <c r="CG45" t="s">
        <v>75</v>
      </c>
      <c r="CH45" t="s">
        <v>1688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06:00</v>
      </c>
    </row>
    <row r="46" spans="6:88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3">
        <v>41996</v>
      </c>
      <c r="M46">
        <v>52</v>
      </c>
      <c r="N46">
        <v>2018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min_hour(300)</f>
        <v>05:00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hour_min($AF$46)+300-2280 )</f>
        <v>05:00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-02:00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02:00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02:00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06:00</v>
      </c>
    </row>
    <row r="47" spans="6:88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3</v>
      </c>
      <c r="L47" s="13">
        <v>41996</v>
      </c>
      <c r="M47">
        <v>52</v>
      </c>
      <c r="N47">
        <v>2018</v>
      </c>
      <c r="O47" t="s">
        <v>74</v>
      </c>
      <c r="P47" t="s">
        <v>75</v>
      </c>
      <c r="Q47" t="s">
        <v>76</v>
      </c>
      <c r="R47" t="s">
        <v>77</v>
      </c>
      <c r="S47" t="s">
        <v>73</v>
      </c>
      <c r="T47" t="s">
        <v>74</v>
      </c>
      <c r="U47" t="s">
        <v>75</v>
      </c>
      <c r="V47" t="str">
        <f>min_hour(300)</f>
        <v>05:00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74</v>
      </c>
      <c r="AD47" t="s">
        <v>75</v>
      </c>
      <c r="AE47" t="s">
        <v>1688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hour_min($AF$47)+300-2280 )</f>
        <v>09:00</v>
      </c>
      <c r="AH47" s="15"/>
      <c r="AI47" t="s">
        <v>76</v>
      </c>
      <c r="AJ47" t="s">
        <v>77</v>
      </c>
      <c r="AK47" t="s">
        <v>73</v>
      </c>
      <c r="AL47" t="s">
        <v>74</v>
      </c>
      <c r="AM47" t="s">
        <v>75</v>
      </c>
      <c r="AN47" t="s">
        <v>75</v>
      </c>
      <c r="AO47" t="s">
        <v>76</v>
      </c>
      <c r="AP47" t="s">
        <v>1689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41:00</v>
      </c>
      <c r="AR47" t="str">
        <f>min_hour( hour_min($AQ$47)+-2280 + hour_min($AG$47))</f>
        <v>12:00</v>
      </c>
      <c r="AS47" s="15"/>
      <c r="AT47" t="s">
        <v>77</v>
      </c>
      <c r="AU47" t="s">
        <v>73</v>
      </c>
      <c r="AV47" t="s">
        <v>74</v>
      </c>
      <c r="AW47" t="s">
        <v>74</v>
      </c>
      <c r="AX47" t="s">
        <v>75</v>
      </c>
      <c r="AY47" t="s">
        <v>75</v>
      </c>
      <c r="AZ47" t="s">
        <v>74</v>
      </c>
      <c r="BA47" t="s">
        <v>1690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09:00</v>
      </c>
      <c r="BD47" s="15"/>
      <c r="BE47" t="s">
        <v>73</v>
      </c>
      <c r="BF47" t="s">
        <v>74</v>
      </c>
      <c r="BG47" t="s">
        <v>75</v>
      </c>
      <c r="BH47" t="s">
        <v>74</v>
      </c>
      <c r="BI47" t="s">
        <v>74</v>
      </c>
      <c r="BJ47" t="s">
        <v>75</v>
      </c>
      <c r="BK47" t="s">
        <v>73</v>
      </c>
      <c r="BL47" t="s">
        <v>1695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06:00</v>
      </c>
      <c r="BO47" s="15"/>
      <c r="BP47" t="s">
        <v>75</v>
      </c>
      <c r="BQ47" t="s">
        <v>75</v>
      </c>
      <c r="BR47" t="s">
        <v>75</v>
      </c>
      <c r="BS47" t="s">
        <v>76</v>
      </c>
      <c r="BT47" t="s">
        <v>77</v>
      </c>
      <c r="BU47" t="s">
        <v>73</v>
      </c>
      <c r="BV47" t="s">
        <v>74</v>
      </c>
      <c r="BW47" t="s">
        <v>1702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75</v>
      </c>
      <c r="CB47" t="s">
        <v>74</v>
      </c>
      <c r="CC47" t="s">
        <v>74</v>
      </c>
      <c r="CD47" t="s">
        <v>75</v>
      </c>
      <c r="CE47" t="s">
        <v>73</v>
      </c>
      <c r="CF47" t="s">
        <v>74</v>
      </c>
      <c r="CG47" t="s">
        <v>74</v>
      </c>
      <c r="CH47" t="s">
        <v>1696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</row>
    <row r="48" spans="6:88" x14ac:dyDescent="0.25">
      <c r="I48" t="s">
        <v>2193</v>
      </c>
      <c r="X48">
        <f>COUNTIF($X$10:$X$47,"M")</f>
        <v>17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17</v>
      </c>
      <c r="AJ48">
        <f>COUNTIF($AJ$10:$AJ$47,"M")</f>
        <v>20</v>
      </c>
      <c r="AK48">
        <f>COUNTIF($AK$10:$AK$47,"M")</f>
        <v>15</v>
      </c>
      <c r="AL48">
        <f>COUNTIF($AL$10:$AL$47,"M")</f>
        <v>18</v>
      </c>
      <c r="AM48">
        <f>COUNTIF($AM$10:$AM$47,"M")</f>
        <v>18</v>
      </c>
      <c r="AN48">
        <f>COUNTIF($AN$10:$AN$47,"M")</f>
        <v>16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18</v>
      </c>
      <c r="AY48">
        <f>COUNTIF($AY$10:$AY$47,"M")</f>
        <v>18</v>
      </c>
      <c r="AZ48">
        <f>COUNTIF($AZ$10:$AZ$47,"M")</f>
        <v>18</v>
      </c>
      <c r="BE48">
        <f>COUNTIF($BE$10:$BE$47,"M")</f>
        <v>16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18</v>
      </c>
      <c r="BQ48">
        <f>COUNTIF($BQ$10:$BQ$47,"M")</f>
        <v>20</v>
      </c>
      <c r="BR48">
        <f>COUNTIF($BR$10:$BR$47,"M")</f>
        <v>15</v>
      </c>
      <c r="BS48">
        <f>COUNTIF($BS$10:$BS$47,"M")</f>
        <v>17</v>
      </c>
      <c r="BT48">
        <f>COUNTIF($BT$10:$BT$47,"M")</f>
        <v>18</v>
      </c>
      <c r="BU48">
        <f>COUNTIF($BU$10:$BU$47,"M")</f>
        <v>17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17</v>
      </c>
      <c r="CE48">
        <f>COUNTIF($CE$10:$CE$47,"M")</f>
        <v>18</v>
      </c>
      <c r="CF48">
        <f>COUNTIF($CF$10:$CF$47,"M")</f>
        <v>17</v>
      </c>
      <c r="CG48">
        <f>COUNTIF($CG$10:$CG$47,"M")</f>
        <v>18</v>
      </c>
    </row>
    <row r="49" spans="9:85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</row>
    <row r="50" spans="9:85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</row>
    <row r="51" spans="9:85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</row>
    <row r="52" spans="9:85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</row>
    <row r="53" spans="9:85" x14ac:dyDescent="0.25">
      <c r="I53" t="s">
        <v>2198</v>
      </c>
      <c r="X53">
        <f>COUNTIF($X$10:$X$47,"R")</f>
        <v>8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8</v>
      </c>
      <c r="AJ53">
        <f>COUNTIF($AJ$10:$AJ$47,"R")</f>
        <v>5</v>
      </c>
      <c r="AK53">
        <f>COUNTIF($AK$10:$AK$47,"R")</f>
        <v>10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9</v>
      </c>
      <c r="AX53">
        <f>COUNTIF($AX$10:$AX$47,"R")</f>
        <v>7</v>
      </c>
      <c r="AY53">
        <f>COUNTIF($AY$10:$AY$47,"R")</f>
        <v>7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7</v>
      </c>
      <c r="BQ53">
        <f>COUNTIF($BQ$10:$BQ$47,"R")</f>
        <v>5</v>
      </c>
      <c r="BR53">
        <f>COUNTIF($BR$10:$BR$47,"R")</f>
        <v>10</v>
      </c>
      <c r="BS53">
        <f>COUNTIF($BS$10:$BS$47,"R")</f>
        <v>8</v>
      </c>
      <c r="BT53">
        <f>COUNTIF($BT$10:$BT$47,"R")</f>
        <v>7</v>
      </c>
      <c r="BU53">
        <f>COUNTIF($BU$10:$BU$47,"R")</f>
        <v>8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8</v>
      </c>
      <c r="CE53">
        <f>COUNTIF($CE$10:$CE$47,"R")</f>
        <v>7</v>
      </c>
      <c r="CF53">
        <f>COUNTIF($CF$10:$CF$47,"R")</f>
        <v>8</v>
      </c>
      <c r="CG53">
        <f>COUNTIF($CG$10:$CG$47,"R")</f>
        <v>7</v>
      </c>
    </row>
    <row r="54" spans="9:85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</row>
    <row r="55" spans="9:85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</row>
    <row r="56" spans="9:85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</row>
  </sheetData>
  <mergeCells count="7">
    <mergeCell ref="BZ10:BZ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381" priority="126" operator="lessThan">
      <formula>12</formula>
    </cfRule>
  </conditionalFormatting>
  <conditionalFormatting sqref="X49">
    <cfRule type="cellIs" dxfId="380" priority="125" operator="lessThan">
      <formula>7</formula>
    </cfRule>
  </conditionalFormatting>
  <conditionalFormatting sqref="X50">
    <cfRule type="cellIs" dxfId="379" priority="124" operator="lessThan">
      <formula>2</formula>
    </cfRule>
  </conditionalFormatting>
  <conditionalFormatting sqref="Y48">
    <cfRule type="cellIs" dxfId="378" priority="123" operator="lessThan">
      <formula>12</formula>
    </cfRule>
  </conditionalFormatting>
  <conditionalFormatting sqref="Y49">
    <cfRule type="cellIs" dxfId="377" priority="122" operator="lessThan">
      <formula>7</formula>
    </cfRule>
  </conditionalFormatting>
  <conditionalFormatting sqref="Y50">
    <cfRule type="cellIs" dxfId="376" priority="121" operator="lessThan">
      <formula>2</formula>
    </cfRule>
  </conditionalFormatting>
  <conditionalFormatting sqref="Z48">
    <cfRule type="cellIs" dxfId="375" priority="120" operator="lessThan">
      <formula>12</formula>
    </cfRule>
  </conditionalFormatting>
  <conditionalFormatting sqref="Z49">
    <cfRule type="cellIs" dxfId="374" priority="119" operator="lessThan">
      <formula>7</formula>
    </cfRule>
  </conditionalFormatting>
  <conditionalFormatting sqref="Z50">
    <cfRule type="cellIs" dxfId="373" priority="118" operator="lessThan">
      <formula>2</formula>
    </cfRule>
  </conditionalFormatting>
  <conditionalFormatting sqref="AA48">
    <cfRule type="cellIs" dxfId="372" priority="117" operator="lessThan">
      <formula>12</formula>
    </cfRule>
  </conditionalFormatting>
  <conditionalFormatting sqref="AA49">
    <cfRule type="cellIs" dxfId="371" priority="116" operator="lessThan">
      <formula>7</formula>
    </cfRule>
  </conditionalFormatting>
  <conditionalFormatting sqref="AA50">
    <cfRule type="cellIs" dxfId="370" priority="115" operator="lessThan">
      <formula>2</formula>
    </cfRule>
  </conditionalFormatting>
  <conditionalFormatting sqref="AB48">
    <cfRule type="cellIs" dxfId="369" priority="114" operator="lessThan">
      <formula>12</formula>
    </cfRule>
  </conditionalFormatting>
  <conditionalFormatting sqref="AB49">
    <cfRule type="cellIs" dxfId="368" priority="113" operator="lessThan">
      <formula>7</formula>
    </cfRule>
  </conditionalFormatting>
  <conditionalFormatting sqref="AB50">
    <cfRule type="cellIs" dxfId="367" priority="112" operator="lessThan">
      <formula>2</formula>
    </cfRule>
  </conditionalFormatting>
  <conditionalFormatting sqref="AC48">
    <cfRule type="cellIs" dxfId="366" priority="111" operator="lessThan">
      <formula>12</formula>
    </cfRule>
  </conditionalFormatting>
  <conditionalFormatting sqref="AC49">
    <cfRule type="cellIs" dxfId="365" priority="110" operator="lessThan">
      <formula>7</formula>
    </cfRule>
  </conditionalFormatting>
  <conditionalFormatting sqref="AC50">
    <cfRule type="cellIs" dxfId="364" priority="109" operator="lessThan">
      <formula>2</formula>
    </cfRule>
  </conditionalFormatting>
  <conditionalFormatting sqref="AD48">
    <cfRule type="cellIs" dxfId="363" priority="108" operator="lessThan">
      <formula>12</formula>
    </cfRule>
  </conditionalFormatting>
  <conditionalFormatting sqref="AD49">
    <cfRule type="cellIs" dxfId="362" priority="107" operator="lessThan">
      <formula>7</formula>
    </cfRule>
  </conditionalFormatting>
  <conditionalFormatting sqref="AD50">
    <cfRule type="cellIs" dxfId="361" priority="106" operator="lessThan">
      <formula>2</formula>
    </cfRule>
  </conditionalFormatting>
  <conditionalFormatting sqref="AI48">
    <cfRule type="cellIs" dxfId="360" priority="105" operator="lessThan">
      <formula>12</formula>
    </cfRule>
  </conditionalFormatting>
  <conditionalFormatting sqref="AI49">
    <cfRule type="cellIs" dxfId="359" priority="104" operator="lessThan">
      <formula>7</formula>
    </cfRule>
  </conditionalFormatting>
  <conditionalFormatting sqref="AI50">
    <cfRule type="cellIs" dxfId="358" priority="103" operator="lessThan">
      <formula>2</formula>
    </cfRule>
  </conditionalFormatting>
  <conditionalFormatting sqref="AJ48">
    <cfRule type="cellIs" dxfId="357" priority="102" operator="lessThan">
      <formula>12</formula>
    </cfRule>
  </conditionalFormatting>
  <conditionalFormatting sqref="AJ49">
    <cfRule type="cellIs" dxfId="356" priority="101" operator="lessThan">
      <formula>7</formula>
    </cfRule>
  </conditionalFormatting>
  <conditionalFormatting sqref="AJ50">
    <cfRule type="cellIs" dxfId="355" priority="100" operator="lessThan">
      <formula>2</formula>
    </cfRule>
  </conditionalFormatting>
  <conditionalFormatting sqref="AK48">
    <cfRule type="cellIs" dxfId="354" priority="99" operator="lessThan">
      <formula>12</formula>
    </cfRule>
  </conditionalFormatting>
  <conditionalFormatting sqref="AK49">
    <cfRule type="cellIs" dxfId="353" priority="98" operator="lessThan">
      <formula>7</formula>
    </cfRule>
  </conditionalFormatting>
  <conditionalFormatting sqref="AK50">
    <cfRule type="cellIs" dxfId="352" priority="97" operator="lessThan">
      <formula>2</formula>
    </cfRule>
  </conditionalFormatting>
  <conditionalFormatting sqref="AL48">
    <cfRule type="cellIs" dxfId="351" priority="96" operator="lessThan">
      <formula>12</formula>
    </cfRule>
  </conditionalFormatting>
  <conditionalFormatting sqref="AL49">
    <cfRule type="cellIs" dxfId="350" priority="95" operator="lessThan">
      <formula>7</formula>
    </cfRule>
  </conditionalFormatting>
  <conditionalFormatting sqref="AL50">
    <cfRule type="cellIs" dxfId="349" priority="94" operator="lessThan">
      <formula>2</formula>
    </cfRule>
  </conditionalFormatting>
  <conditionalFormatting sqref="AM48">
    <cfRule type="cellIs" dxfId="348" priority="93" operator="lessThan">
      <formula>12</formula>
    </cfRule>
  </conditionalFormatting>
  <conditionalFormatting sqref="AM49">
    <cfRule type="cellIs" dxfId="347" priority="92" operator="lessThan">
      <formula>7</formula>
    </cfRule>
  </conditionalFormatting>
  <conditionalFormatting sqref="AM50">
    <cfRule type="cellIs" dxfId="346" priority="91" operator="lessThan">
      <formula>2</formula>
    </cfRule>
  </conditionalFormatting>
  <conditionalFormatting sqref="AN48">
    <cfRule type="cellIs" dxfId="345" priority="90" operator="lessThan">
      <formula>12</formula>
    </cfRule>
  </conditionalFormatting>
  <conditionalFormatting sqref="AN49">
    <cfRule type="cellIs" dxfId="344" priority="89" operator="lessThan">
      <formula>7</formula>
    </cfRule>
  </conditionalFormatting>
  <conditionalFormatting sqref="AN50">
    <cfRule type="cellIs" dxfId="343" priority="88" operator="lessThan">
      <formula>2</formula>
    </cfRule>
  </conditionalFormatting>
  <conditionalFormatting sqref="AO48">
    <cfRule type="cellIs" dxfId="342" priority="87" operator="lessThan">
      <formula>12</formula>
    </cfRule>
  </conditionalFormatting>
  <conditionalFormatting sqref="AO49">
    <cfRule type="cellIs" dxfId="341" priority="86" operator="lessThan">
      <formula>7</formula>
    </cfRule>
  </conditionalFormatting>
  <conditionalFormatting sqref="AO50">
    <cfRule type="cellIs" dxfId="340" priority="85" operator="lessThan">
      <formula>2</formula>
    </cfRule>
  </conditionalFormatting>
  <conditionalFormatting sqref="AT48">
    <cfRule type="cellIs" dxfId="339" priority="84" operator="lessThan">
      <formula>12</formula>
    </cfRule>
  </conditionalFormatting>
  <conditionalFormatting sqref="AT49">
    <cfRule type="cellIs" dxfId="338" priority="83" operator="lessThan">
      <formula>7</formula>
    </cfRule>
  </conditionalFormatting>
  <conditionalFormatting sqref="AT50">
    <cfRule type="cellIs" dxfId="337" priority="82" operator="lessThan">
      <formula>2</formula>
    </cfRule>
  </conditionalFormatting>
  <conditionalFormatting sqref="AU48">
    <cfRule type="cellIs" dxfId="336" priority="81" operator="lessThan">
      <formula>12</formula>
    </cfRule>
  </conditionalFormatting>
  <conditionalFormatting sqref="AU49">
    <cfRule type="cellIs" dxfId="335" priority="80" operator="lessThan">
      <formula>7</formula>
    </cfRule>
  </conditionalFormatting>
  <conditionalFormatting sqref="AU50">
    <cfRule type="cellIs" dxfId="334" priority="79" operator="lessThan">
      <formula>2</formula>
    </cfRule>
  </conditionalFormatting>
  <conditionalFormatting sqref="AV48">
    <cfRule type="cellIs" dxfId="333" priority="78" operator="lessThan">
      <formula>12</formula>
    </cfRule>
  </conditionalFormatting>
  <conditionalFormatting sqref="AV49">
    <cfRule type="cellIs" dxfId="332" priority="77" operator="lessThan">
      <formula>7</formula>
    </cfRule>
  </conditionalFormatting>
  <conditionalFormatting sqref="AV50">
    <cfRule type="cellIs" dxfId="331" priority="76" operator="lessThan">
      <formula>2</formula>
    </cfRule>
  </conditionalFormatting>
  <conditionalFormatting sqref="AW48">
    <cfRule type="cellIs" dxfId="330" priority="75" operator="lessThan">
      <formula>12</formula>
    </cfRule>
  </conditionalFormatting>
  <conditionalFormatting sqref="AW49">
    <cfRule type="cellIs" dxfId="329" priority="74" operator="lessThan">
      <formula>7</formula>
    </cfRule>
  </conditionalFormatting>
  <conditionalFormatting sqref="AW50">
    <cfRule type="cellIs" dxfId="328" priority="73" operator="lessThan">
      <formula>2</formula>
    </cfRule>
  </conditionalFormatting>
  <conditionalFormatting sqref="AX48">
    <cfRule type="cellIs" dxfId="327" priority="72" operator="lessThan">
      <formula>12</formula>
    </cfRule>
  </conditionalFormatting>
  <conditionalFormatting sqref="AX49">
    <cfRule type="cellIs" dxfId="326" priority="71" operator="lessThan">
      <formula>7</formula>
    </cfRule>
  </conditionalFormatting>
  <conditionalFormatting sqref="AX50">
    <cfRule type="cellIs" dxfId="325" priority="70" operator="lessThan">
      <formula>2</formula>
    </cfRule>
  </conditionalFormatting>
  <conditionalFormatting sqref="AY48">
    <cfRule type="cellIs" dxfId="324" priority="69" operator="lessThan">
      <formula>12</formula>
    </cfRule>
  </conditionalFormatting>
  <conditionalFormatting sqref="AY49">
    <cfRule type="cellIs" dxfId="323" priority="68" operator="lessThan">
      <formula>7</formula>
    </cfRule>
  </conditionalFormatting>
  <conditionalFormatting sqref="AY50">
    <cfRule type="cellIs" dxfId="322" priority="67" operator="lessThan">
      <formula>2</formula>
    </cfRule>
  </conditionalFormatting>
  <conditionalFormatting sqref="AZ48">
    <cfRule type="cellIs" dxfId="321" priority="66" operator="lessThan">
      <formula>12</formula>
    </cfRule>
  </conditionalFormatting>
  <conditionalFormatting sqref="AZ49">
    <cfRule type="cellIs" dxfId="320" priority="65" operator="lessThan">
      <formula>7</formula>
    </cfRule>
  </conditionalFormatting>
  <conditionalFormatting sqref="AZ50">
    <cfRule type="cellIs" dxfId="319" priority="64" operator="lessThan">
      <formula>2</formula>
    </cfRule>
  </conditionalFormatting>
  <conditionalFormatting sqref="BE48">
    <cfRule type="cellIs" dxfId="318" priority="63" operator="lessThan">
      <formula>12</formula>
    </cfRule>
  </conditionalFormatting>
  <conditionalFormatting sqref="BE49">
    <cfRule type="cellIs" dxfId="317" priority="62" operator="lessThan">
      <formula>7</formula>
    </cfRule>
  </conditionalFormatting>
  <conditionalFormatting sqref="BE50">
    <cfRule type="cellIs" dxfId="316" priority="61" operator="lessThan">
      <formula>2</formula>
    </cfRule>
  </conditionalFormatting>
  <conditionalFormatting sqref="BF48">
    <cfRule type="cellIs" dxfId="315" priority="60" operator="lessThan">
      <formula>12</formula>
    </cfRule>
  </conditionalFormatting>
  <conditionalFormatting sqref="BF49">
    <cfRule type="cellIs" dxfId="314" priority="59" operator="lessThan">
      <formula>7</formula>
    </cfRule>
  </conditionalFormatting>
  <conditionalFormatting sqref="BF50">
    <cfRule type="cellIs" dxfId="313" priority="58" operator="lessThan">
      <formula>2</formula>
    </cfRule>
  </conditionalFormatting>
  <conditionalFormatting sqref="BG48">
    <cfRule type="cellIs" dxfId="312" priority="57" operator="lessThan">
      <formula>12</formula>
    </cfRule>
  </conditionalFormatting>
  <conditionalFormatting sqref="BG49">
    <cfRule type="cellIs" dxfId="311" priority="56" operator="lessThan">
      <formula>7</formula>
    </cfRule>
  </conditionalFormatting>
  <conditionalFormatting sqref="BG50">
    <cfRule type="cellIs" dxfId="310" priority="55" operator="lessThan">
      <formula>2</formula>
    </cfRule>
  </conditionalFormatting>
  <conditionalFormatting sqref="BH48">
    <cfRule type="cellIs" dxfId="309" priority="54" operator="lessThan">
      <formula>12</formula>
    </cfRule>
  </conditionalFormatting>
  <conditionalFormatting sqref="BH49">
    <cfRule type="cellIs" dxfId="308" priority="53" operator="lessThan">
      <formula>7</formula>
    </cfRule>
  </conditionalFormatting>
  <conditionalFormatting sqref="BH50">
    <cfRule type="cellIs" dxfId="307" priority="52" operator="lessThan">
      <formula>2</formula>
    </cfRule>
  </conditionalFormatting>
  <conditionalFormatting sqref="BI48">
    <cfRule type="cellIs" dxfId="306" priority="51" operator="lessThan">
      <formula>12</formula>
    </cfRule>
  </conditionalFormatting>
  <conditionalFormatting sqref="BI49">
    <cfRule type="cellIs" dxfId="305" priority="50" operator="lessThan">
      <formula>7</formula>
    </cfRule>
  </conditionalFormatting>
  <conditionalFormatting sqref="BI50">
    <cfRule type="cellIs" dxfId="304" priority="49" operator="lessThan">
      <formula>2</formula>
    </cfRule>
  </conditionalFormatting>
  <conditionalFormatting sqref="BJ48">
    <cfRule type="cellIs" dxfId="303" priority="48" operator="lessThan">
      <formula>12</formula>
    </cfRule>
  </conditionalFormatting>
  <conditionalFormatting sqref="BJ49">
    <cfRule type="cellIs" dxfId="302" priority="47" operator="lessThan">
      <formula>7</formula>
    </cfRule>
  </conditionalFormatting>
  <conditionalFormatting sqref="BJ50">
    <cfRule type="cellIs" dxfId="301" priority="46" operator="lessThan">
      <formula>2</formula>
    </cfRule>
  </conditionalFormatting>
  <conditionalFormatting sqref="BK48">
    <cfRule type="cellIs" dxfId="300" priority="45" operator="lessThan">
      <formula>12</formula>
    </cfRule>
  </conditionalFormatting>
  <conditionalFormatting sqref="BK49">
    <cfRule type="cellIs" dxfId="299" priority="44" operator="lessThan">
      <formula>7</formula>
    </cfRule>
  </conditionalFormatting>
  <conditionalFormatting sqref="BK50">
    <cfRule type="cellIs" dxfId="298" priority="43" operator="lessThan">
      <formula>2</formula>
    </cfRule>
  </conditionalFormatting>
  <conditionalFormatting sqref="BP48">
    <cfRule type="cellIs" dxfId="297" priority="42" operator="lessThan">
      <formula>12</formula>
    </cfRule>
  </conditionalFormatting>
  <conditionalFormatting sqref="BP49">
    <cfRule type="cellIs" dxfId="296" priority="41" operator="lessThan">
      <formula>7</formula>
    </cfRule>
  </conditionalFormatting>
  <conditionalFormatting sqref="BP50">
    <cfRule type="cellIs" dxfId="295" priority="40" operator="lessThan">
      <formula>2</formula>
    </cfRule>
  </conditionalFormatting>
  <conditionalFormatting sqref="BQ48">
    <cfRule type="cellIs" dxfId="294" priority="39" operator="lessThan">
      <formula>12</formula>
    </cfRule>
  </conditionalFormatting>
  <conditionalFormatting sqref="BQ49">
    <cfRule type="cellIs" dxfId="293" priority="38" operator="lessThan">
      <formula>7</formula>
    </cfRule>
  </conditionalFormatting>
  <conditionalFormatting sqref="BQ50">
    <cfRule type="cellIs" dxfId="292" priority="37" operator="lessThan">
      <formula>2</formula>
    </cfRule>
  </conditionalFormatting>
  <conditionalFormatting sqref="BR48">
    <cfRule type="cellIs" dxfId="291" priority="36" operator="lessThan">
      <formula>12</formula>
    </cfRule>
  </conditionalFormatting>
  <conditionalFormatting sqref="BR49">
    <cfRule type="cellIs" dxfId="290" priority="35" operator="lessThan">
      <formula>7</formula>
    </cfRule>
  </conditionalFormatting>
  <conditionalFormatting sqref="BR50">
    <cfRule type="cellIs" dxfId="289" priority="34" operator="lessThan">
      <formula>2</formula>
    </cfRule>
  </conditionalFormatting>
  <conditionalFormatting sqref="BS48">
    <cfRule type="cellIs" dxfId="288" priority="33" operator="lessThan">
      <formula>12</formula>
    </cfRule>
  </conditionalFormatting>
  <conditionalFormatting sqref="BS49">
    <cfRule type="cellIs" dxfId="287" priority="32" operator="lessThan">
      <formula>7</formula>
    </cfRule>
  </conditionalFormatting>
  <conditionalFormatting sqref="BS50">
    <cfRule type="cellIs" dxfId="286" priority="31" operator="lessThan">
      <formula>2</formula>
    </cfRule>
  </conditionalFormatting>
  <conditionalFormatting sqref="BT48">
    <cfRule type="cellIs" dxfId="285" priority="30" operator="lessThan">
      <formula>12</formula>
    </cfRule>
  </conditionalFormatting>
  <conditionalFormatting sqref="BT49">
    <cfRule type="cellIs" dxfId="284" priority="29" operator="lessThan">
      <formula>7</formula>
    </cfRule>
  </conditionalFormatting>
  <conditionalFormatting sqref="BT50">
    <cfRule type="cellIs" dxfId="283" priority="28" operator="lessThan">
      <formula>2</formula>
    </cfRule>
  </conditionalFormatting>
  <conditionalFormatting sqref="BU48">
    <cfRule type="cellIs" dxfId="282" priority="27" operator="lessThan">
      <formula>12</formula>
    </cfRule>
  </conditionalFormatting>
  <conditionalFormatting sqref="BU49">
    <cfRule type="cellIs" dxfId="281" priority="26" operator="lessThan">
      <formula>7</formula>
    </cfRule>
  </conditionalFormatting>
  <conditionalFormatting sqref="BU50">
    <cfRule type="cellIs" dxfId="280" priority="25" operator="lessThan">
      <formula>2</formula>
    </cfRule>
  </conditionalFormatting>
  <conditionalFormatting sqref="BV48">
    <cfRule type="cellIs" dxfId="279" priority="24" operator="lessThan">
      <formula>12</formula>
    </cfRule>
  </conditionalFormatting>
  <conditionalFormatting sqref="BV49">
    <cfRule type="cellIs" dxfId="278" priority="23" operator="lessThan">
      <formula>7</formula>
    </cfRule>
  </conditionalFormatting>
  <conditionalFormatting sqref="BV50">
    <cfRule type="cellIs" dxfId="277" priority="22" operator="lessThan">
      <formula>2</formula>
    </cfRule>
  </conditionalFormatting>
  <conditionalFormatting sqref="CA48">
    <cfRule type="cellIs" dxfId="276" priority="21" operator="lessThan">
      <formula>12</formula>
    </cfRule>
  </conditionalFormatting>
  <conditionalFormatting sqref="CA49">
    <cfRule type="cellIs" dxfId="275" priority="20" operator="lessThan">
      <formula>7</formula>
    </cfRule>
  </conditionalFormatting>
  <conditionalFormatting sqref="CA50">
    <cfRule type="cellIs" dxfId="274" priority="19" operator="lessThan">
      <formula>2</formula>
    </cfRule>
  </conditionalFormatting>
  <conditionalFormatting sqref="CB48">
    <cfRule type="cellIs" dxfId="273" priority="18" operator="lessThan">
      <formula>12</formula>
    </cfRule>
  </conditionalFormatting>
  <conditionalFormatting sqref="CB49">
    <cfRule type="cellIs" dxfId="272" priority="17" operator="lessThan">
      <formula>7</formula>
    </cfRule>
  </conditionalFormatting>
  <conditionalFormatting sqref="CB50">
    <cfRule type="cellIs" dxfId="271" priority="16" operator="lessThan">
      <formula>2</formula>
    </cfRule>
  </conditionalFormatting>
  <conditionalFormatting sqref="CC48">
    <cfRule type="cellIs" dxfId="270" priority="15" operator="lessThan">
      <formula>12</formula>
    </cfRule>
  </conditionalFormatting>
  <conditionalFormatting sqref="CC49">
    <cfRule type="cellIs" dxfId="269" priority="14" operator="lessThan">
      <formula>7</formula>
    </cfRule>
  </conditionalFormatting>
  <conditionalFormatting sqref="CC50">
    <cfRule type="cellIs" dxfId="268" priority="13" operator="lessThan">
      <formula>2</formula>
    </cfRule>
  </conditionalFormatting>
  <conditionalFormatting sqref="CD48">
    <cfRule type="cellIs" dxfId="267" priority="12" operator="lessThan">
      <formula>12</formula>
    </cfRule>
  </conditionalFormatting>
  <conditionalFormatting sqref="CD49">
    <cfRule type="cellIs" dxfId="266" priority="11" operator="lessThan">
      <formula>7</formula>
    </cfRule>
  </conditionalFormatting>
  <conditionalFormatting sqref="CD50">
    <cfRule type="cellIs" dxfId="265" priority="10" operator="lessThan">
      <formula>2</formula>
    </cfRule>
  </conditionalFormatting>
  <conditionalFormatting sqref="CE48">
    <cfRule type="cellIs" dxfId="264" priority="9" operator="lessThan">
      <formula>12</formula>
    </cfRule>
  </conditionalFormatting>
  <conditionalFormatting sqref="CE49">
    <cfRule type="cellIs" dxfId="263" priority="8" operator="lessThan">
      <formula>7</formula>
    </cfRule>
  </conditionalFormatting>
  <conditionalFormatting sqref="CE50">
    <cfRule type="cellIs" dxfId="262" priority="7" operator="lessThan">
      <formula>2</formula>
    </cfRule>
  </conditionalFormatting>
  <conditionalFormatting sqref="CF48">
    <cfRule type="cellIs" dxfId="261" priority="6" operator="lessThan">
      <formula>12</formula>
    </cfRule>
  </conditionalFormatting>
  <conditionalFormatting sqref="CF49">
    <cfRule type="cellIs" dxfId="260" priority="5" operator="lessThan">
      <formula>7</formula>
    </cfRule>
  </conditionalFormatting>
  <conditionalFormatting sqref="CF50">
    <cfRule type="cellIs" dxfId="259" priority="4" operator="lessThan">
      <formula>2</formula>
    </cfRule>
  </conditionalFormatting>
  <conditionalFormatting sqref="CG48">
    <cfRule type="cellIs" dxfId="258" priority="3" operator="lessThan">
      <formula>12</formula>
    </cfRule>
  </conditionalFormatting>
  <conditionalFormatting sqref="CG49">
    <cfRule type="cellIs" dxfId="257" priority="2" operator="lessThan">
      <formula>7</formula>
    </cfRule>
  </conditionalFormatting>
  <conditionalFormatting sqref="CG50">
    <cfRule type="cellIs" dxfId="256" priority="1" operator="lessThan">
      <formula>2</formula>
    </cfRule>
  </conditionalFormatting>
  <dataValidations count="159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4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tabSelected="1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3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10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10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10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10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10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7</v>
      </c>
    </row>
    <row r="2" spans="1:154" x14ac:dyDescent="0.25">
      <c r="A2">
        <v>18</v>
      </c>
    </row>
    <row r="8" spans="1:154" s="7" customFormat="1" x14ac:dyDescent="0.25">
      <c r="L8" s="8"/>
      <c r="X8" s="8">
        <v>42052</v>
      </c>
      <c r="Y8" s="8">
        <v>42053</v>
      </c>
      <c r="Z8" s="8">
        <v>42054</v>
      </c>
      <c r="AA8" s="8">
        <v>42055</v>
      </c>
      <c r="AB8" s="8">
        <v>42056</v>
      </c>
      <c r="AC8" s="8">
        <v>42057</v>
      </c>
      <c r="AD8" s="8">
        <v>42058</v>
      </c>
      <c r="AE8" s="7">
        <v>7</v>
      </c>
      <c r="AI8" s="8">
        <v>42059</v>
      </c>
      <c r="AJ8" s="8">
        <v>42060</v>
      </c>
      <c r="AK8" s="8">
        <v>42061</v>
      </c>
      <c r="AL8" s="8">
        <v>42062</v>
      </c>
      <c r="AM8" s="8">
        <v>42063</v>
      </c>
      <c r="AN8" s="8">
        <v>42064</v>
      </c>
      <c r="AO8" s="8">
        <v>42065</v>
      </c>
      <c r="AP8" s="7">
        <v>8</v>
      </c>
      <c r="AT8" s="8">
        <v>42066</v>
      </c>
      <c r="AU8" s="8">
        <v>42067</v>
      </c>
      <c r="AV8" s="8">
        <v>42068</v>
      </c>
      <c r="AW8" s="8">
        <v>42069</v>
      </c>
      <c r="AX8" s="8">
        <v>42070</v>
      </c>
      <c r="AY8" s="8">
        <v>42071</v>
      </c>
      <c r="AZ8" s="8">
        <v>42072</v>
      </c>
      <c r="BA8" s="7">
        <v>9</v>
      </c>
      <c r="BE8" s="8">
        <v>42073</v>
      </c>
      <c r="BF8" s="8">
        <v>42074</v>
      </c>
      <c r="BG8" s="8">
        <v>42075</v>
      </c>
      <c r="BH8" s="8">
        <v>42076</v>
      </c>
      <c r="BI8" s="8">
        <v>42077</v>
      </c>
      <c r="BJ8" s="8">
        <v>42078</v>
      </c>
      <c r="BK8" s="8">
        <v>42079</v>
      </c>
      <c r="BL8" s="7">
        <v>10</v>
      </c>
      <c r="BP8" s="8">
        <v>42080</v>
      </c>
      <c r="BQ8" s="8">
        <v>42081</v>
      </c>
      <c r="BR8" s="8">
        <v>42082</v>
      </c>
      <c r="BS8" s="8">
        <v>42083</v>
      </c>
      <c r="BT8" s="8">
        <v>42084</v>
      </c>
      <c r="BU8" s="8">
        <v>42085</v>
      </c>
      <c r="BV8" s="8">
        <v>42086</v>
      </c>
      <c r="BW8" s="7">
        <v>11</v>
      </c>
      <c r="CA8" s="8">
        <v>42087</v>
      </c>
      <c r="CB8" s="8">
        <v>42088</v>
      </c>
      <c r="CC8" s="8">
        <v>42089</v>
      </c>
      <c r="CD8" s="8">
        <v>42090</v>
      </c>
      <c r="CE8" s="8">
        <v>42091</v>
      </c>
      <c r="CF8" s="8">
        <v>42092</v>
      </c>
      <c r="CG8" s="8">
        <v>42093</v>
      </c>
      <c r="CH8" s="7">
        <v>12</v>
      </c>
      <c r="CL8" s="8">
        <v>42094</v>
      </c>
      <c r="CM8" s="8">
        <v>42095</v>
      </c>
      <c r="CN8" s="8">
        <v>42096</v>
      </c>
      <c r="CO8" s="8">
        <v>42097</v>
      </c>
      <c r="CP8" s="8">
        <v>42098</v>
      </c>
      <c r="CQ8" s="8">
        <v>42099</v>
      </c>
      <c r="CR8" s="8">
        <v>42100</v>
      </c>
      <c r="CS8" s="7">
        <v>13</v>
      </c>
      <c r="CW8" s="8">
        <v>42101</v>
      </c>
      <c r="CX8" s="8">
        <v>42102</v>
      </c>
      <c r="CY8" s="8">
        <v>42103</v>
      </c>
      <c r="CZ8" s="8">
        <v>42104</v>
      </c>
      <c r="DA8" s="8">
        <v>42105</v>
      </c>
      <c r="DB8" s="8">
        <v>42106</v>
      </c>
      <c r="DC8" s="8">
        <v>42107</v>
      </c>
      <c r="DD8" s="7">
        <v>14</v>
      </c>
      <c r="DH8" s="8">
        <v>42108</v>
      </c>
      <c r="DI8" s="8">
        <v>42109</v>
      </c>
      <c r="DJ8" s="8">
        <v>42110</v>
      </c>
      <c r="DK8" s="8">
        <v>42111</v>
      </c>
      <c r="DL8" s="8">
        <v>42112</v>
      </c>
      <c r="DM8" s="8">
        <v>42113</v>
      </c>
      <c r="DN8" s="8">
        <v>42114</v>
      </c>
      <c r="DO8" s="7">
        <v>15</v>
      </c>
      <c r="DS8" s="8">
        <v>42115</v>
      </c>
      <c r="DT8" s="8">
        <v>42116</v>
      </c>
      <c r="DU8" s="8">
        <v>42117</v>
      </c>
      <c r="DV8" s="8">
        <v>42118</v>
      </c>
      <c r="DW8" s="8">
        <v>42119</v>
      </c>
      <c r="DX8" s="8">
        <v>42120</v>
      </c>
      <c r="DY8" s="8">
        <v>42121</v>
      </c>
      <c r="DZ8" s="7">
        <v>16</v>
      </c>
      <c r="ED8" s="8">
        <v>42122</v>
      </c>
      <c r="EE8" s="8">
        <v>42123</v>
      </c>
      <c r="EF8" s="8">
        <v>42124</v>
      </c>
      <c r="EG8" s="8">
        <v>42125</v>
      </c>
      <c r="EH8" s="8">
        <v>42126</v>
      </c>
      <c r="EI8" s="8">
        <v>42127</v>
      </c>
      <c r="EJ8" s="8">
        <v>42128</v>
      </c>
      <c r="EK8" s="7">
        <v>17</v>
      </c>
      <c r="EO8" s="8">
        <v>42129</v>
      </c>
      <c r="EP8" s="8">
        <v>42130</v>
      </c>
      <c r="EQ8" s="8">
        <v>42131</v>
      </c>
      <c r="ER8" s="8">
        <v>42132</v>
      </c>
      <c r="ES8" s="8">
        <v>42133</v>
      </c>
      <c r="ET8" s="8">
        <v>42134</v>
      </c>
      <c r="EU8" s="8">
        <v>42135</v>
      </c>
      <c r="EV8" s="7">
        <v>18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4740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3">
        <v>42045</v>
      </c>
      <c r="M10">
        <v>7</v>
      </c>
      <c r="N10">
        <v>2019</v>
      </c>
      <c r="O10" t="s">
        <v>75</v>
      </c>
      <c r="P10" t="s">
        <v>73</v>
      </c>
      <c r="Q10" t="s">
        <v>73</v>
      </c>
      <c r="R10" t="s">
        <v>75</v>
      </c>
      <c r="S10" t="s">
        <v>75</v>
      </c>
      <c r="T10" t="s">
        <v>75</v>
      </c>
      <c r="U10" t="s">
        <v>75</v>
      </c>
      <c r="V10" t="str">
        <f>min_hour(-600)</f>
        <v>-10:00</v>
      </c>
      <c r="W10" s="15" t="s">
        <v>4741</v>
      </c>
      <c r="X10" t="s">
        <v>73</v>
      </c>
      <c r="Y10" t="s">
        <v>75</v>
      </c>
      <c r="Z10" t="s">
        <v>75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hour_min($AF$10)+-600-2280 )</f>
        <v>-13:00</v>
      </c>
      <c r="AH10" s="15" t="s">
        <v>4742</v>
      </c>
      <c r="AI10" t="s">
        <v>75</v>
      </c>
      <c r="AJ10" t="s">
        <v>74</v>
      </c>
      <c r="AK10" t="s">
        <v>74</v>
      </c>
      <c r="AL10" t="s">
        <v>74</v>
      </c>
      <c r="AM10" t="s">
        <v>75</v>
      </c>
      <c r="AN10" t="s">
        <v>73</v>
      </c>
      <c r="AO10" t="s">
        <v>75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-09:00</v>
      </c>
      <c r="AS10" s="15" t="s">
        <v>4743</v>
      </c>
      <c r="AT10" t="s">
        <v>75</v>
      </c>
      <c r="AU10" t="s">
        <v>74</v>
      </c>
      <c r="AV10" t="s">
        <v>75</v>
      </c>
      <c r="AW10" t="s">
        <v>75</v>
      </c>
      <c r="AX10" t="s">
        <v>73</v>
      </c>
      <c r="AY10" t="s">
        <v>73</v>
      </c>
      <c r="AZ10" t="s">
        <v>75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-12:00</v>
      </c>
      <c r="BD10" s="15" t="s">
        <v>4744</v>
      </c>
      <c r="BE10" t="s">
        <v>75</v>
      </c>
      <c r="BF10" t="s">
        <v>75</v>
      </c>
      <c r="BG10" t="s">
        <v>74</v>
      </c>
      <c r="BH10" t="s">
        <v>73</v>
      </c>
      <c r="BI10" t="s">
        <v>75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-08:00</v>
      </c>
      <c r="BO10" s="15" t="s">
        <v>4745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-04:00</v>
      </c>
      <c r="BZ10" s="15" t="s">
        <v>4746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-07:00</v>
      </c>
      <c r="CK10" s="15" t="s">
        <v>4747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-10:00</v>
      </c>
      <c r="CV10" s="15" t="s">
        <v>4748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-13:00</v>
      </c>
      <c r="DG10" s="15" t="s">
        <v>4749</v>
      </c>
      <c r="DH10" t="s">
        <v>75</v>
      </c>
      <c r="DI10" t="s">
        <v>74</v>
      </c>
      <c r="DJ10" t="s">
        <v>75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-16:00</v>
      </c>
      <c r="DR10" s="15" t="s">
        <v>4750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-12:00</v>
      </c>
      <c r="EC10" s="15" t="s">
        <v>4751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-08:00</v>
      </c>
      <c r="EN10" s="15" t="s">
        <v>4752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-11:00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10</v>
      </c>
      <c r="L11" s="13">
        <v>42045</v>
      </c>
      <c r="M11">
        <v>7</v>
      </c>
      <c r="N11">
        <v>2019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min_hour(480)</f>
        <v>08:00</v>
      </c>
      <c r="W11" s="15"/>
      <c r="X11" t="s">
        <v>75</v>
      </c>
      <c r="Y11" t="s">
        <v>75</v>
      </c>
      <c r="Z11" t="s">
        <v>73</v>
      </c>
      <c r="AA11" t="s">
        <v>75</v>
      </c>
      <c r="AB11" t="s">
        <v>75</v>
      </c>
      <c r="AC11" t="s">
        <v>76</v>
      </c>
      <c r="AD11" t="s">
        <v>77</v>
      </c>
      <c r="AE11" t="s">
        <v>1692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hour_min($AF$11)+480-2280 )</f>
        <v>08:00</v>
      </c>
      <c r="AH11" s="15"/>
      <c r="AI11" t="s">
        <v>73</v>
      </c>
      <c r="AJ11" t="s">
        <v>74</v>
      </c>
      <c r="AK11" t="s">
        <v>75</v>
      </c>
      <c r="AL11" t="s">
        <v>75</v>
      </c>
      <c r="AM11" t="s">
        <v>76</v>
      </c>
      <c r="AN11" t="s">
        <v>77</v>
      </c>
      <c r="AO11" t="s">
        <v>73</v>
      </c>
      <c r="AP11" t="s">
        <v>1693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31:00</v>
      </c>
      <c r="AR11" t="str">
        <f>min_hour( hour_min($AQ$11)+-2280 + hour_min($AG$11))</f>
        <v>01:00</v>
      </c>
      <c r="AS11" s="15"/>
      <c r="AT11" t="s">
        <v>75</v>
      </c>
      <c r="AU11" t="s">
        <v>75</v>
      </c>
      <c r="AV11" t="s">
        <v>75</v>
      </c>
      <c r="AW11" t="s">
        <v>75</v>
      </c>
      <c r="AX11" t="s">
        <v>75</v>
      </c>
      <c r="AY11" t="s">
        <v>73</v>
      </c>
      <c r="AZ11" t="s">
        <v>75</v>
      </c>
      <c r="BA11" t="s">
        <v>1694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05:00</v>
      </c>
      <c r="BD11" s="15"/>
      <c r="BE11" t="s">
        <v>75</v>
      </c>
      <c r="BF11" t="s">
        <v>75</v>
      </c>
      <c r="BG11" t="s">
        <v>76</v>
      </c>
      <c r="BH11" t="s">
        <v>77</v>
      </c>
      <c r="BI11" t="s">
        <v>73</v>
      </c>
      <c r="BJ11" t="s">
        <v>74</v>
      </c>
      <c r="BK11" t="s">
        <v>75</v>
      </c>
      <c r="BL11" t="s">
        <v>1687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05:00</v>
      </c>
      <c r="BO11" s="15"/>
      <c r="BP11" t="s">
        <v>75</v>
      </c>
      <c r="BQ11" t="s">
        <v>75</v>
      </c>
      <c r="BR11" t="s">
        <v>74</v>
      </c>
      <c r="BS11" t="s">
        <v>73</v>
      </c>
      <c r="BT11" t="s">
        <v>75</v>
      </c>
      <c r="BU11" t="s">
        <v>74</v>
      </c>
      <c r="BV11" t="s">
        <v>75</v>
      </c>
      <c r="BW11" t="s">
        <v>1688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09:00</v>
      </c>
      <c r="BZ11" s="15"/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1689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41:00</v>
      </c>
      <c r="CJ11" t="str">
        <f>min_hour( hour_min($CI$11)+-2280 + hour_min($BY$11))</f>
        <v>12:00</v>
      </c>
      <c r="CK11" s="15"/>
      <c r="CL11" t="s">
        <v>77</v>
      </c>
      <c r="CM11" t="s">
        <v>73</v>
      </c>
      <c r="CN11" t="s">
        <v>74</v>
      </c>
      <c r="CO11" t="s">
        <v>74</v>
      </c>
      <c r="CP11" t="s">
        <v>75</v>
      </c>
      <c r="CQ11" t="s">
        <v>75</v>
      </c>
      <c r="CR11" t="s">
        <v>75</v>
      </c>
      <c r="CS11" t="s">
        <v>1690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73</v>
      </c>
      <c r="CX11" t="s">
        <v>74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1695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06:00</v>
      </c>
      <c r="DG11" s="15"/>
      <c r="DH11" t="s">
        <v>75</v>
      </c>
      <c r="DI11" t="s">
        <v>75</v>
      </c>
      <c r="DJ11" t="s">
        <v>75</v>
      </c>
      <c r="DK11" t="s">
        <v>76</v>
      </c>
      <c r="DL11" t="s">
        <v>77</v>
      </c>
      <c r="DM11" t="s">
        <v>73</v>
      </c>
      <c r="DN11" t="s">
        <v>74</v>
      </c>
      <c r="DO11" t="s">
        <v>1702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74</v>
      </c>
      <c r="DY11" t="s">
        <v>75</v>
      </c>
      <c r="DZ11" t="s">
        <v>1696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10:00</v>
      </c>
      <c r="EC11" s="15"/>
      <c r="ED11" t="s">
        <v>75</v>
      </c>
      <c r="EE11" t="s">
        <v>76</v>
      </c>
      <c r="EF11" t="s">
        <v>77</v>
      </c>
      <c r="EG11" t="s">
        <v>73</v>
      </c>
      <c r="EH11" t="s">
        <v>74</v>
      </c>
      <c r="EI11" t="s">
        <v>75</v>
      </c>
      <c r="EJ11" t="s">
        <v>75</v>
      </c>
      <c r="EK11" t="s">
        <v>1691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10:00</v>
      </c>
      <c r="EN11" s="15"/>
      <c r="EO11" t="s">
        <v>75</v>
      </c>
      <c r="EP11" t="s">
        <v>75</v>
      </c>
      <c r="EQ11" t="s">
        <v>73</v>
      </c>
      <c r="ER11" t="s">
        <v>75</v>
      </c>
      <c r="ES11" t="s">
        <v>75</v>
      </c>
      <c r="ET11" t="s">
        <v>76</v>
      </c>
      <c r="EU11" t="s">
        <v>77</v>
      </c>
      <c r="EV11" t="s">
        <v>1692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10:00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</v>
      </c>
      <c r="L12" s="13">
        <v>42045</v>
      </c>
      <c r="M12">
        <v>7</v>
      </c>
      <c r="N12">
        <v>2019</v>
      </c>
      <c r="O12" t="s">
        <v>73</v>
      </c>
      <c r="P12" t="s">
        <v>74</v>
      </c>
      <c r="Q12" t="s">
        <v>75</v>
      </c>
      <c r="R12" t="s">
        <v>75</v>
      </c>
      <c r="S12" t="s">
        <v>76</v>
      </c>
      <c r="T12" t="s">
        <v>77</v>
      </c>
      <c r="U12" t="s">
        <v>73</v>
      </c>
      <c r="V12" t="str">
        <f>min_hour(-720)</f>
        <v>-12:00</v>
      </c>
      <c r="W12" s="15"/>
      <c r="X12" t="s">
        <v>75</v>
      </c>
      <c r="Y12" t="s">
        <v>75</v>
      </c>
      <c r="Z12" t="s">
        <v>75</v>
      </c>
      <c r="AA12" t="s">
        <v>75</v>
      </c>
      <c r="AB12" t="s">
        <v>75</v>
      </c>
      <c r="AC12" t="s">
        <v>73</v>
      </c>
      <c r="AD12" t="s">
        <v>75</v>
      </c>
      <c r="AE12" t="s">
        <v>1694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hour_min($AF$12)+-720-2280 )</f>
        <v>-08:00</v>
      </c>
      <c r="AH12" s="15"/>
      <c r="AI12" t="s">
        <v>75</v>
      </c>
      <c r="AJ12" t="s">
        <v>75</v>
      </c>
      <c r="AK12" t="s">
        <v>76</v>
      </c>
      <c r="AL12" t="s">
        <v>77</v>
      </c>
      <c r="AM12" t="s">
        <v>73</v>
      </c>
      <c r="AN12" t="s">
        <v>74</v>
      </c>
      <c r="AO12" t="s">
        <v>75</v>
      </c>
      <c r="AP12" t="s">
        <v>1687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-08:00</v>
      </c>
      <c r="AS12" s="15"/>
      <c r="AT12" t="s">
        <v>75</v>
      </c>
      <c r="AU12" t="s">
        <v>75</v>
      </c>
      <c r="AV12" t="s">
        <v>74</v>
      </c>
      <c r="AW12" t="s">
        <v>73</v>
      </c>
      <c r="AX12" t="s">
        <v>75</v>
      </c>
      <c r="AY12" t="s">
        <v>74</v>
      </c>
      <c r="AZ12" t="s">
        <v>75</v>
      </c>
      <c r="BA12" t="s">
        <v>1688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-04:00</v>
      </c>
      <c r="BD12" s="15"/>
      <c r="BE12" t="s">
        <v>76</v>
      </c>
      <c r="BF12" t="s">
        <v>77</v>
      </c>
      <c r="BG12" t="s">
        <v>73</v>
      </c>
      <c r="BH12" t="s">
        <v>74</v>
      </c>
      <c r="BI12" t="s">
        <v>75</v>
      </c>
      <c r="BJ12" t="s">
        <v>75</v>
      </c>
      <c r="BK12" t="s">
        <v>76</v>
      </c>
      <c r="BL12" t="s">
        <v>1689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41:00</v>
      </c>
      <c r="BN12" t="str">
        <f>min_hour( hour_min($BM$12)+-2280 + hour_min($BC$12))</f>
        <v>-01:00</v>
      </c>
      <c r="BO12" s="15"/>
      <c r="BP12" t="s">
        <v>77</v>
      </c>
      <c r="BQ12" t="s">
        <v>73</v>
      </c>
      <c r="BR12" t="s">
        <v>74</v>
      </c>
      <c r="BS12" t="s">
        <v>74</v>
      </c>
      <c r="BT12" t="s">
        <v>75</v>
      </c>
      <c r="BU12" t="s">
        <v>75</v>
      </c>
      <c r="BV12" t="s">
        <v>75</v>
      </c>
      <c r="BW12" t="s">
        <v>1690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35:00</v>
      </c>
      <c r="BY12" t="str">
        <f>min_hour( hour_min($BX$12)+-2280 + hour_min($BN$12))</f>
        <v>-04:00</v>
      </c>
      <c r="BZ12" s="15"/>
      <c r="CA12" t="s">
        <v>73</v>
      </c>
      <c r="CB12" t="s">
        <v>74</v>
      </c>
      <c r="CC12" t="s">
        <v>75</v>
      </c>
      <c r="CD12" t="s">
        <v>74</v>
      </c>
      <c r="CE12" t="s">
        <v>75</v>
      </c>
      <c r="CF12" t="s">
        <v>75</v>
      </c>
      <c r="CG12" t="s">
        <v>73</v>
      </c>
      <c r="CH12" t="s">
        <v>1695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-07:00</v>
      </c>
      <c r="CK12" s="15"/>
      <c r="CL12" t="s">
        <v>75</v>
      </c>
      <c r="CM12" t="s">
        <v>75</v>
      </c>
      <c r="CN12" t="s">
        <v>75</v>
      </c>
      <c r="CO12" t="s">
        <v>76</v>
      </c>
      <c r="CP12" t="s">
        <v>77</v>
      </c>
      <c r="CQ12" t="s">
        <v>73</v>
      </c>
      <c r="CR12" t="s">
        <v>74</v>
      </c>
      <c r="CS12" t="s">
        <v>1702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-07:00</v>
      </c>
      <c r="CV12" s="15"/>
      <c r="CW12" t="s">
        <v>75</v>
      </c>
      <c r="CX12" t="s">
        <v>74</v>
      </c>
      <c r="CY12" t="s">
        <v>74</v>
      </c>
      <c r="CZ12" t="s">
        <v>75</v>
      </c>
      <c r="DA12" t="s">
        <v>73</v>
      </c>
      <c r="DB12" t="s">
        <v>74</v>
      </c>
      <c r="DC12" t="s">
        <v>75</v>
      </c>
      <c r="DD12" t="s">
        <v>1696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-03:00</v>
      </c>
      <c r="DG12" s="15"/>
      <c r="DH12" t="s">
        <v>75</v>
      </c>
      <c r="DI12" t="s">
        <v>76</v>
      </c>
      <c r="DJ12" t="s">
        <v>77</v>
      </c>
      <c r="DK12" t="s">
        <v>73</v>
      </c>
      <c r="DL12" t="s">
        <v>74</v>
      </c>
      <c r="DM12" t="s">
        <v>75</v>
      </c>
      <c r="DN12" t="s">
        <v>75</v>
      </c>
      <c r="DO12" t="s">
        <v>1691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-03:00</v>
      </c>
      <c r="DR12" s="15"/>
      <c r="DS12" t="s">
        <v>75</v>
      </c>
      <c r="DT12" t="s">
        <v>75</v>
      </c>
      <c r="DU12" t="s">
        <v>73</v>
      </c>
      <c r="DV12" t="s">
        <v>75</v>
      </c>
      <c r="DW12" t="s">
        <v>75</v>
      </c>
      <c r="DX12" t="s">
        <v>76</v>
      </c>
      <c r="DY12" t="s">
        <v>77</v>
      </c>
      <c r="DZ12" t="s">
        <v>1692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-03:00</v>
      </c>
      <c r="EC12" s="15"/>
      <c r="ED12" t="s">
        <v>73</v>
      </c>
      <c r="EE12" t="s">
        <v>74</v>
      </c>
      <c r="EF12" t="s">
        <v>74</v>
      </c>
      <c r="EG12" t="s">
        <v>75</v>
      </c>
      <c r="EH12" t="s">
        <v>76</v>
      </c>
      <c r="EI12" t="s">
        <v>77</v>
      </c>
      <c r="EJ12" t="s">
        <v>73</v>
      </c>
      <c r="EK12" t="s">
        <v>1693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31:00</v>
      </c>
      <c r="EM12" t="str">
        <f>min_hour( hour_min($EL$12)+-2280 + hour_min($EB$12))</f>
        <v>-10:00</v>
      </c>
      <c r="EN12" s="15"/>
      <c r="EO12" t="s">
        <v>75</v>
      </c>
      <c r="EP12" t="s">
        <v>75</v>
      </c>
      <c r="EQ12" t="s">
        <v>75</v>
      </c>
      <c r="ER12" t="s">
        <v>75</v>
      </c>
      <c r="ES12" t="s">
        <v>75</v>
      </c>
      <c r="ET12" t="s">
        <v>73</v>
      </c>
      <c r="EU12" t="s">
        <v>75</v>
      </c>
      <c r="EV12" t="s">
        <v>1694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-06:00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3</v>
      </c>
      <c r="L13" s="13">
        <v>42045</v>
      </c>
      <c r="M13">
        <v>7</v>
      </c>
      <c r="N13">
        <v>2019</v>
      </c>
      <c r="O13" t="s">
        <v>75</v>
      </c>
      <c r="P13" t="s">
        <v>75</v>
      </c>
      <c r="Q13" t="s">
        <v>76</v>
      </c>
      <c r="R13" t="s">
        <v>77</v>
      </c>
      <c r="S13" t="s">
        <v>73</v>
      </c>
      <c r="T13" t="s">
        <v>74</v>
      </c>
      <c r="U13" t="s">
        <v>75</v>
      </c>
      <c r="V13" t="str">
        <f>min_hour(300)</f>
        <v>05:00</v>
      </c>
      <c r="W13" s="15"/>
      <c r="X13" t="s">
        <v>75</v>
      </c>
      <c r="Y13" t="s">
        <v>75</v>
      </c>
      <c r="Z13" t="s">
        <v>74</v>
      </c>
      <c r="AA13" t="s">
        <v>73</v>
      </c>
      <c r="AB13" t="s">
        <v>75</v>
      </c>
      <c r="AC13" t="s">
        <v>74</v>
      </c>
      <c r="AD13" t="s">
        <v>75</v>
      </c>
      <c r="AE13" t="s">
        <v>1688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1689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41:00</v>
      </c>
      <c r="AR13" t="str">
        <f>min_hour( hour_min($AQ$13)+-2280 + hour_min($AG$13))</f>
        <v>12:00</v>
      </c>
      <c r="AS13" s="15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1690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09:00</v>
      </c>
      <c r="BD13" s="15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1695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06:00</v>
      </c>
      <c r="BO13" s="15"/>
      <c r="BP13" t="s">
        <v>75</v>
      </c>
      <c r="BQ13" t="s">
        <v>75</v>
      </c>
      <c r="BR13" t="s">
        <v>75</v>
      </c>
      <c r="BS13" t="s">
        <v>76</v>
      </c>
      <c r="BT13" t="s">
        <v>77</v>
      </c>
      <c r="BU13" t="s">
        <v>73</v>
      </c>
      <c r="BV13" t="s">
        <v>74</v>
      </c>
      <c r="BW13" t="s">
        <v>1702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06:00</v>
      </c>
      <c r="BZ13" s="15"/>
      <c r="CA13" t="s">
        <v>75</v>
      </c>
      <c r="CB13" t="s">
        <v>74</v>
      </c>
      <c r="CC13" t="s">
        <v>74</v>
      </c>
      <c r="CD13" t="s">
        <v>75</v>
      </c>
      <c r="CE13" t="s">
        <v>73</v>
      </c>
      <c r="CF13" t="s">
        <v>74</v>
      </c>
      <c r="CG13" t="s">
        <v>75</v>
      </c>
      <c r="CH13" t="s">
        <v>1696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10:00</v>
      </c>
      <c r="CK13" s="15"/>
      <c r="CL13" t="s">
        <v>75</v>
      </c>
      <c r="CM13" t="s">
        <v>76</v>
      </c>
      <c r="CN13" t="s">
        <v>77</v>
      </c>
      <c r="CO13" t="s">
        <v>73</v>
      </c>
      <c r="CP13" t="s">
        <v>74</v>
      </c>
      <c r="CQ13" t="s">
        <v>75</v>
      </c>
      <c r="CR13" t="s">
        <v>75</v>
      </c>
      <c r="CS13" t="s">
        <v>1691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10:00</v>
      </c>
      <c r="CV13" s="15"/>
      <c r="CW13" t="s">
        <v>75</v>
      </c>
      <c r="CX13" t="s">
        <v>75</v>
      </c>
      <c r="CY13" t="s">
        <v>73</v>
      </c>
      <c r="CZ13" t="s">
        <v>75</v>
      </c>
      <c r="DA13" t="s">
        <v>75</v>
      </c>
      <c r="DB13" t="s">
        <v>76</v>
      </c>
      <c r="DC13" t="s">
        <v>77</v>
      </c>
      <c r="DD13" t="s">
        <v>1692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10:00</v>
      </c>
      <c r="DG13" s="15"/>
      <c r="DH13" t="s">
        <v>73</v>
      </c>
      <c r="DI13" t="s">
        <v>74</v>
      </c>
      <c r="DJ13" t="s">
        <v>75</v>
      </c>
      <c r="DK13" t="s">
        <v>75</v>
      </c>
      <c r="DL13" t="s">
        <v>76</v>
      </c>
      <c r="DM13" t="s">
        <v>77</v>
      </c>
      <c r="DN13" t="s">
        <v>73</v>
      </c>
      <c r="DO13" t="s">
        <v>1693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31:00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75</v>
      </c>
      <c r="DW13" t="s">
        <v>75</v>
      </c>
      <c r="DX13" t="s">
        <v>73</v>
      </c>
      <c r="DY13" t="s">
        <v>75</v>
      </c>
      <c r="DZ13" t="s">
        <v>1694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75</v>
      </c>
      <c r="EF13" t="s">
        <v>76</v>
      </c>
      <c r="EG13" t="s">
        <v>77</v>
      </c>
      <c r="EH13" t="s">
        <v>73</v>
      </c>
      <c r="EI13" t="s">
        <v>74</v>
      </c>
      <c r="EJ13" t="s">
        <v>75</v>
      </c>
      <c r="EK13" t="s">
        <v>1687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07:00</v>
      </c>
      <c r="EN13" s="15"/>
      <c r="EO13" t="s">
        <v>75</v>
      </c>
      <c r="EP13" t="s">
        <v>75</v>
      </c>
      <c r="EQ13" t="s">
        <v>74</v>
      </c>
      <c r="ER13" t="s">
        <v>73</v>
      </c>
      <c r="ES13" t="s">
        <v>75</v>
      </c>
      <c r="ET13" t="s">
        <v>74</v>
      </c>
      <c r="EU13" t="s">
        <v>75</v>
      </c>
      <c r="EV13" t="s">
        <v>1688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11:00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10</v>
      </c>
      <c r="L14" s="13">
        <v>42045</v>
      </c>
      <c r="M14">
        <v>7</v>
      </c>
      <c r="N14">
        <v>2019</v>
      </c>
      <c r="O14" t="s">
        <v>75</v>
      </c>
      <c r="P14" t="s">
        <v>73</v>
      </c>
      <c r="Q14" t="s">
        <v>73</v>
      </c>
      <c r="R14" t="s">
        <v>75</v>
      </c>
      <c r="S14" t="s">
        <v>75</v>
      </c>
      <c r="T14" t="s">
        <v>75</v>
      </c>
      <c r="U14" t="s">
        <v>75</v>
      </c>
      <c r="V14" t="str">
        <f>min_hour(-600)</f>
        <v>-10:00</v>
      </c>
      <c r="W14" s="15"/>
      <c r="X14" t="s">
        <v>73</v>
      </c>
      <c r="Y14" t="s">
        <v>75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1718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hour_min($AF$14)+-600-2280 )</f>
        <v>-13:00</v>
      </c>
      <c r="AH14" s="15"/>
      <c r="AI14" t="s">
        <v>75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1703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-09:00</v>
      </c>
      <c r="AS14" s="15"/>
      <c r="AT14" t="s">
        <v>75</v>
      </c>
      <c r="AU14" t="s">
        <v>74</v>
      </c>
      <c r="AV14" t="s">
        <v>75</v>
      </c>
      <c r="AW14" t="s">
        <v>75</v>
      </c>
      <c r="AX14" t="s">
        <v>73</v>
      </c>
      <c r="AY14" t="s">
        <v>73</v>
      </c>
      <c r="AZ14" t="s">
        <v>75</v>
      </c>
      <c r="BA14" t="s">
        <v>1704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-12:00</v>
      </c>
      <c r="BD14" s="15"/>
      <c r="BE14" t="s">
        <v>75</v>
      </c>
      <c r="BF14" t="s">
        <v>75</v>
      </c>
      <c r="BG14" t="s">
        <v>74</v>
      </c>
      <c r="BH14" t="s">
        <v>73</v>
      </c>
      <c r="BI14" t="s">
        <v>74</v>
      </c>
      <c r="BJ14" t="s">
        <v>75</v>
      </c>
      <c r="BK14" t="s">
        <v>75</v>
      </c>
      <c r="BL14" t="s">
        <v>1698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-08:00</v>
      </c>
      <c r="BO14" s="15"/>
      <c r="BP14" t="s">
        <v>74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1699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1700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-07:00</v>
      </c>
      <c r="CK14" s="15"/>
      <c r="CL14" t="s">
        <v>73</v>
      </c>
      <c r="CM14" t="s">
        <v>75</v>
      </c>
      <c r="CN14" t="s">
        <v>75</v>
      </c>
      <c r="CO14" t="s">
        <v>74</v>
      </c>
      <c r="CP14" t="s">
        <v>75</v>
      </c>
      <c r="CQ14" t="s">
        <v>75</v>
      </c>
      <c r="CR14" t="s">
        <v>73</v>
      </c>
      <c r="CS14" t="s">
        <v>1701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-10:00</v>
      </c>
      <c r="CV14" s="15"/>
      <c r="CW14" t="s">
        <v>73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1705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-13:00</v>
      </c>
      <c r="DG14" s="15"/>
      <c r="DH14" t="s">
        <v>75</v>
      </c>
      <c r="DI14" t="s">
        <v>74</v>
      </c>
      <c r="DJ14" t="s">
        <v>75</v>
      </c>
      <c r="DK14" t="s">
        <v>73</v>
      </c>
      <c r="DL14" t="s">
        <v>73</v>
      </c>
      <c r="DM14" t="s">
        <v>74</v>
      </c>
      <c r="DN14" t="s">
        <v>75</v>
      </c>
      <c r="DO14" t="s">
        <v>1706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-16:00</v>
      </c>
      <c r="DR14" s="15"/>
      <c r="DS14" t="s">
        <v>75</v>
      </c>
      <c r="DT14" t="s">
        <v>75</v>
      </c>
      <c r="DU14" t="s">
        <v>74</v>
      </c>
      <c r="DV14" t="s">
        <v>73</v>
      </c>
      <c r="DW14" t="s">
        <v>75</v>
      </c>
      <c r="DX14" t="s">
        <v>75</v>
      </c>
      <c r="DY14" t="s">
        <v>74</v>
      </c>
      <c r="DZ14" t="s">
        <v>1707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-12:00</v>
      </c>
      <c r="EC14" s="15"/>
      <c r="ED14" t="s">
        <v>74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1708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-08:00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-11:00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3">
        <v>42045</v>
      </c>
      <c r="M15">
        <v>7</v>
      </c>
      <c r="N15">
        <v>2019</v>
      </c>
      <c r="O15" t="s">
        <v>73</v>
      </c>
      <c r="P15" t="s">
        <v>75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min_hour(240)</f>
        <v>04:00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75</v>
      </c>
      <c r="AJ15" t="s">
        <v>74</v>
      </c>
      <c r="AK15" t="s">
        <v>75</v>
      </c>
      <c r="AL15" t="s">
        <v>73</v>
      </c>
      <c r="AM15" t="s">
        <v>73</v>
      </c>
      <c r="AN15" t="s">
        <v>74</v>
      </c>
      <c r="AO15" t="s">
        <v>75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06:00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75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03:00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00:00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04:00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75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75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75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05:00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09:00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06:00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03:00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8</v>
      </c>
      <c r="L16" s="13">
        <v>42045</v>
      </c>
      <c r="M16">
        <v>7</v>
      </c>
      <c r="N16">
        <v>2019</v>
      </c>
      <c r="O16" t="s">
        <v>75</v>
      </c>
      <c r="P16" t="s">
        <v>75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tr">
        <f>min_hour(300)</f>
        <v>05:00</v>
      </c>
      <c r="W16" s="15"/>
      <c r="X16" t="s">
        <v>75</v>
      </c>
      <c r="Y16" t="s">
        <v>74</v>
      </c>
      <c r="Z16" t="s">
        <v>74</v>
      </c>
      <c r="AA16" t="s">
        <v>75</v>
      </c>
      <c r="AB16" t="s">
        <v>73</v>
      </c>
      <c r="AC16" t="s">
        <v>74</v>
      </c>
      <c r="AD16" t="s">
        <v>75</v>
      </c>
      <c r="AE16" t="s">
        <v>1696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76</v>
      </c>
      <c r="AK16" t="s">
        <v>77</v>
      </c>
      <c r="AL16" t="s">
        <v>73</v>
      </c>
      <c r="AM16" t="s">
        <v>74</v>
      </c>
      <c r="AN16" t="s">
        <v>75</v>
      </c>
      <c r="AO16" t="s">
        <v>75</v>
      </c>
      <c r="AP16" t="s">
        <v>1691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09:00</v>
      </c>
      <c r="AS16" s="15"/>
      <c r="AT16" t="s">
        <v>75</v>
      </c>
      <c r="AU16" t="s">
        <v>75</v>
      </c>
      <c r="AV16" t="s">
        <v>73</v>
      </c>
      <c r="AW16" t="s">
        <v>75</v>
      </c>
      <c r="AX16" t="s">
        <v>75</v>
      </c>
      <c r="AY16" t="s">
        <v>76</v>
      </c>
      <c r="AZ16" t="s">
        <v>77</v>
      </c>
      <c r="BA16" t="s">
        <v>1692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09:00</v>
      </c>
      <c r="BD16" s="15"/>
      <c r="BE16" t="s">
        <v>73</v>
      </c>
      <c r="BF16" t="s">
        <v>74</v>
      </c>
      <c r="BG16" t="s">
        <v>75</v>
      </c>
      <c r="BH16" t="s">
        <v>75</v>
      </c>
      <c r="BI16" t="s">
        <v>76</v>
      </c>
      <c r="BJ16" t="s">
        <v>77</v>
      </c>
      <c r="BK16" t="s">
        <v>73</v>
      </c>
      <c r="BL16" t="s">
        <v>1693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31:00</v>
      </c>
      <c r="BN16" t="str">
        <f>min_hour( hour_min($BM$16)+-2280 + hour_min($BC$16))</f>
        <v>02:00</v>
      </c>
      <c r="BO16" s="15"/>
      <c r="BP16" t="s">
        <v>74</v>
      </c>
      <c r="BQ16" t="s">
        <v>75</v>
      </c>
      <c r="BR16" t="s">
        <v>74</v>
      </c>
      <c r="BS16" t="s">
        <v>75</v>
      </c>
      <c r="BT16" t="s">
        <v>75</v>
      </c>
      <c r="BU16" t="s">
        <v>73</v>
      </c>
      <c r="BV16" t="s">
        <v>75</v>
      </c>
      <c r="BW16" t="s">
        <v>1694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06:00</v>
      </c>
      <c r="BZ16" s="15"/>
      <c r="CA16" t="s">
        <v>75</v>
      </c>
      <c r="CB16" t="s">
        <v>75</v>
      </c>
      <c r="CC16" t="s">
        <v>76</v>
      </c>
      <c r="CD16" t="s">
        <v>77</v>
      </c>
      <c r="CE16" t="s">
        <v>73</v>
      </c>
      <c r="CF16" t="s">
        <v>74</v>
      </c>
      <c r="CG16" t="s">
        <v>75</v>
      </c>
      <c r="CH16" t="s">
        <v>1687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06:00</v>
      </c>
      <c r="CK16" s="15"/>
      <c r="CL16" t="s">
        <v>75</v>
      </c>
      <c r="CM16" t="s">
        <v>75</v>
      </c>
      <c r="CN16" t="s">
        <v>74</v>
      </c>
      <c r="CO16" t="s">
        <v>73</v>
      </c>
      <c r="CP16" t="s">
        <v>75</v>
      </c>
      <c r="CQ16" t="s">
        <v>74</v>
      </c>
      <c r="CR16" t="s">
        <v>75</v>
      </c>
      <c r="CS16" t="s">
        <v>1688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10:00</v>
      </c>
      <c r="CV16" s="15"/>
      <c r="CW16" t="s">
        <v>76</v>
      </c>
      <c r="CX16" t="s">
        <v>77</v>
      </c>
      <c r="CY16" t="s">
        <v>73</v>
      </c>
      <c r="CZ16" t="s">
        <v>74</v>
      </c>
      <c r="DA16" t="s">
        <v>75</v>
      </c>
      <c r="DB16" t="s">
        <v>75</v>
      </c>
      <c r="DC16" t="s">
        <v>76</v>
      </c>
      <c r="DD16" t="s">
        <v>1689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41:00</v>
      </c>
      <c r="DF16" t="str">
        <f>min_hour( hour_min($DE$16)+-2280 + hour_min($CU$16))</f>
        <v>13:00</v>
      </c>
      <c r="DG16" s="15"/>
      <c r="DH16" t="s">
        <v>77</v>
      </c>
      <c r="DI16" t="s">
        <v>73</v>
      </c>
      <c r="DJ16" t="s">
        <v>74</v>
      </c>
      <c r="DK16" t="s">
        <v>74</v>
      </c>
      <c r="DL16" t="s">
        <v>75</v>
      </c>
      <c r="DM16" t="s">
        <v>75</v>
      </c>
      <c r="DN16" t="s">
        <v>74</v>
      </c>
      <c r="DO16" t="s">
        <v>1690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10:00</v>
      </c>
      <c r="DR16" s="15"/>
      <c r="DS16" t="s">
        <v>73</v>
      </c>
      <c r="DT16" t="s">
        <v>74</v>
      </c>
      <c r="DU16" t="s">
        <v>75</v>
      </c>
      <c r="DV16" t="s">
        <v>74</v>
      </c>
      <c r="DW16" t="s">
        <v>74</v>
      </c>
      <c r="DX16" t="s">
        <v>75</v>
      </c>
      <c r="DY16" t="s">
        <v>73</v>
      </c>
      <c r="DZ16" t="s">
        <v>1695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07:00</v>
      </c>
      <c r="EC16" s="15"/>
      <c r="ED16" t="s">
        <v>75</v>
      </c>
      <c r="EE16" t="s">
        <v>75</v>
      </c>
      <c r="EF16" t="s">
        <v>75</v>
      </c>
      <c r="EG16" t="s">
        <v>76</v>
      </c>
      <c r="EH16" t="s">
        <v>77</v>
      </c>
      <c r="EI16" t="s">
        <v>73</v>
      </c>
      <c r="EJ16" t="s">
        <v>74</v>
      </c>
      <c r="EK16" t="s">
        <v>1702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07:00</v>
      </c>
      <c r="EN16" s="15"/>
      <c r="EO16" t="s">
        <v>75</v>
      </c>
      <c r="EP16" t="s">
        <v>74</v>
      </c>
      <c r="EQ16" t="s">
        <v>74</v>
      </c>
      <c r="ER16" t="s">
        <v>75</v>
      </c>
      <c r="ES16" t="s">
        <v>73</v>
      </c>
      <c r="ET16" t="s">
        <v>74</v>
      </c>
      <c r="EU16" t="s">
        <v>75</v>
      </c>
      <c r="EV16" t="s">
        <v>1696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11:00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3">
        <v>42045</v>
      </c>
      <c r="M17">
        <v>7</v>
      </c>
      <c r="N17">
        <v>2019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min_hour(240)</f>
        <v>04:00</v>
      </c>
      <c r="W17" s="15"/>
      <c r="X17" t="s">
        <v>75</v>
      </c>
      <c r="Y17" t="s">
        <v>75</v>
      </c>
      <c r="Z17" t="s">
        <v>74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12:00</v>
      </c>
      <c r="AS17" s="15"/>
      <c r="AT17" t="s">
        <v>75</v>
      </c>
      <c r="AU17" t="s">
        <v>73</v>
      </c>
      <c r="AV17" t="s">
        <v>73</v>
      </c>
      <c r="AW17" t="s">
        <v>75</v>
      </c>
      <c r="AX17" t="s">
        <v>75</v>
      </c>
      <c r="AY17" t="s">
        <v>75</v>
      </c>
      <c r="AZ17" t="s">
        <v>75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09:00</v>
      </c>
      <c r="BD17" s="15"/>
      <c r="BE17" t="s">
        <v>73</v>
      </c>
      <c r="BF17" t="s">
        <v>75</v>
      </c>
      <c r="BG17" t="s">
        <v>75</v>
      </c>
      <c r="BH17" t="s">
        <v>74</v>
      </c>
      <c r="BI17" t="s">
        <v>75</v>
      </c>
      <c r="BJ17" t="s">
        <v>75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06:00</v>
      </c>
      <c r="BO17" s="15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73</v>
      </c>
      <c r="BV17" t="s">
        <v>75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75</v>
      </c>
      <c r="CD17" t="s">
        <v>73</v>
      </c>
      <c r="CE17" t="s">
        <v>73</v>
      </c>
      <c r="CF17" t="s">
        <v>74</v>
      </c>
      <c r="CG17" t="s">
        <v>75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00:00</v>
      </c>
      <c r="CK17" s="15"/>
      <c r="CL17" t="s">
        <v>75</v>
      </c>
      <c r="CM17" t="s">
        <v>75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08:00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05:00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06:00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03:00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3">
        <v>42045</v>
      </c>
      <c r="M18">
        <v>7</v>
      </c>
      <c r="N18">
        <v>2019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min_hour(240)</f>
        <v>04:00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75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hour_min($AF$18)+240-2280 )</f>
        <v>01:00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75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-02:00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74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02:00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02:00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02:00</v>
      </c>
      <c r="CK18" s="15"/>
      <c r="CL18" t="s">
        <v>73</v>
      </c>
      <c r="CM18" t="s">
        <v>74</v>
      </c>
      <c r="CN18" t="s">
        <v>75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-01:00</v>
      </c>
      <c r="DG18" s="15"/>
      <c r="DH18" t="s">
        <v>75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-01:00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74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03:00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06:00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75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03:00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3</v>
      </c>
      <c r="L19" s="13">
        <v>42045</v>
      </c>
      <c r="M19">
        <v>7</v>
      </c>
      <c r="N19">
        <v>2019</v>
      </c>
      <c r="O19" t="s">
        <v>75</v>
      </c>
      <c r="P19" t="s">
        <v>75</v>
      </c>
      <c r="Q19" t="s">
        <v>76</v>
      </c>
      <c r="R19" t="s">
        <v>77</v>
      </c>
      <c r="S19" t="s">
        <v>73</v>
      </c>
      <c r="T19" t="s">
        <v>74</v>
      </c>
      <c r="U19" t="s">
        <v>75</v>
      </c>
      <c r="V19" t="str">
        <f>min_hour(300)</f>
        <v>05:00</v>
      </c>
      <c r="W19" s="15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1688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hour_min($AF$19)+300-2280 )</f>
        <v>09:00</v>
      </c>
      <c r="AH19" s="15"/>
      <c r="AI19" t="s">
        <v>76</v>
      </c>
      <c r="AJ19" t="s">
        <v>77</v>
      </c>
      <c r="AK19" t="s">
        <v>73</v>
      </c>
      <c r="AL19" t="s">
        <v>74</v>
      </c>
      <c r="AM19" t="s">
        <v>75</v>
      </c>
      <c r="AN19" t="s">
        <v>75</v>
      </c>
      <c r="AO19" t="s">
        <v>76</v>
      </c>
      <c r="AP19" t="s">
        <v>1689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41:00</v>
      </c>
      <c r="AR19" t="str">
        <f>min_hour( hour_min($AQ$19)+-2280 + hour_min($AG$19))</f>
        <v>12:00</v>
      </c>
      <c r="AS19" s="15"/>
      <c r="AT19" t="s">
        <v>77</v>
      </c>
      <c r="AU19" t="s">
        <v>73</v>
      </c>
      <c r="AV19" t="s">
        <v>74</v>
      </c>
      <c r="AW19" t="s">
        <v>74</v>
      </c>
      <c r="AX19" t="s">
        <v>75</v>
      </c>
      <c r="AY19" t="s">
        <v>75</v>
      </c>
      <c r="AZ19" t="s">
        <v>74</v>
      </c>
      <c r="BA19" t="s">
        <v>1690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09:00</v>
      </c>
      <c r="BD19" s="15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1695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06:00</v>
      </c>
      <c r="BO19" s="15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1702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38:00</v>
      </c>
      <c r="BY19" t="str">
        <f>min_hour( hour_min($BX$19)+-2280 + hour_min($BN$19))</f>
        <v>06:00</v>
      </c>
      <c r="BZ19" s="15"/>
      <c r="CA19" t="s">
        <v>75</v>
      </c>
      <c r="CB19" t="s">
        <v>74</v>
      </c>
      <c r="CC19" t="s">
        <v>74</v>
      </c>
      <c r="CD19" t="s">
        <v>75</v>
      </c>
      <c r="CE19" t="s">
        <v>73</v>
      </c>
      <c r="CF19" t="s">
        <v>74</v>
      </c>
      <c r="CG19" t="s">
        <v>75</v>
      </c>
      <c r="CH19" t="s">
        <v>1696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10:00</v>
      </c>
      <c r="CK19" s="15"/>
      <c r="CL19" t="s">
        <v>75</v>
      </c>
      <c r="CM19" t="s">
        <v>76</v>
      </c>
      <c r="CN19" t="s">
        <v>77</v>
      </c>
      <c r="CO19" t="s">
        <v>73</v>
      </c>
      <c r="CP19" t="s">
        <v>74</v>
      </c>
      <c r="CQ19" t="s">
        <v>75</v>
      </c>
      <c r="CR19" t="s">
        <v>75</v>
      </c>
      <c r="CS19" t="s">
        <v>1691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10:00</v>
      </c>
      <c r="CV19" s="15"/>
      <c r="CW19" t="s">
        <v>75</v>
      </c>
      <c r="CX19" t="s">
        <v>75</v>
      </c>
      <c r="CY19" t="s">
        <v>73</v>
      </c>
      <c r="CZ19" t="s">
        <v>75</v>
      </c>
      <c r="DA19" t="s">
        <v>75</v>
      </c>
      <c r="DB19" t="s">
        <v>76</v>
      </c>
      <c r="DC19" t="s">
        <v>77</v>
      </c>
      <c r="DD19" t="s">
        <v>1692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10:00</v>
      </c>
      <c r="DG19" s="15"/>
      <c r="DH19" t="s">
        <v>73</v>
      </c>
      <c r="DI19" t="s">
        <v>74</v>
      </c>
      <c r="DJ19" t="s">
        <v>75</v>
      </c>
      <c r="DK19" t="s">
        <v>75</v>
      </c>
      <c r="DL19" t="s">
        <v>76</v>
      </c>
      <c r="DM19" t="s">
        <v>77</v>
      </c>
      <c r="DN19" t="s">
        <v>73</v>
      </c>
      <c r="DO19" t="s">
        <v>1693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31:00</v>
      </c>
      <c r="DQ19" t="str">
        <f>min_hour( hour_min($DP$19)+-2280 + hour_min($DF$19))</f>
        <v>03:00</v>
      </c>
      <c r="DR19" s="15"/>
      <c r="DS19" t="s">
        <v>74</v>
      </c>
      <c r="DT19" t="s">
        <v>75</v>
      </c>
      <c r="DU19" t="s">
        <v>75</v>
      </c>
      <c r="DV19" t="s">
        <v>75</v>
      </c>
      <c r="DW19" t="s">
        <v>75</v>
      </c>
      <c r="DX19" t="s">
        <v>73</v>
      </c>
      <c r="DY19" t="s">
        <v>75</v>
      </c>
      <c r="DZ19" t="s">
        <v>1694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42:00</v>
      </c>
      <c r="EB19" t="str">
        <f>min_hour( hour_min($EA$19)+-2280 + hour_min($DQ$19))</f>
        <v>07:00</v>
      </c>
      <c r="EC19" s="15"/>
      <c r="ED19" t="s">
        <v>74</v>
      </c>
      <c r="EE19" t="s">
        <v>75</v>
      </c>
      <c r="EF19" t="s">
        <v>76</v>
      </c>
      <c r="EG19" t="s">
        <v>77</v>
      </c>
      <c r="EH19" t="s">
        <v>73</v>
      </c>
      <c r="EI19" t="s">
        <v>74</v>
      </c>
      <c r="EJ19" t="s">
        <v>75</v>
      </c>
      <c r="EK19" t="s">
        <v>1687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74</v>
      </c>
      <c r="EP19" t="s">
        <v>75</v>
      </c>
      <c r="EQ19" t="s">
        <v>74</v>
      </c>
      <c r="ER19" t="s">
        <v>73</v>
      </c>
      <c r="ES19" t="s">
        <v>74</v>
      </c>
      <c r="ET19" t="s">
        <v>74</v>
      </c>
      <c r="EU19" t="s">
        <v>75</v>
      </c>
      <c r="EV19" t="s">
        <v>1688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11:00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3">
        <v>42045</v>
      </c>
      <c r="M20">
        <v>7</v>
      </c>
      <c r="N20">
        <v>2019</v>
      </c>
      <c r="O20" t="s">
        <v>77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75</v>
      </c>
      <c r="V20" t="str">
        <f>min_hour(-360)</f>
        <v>-06:00</v>
      </c>
      <c r="W20" s="15"/>
      <c r="X20" t="s">
        <v>73</v>
      </c>
      <c r="Y20" t="s">
        <v>74</v>
      </c>
      <c r="Z20" t="s">
        <v>75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hour_min($AF$20)+-360-2280 )</f>
        <v>-09:00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-09:00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-05:00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-05:00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-05:00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-12:00</v>
      </c>
      <c r="CK20" s="15"/>
      <c r="CL20" t="s">
        <v>75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-08:00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-08:00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75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-04:00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-01:00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75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11</v>
      </c>
      <c r="L21" s="13">
        <v>42045</v>
      </c>
      <c r="M21">
        <v>7</v>
      </c>
      <c r="N21">
        <v>2019</v>
      </c>
      <c r="O21" t="s">
        <v>75</v>
      </c>
      <c r="P21" t="s">
        <v>75</v>
      </c>
      <c r="Q21" t="s">
        <v>73</v>
      </c>
      <c r="R21" t="s">
        <v>75</v>
      </c>
      <c r="S21" t="s">
        <v>75</v>
      </c>
      <c r="T21" t="s">
        <v>76</v>
      </c>
      <c r="U21" t="s">
        <v>77</v>
      </c>
      <c r="V21" t="str">
        <f>min_hour(-120)</f>
        <v>-02:00</v>
      </c>
      <c r="W21" s="15"/>
      <c r="X21" t="s">
        <v>73</v>
      </c>
      <c r="Y21" t="s">
        <v>74</v>
      </c>
      <c r="Z21" t="s">
        <v>75</v>
      </c>
      <c r="AA21" t="s">
        <v>75</v>
      </c>
      <c r="AB21" t="s">
        <v>76</v>
      </c>
      <c r="AC21" t="s">
        <v>77</v>
      </c>
      <c r="AD21" t="s">
        <v>73</v>
      </c>
      <c r="AE21" t="s">
        <v>1693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31:00</v>
      </c>
      <c r="AG21" t="str">
        <f>min_hour( hour_min($AF$21)+-120-2280 )</f>
        <v>-09:00</v>
      </c>
      <c r="AH21" s="15"/>
      <c r="AI21" t="s">
        <v>74</v>
      </c>
      <c r="AJ21" t="s">
        <v>75</v>
      </c>
      <c r="AK21" t="s">
        <v>75</v>
      </c>
      <c r="AL21" t="s">
        <v>75</v>
      </c>
      <c r="AM21" t="s">
        <v>75</v>
      </c>
      <c r="AN21" t="s">
        <v>73</v>
      </c>
      <c r="AO21" t="s">
        <v>75</v>
      </c>
      <c r="AP21" t="s">
        <v>1694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-05:00</v>
      </c>
      <c r="AS21" s="15"/>
      <c r="AT21" t="s">
        <v>74</v>
      </c>
      <c r="AU21" t="s">
        <v>75</v>
      </c>
      <c r="AV21" t="s">
        <v>76</v>
      </c>
      <c r="AW21" t="s">
        <v>77</v>
      </c>
      <c r="AX21" t="s">
        <v>73</v>
      </c>
      <c r="AY21" t="s">
        <v>74</v>
      </c>
      <c r="AZ21" t="s">
        <v>75</v>
      </c>
      <c r="BA21" t="s">
        <v>1687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-05:00</v>
      </c>
      <c r="BD21" s="15"/>
      <c r="BE21" t="s">
        <v>74</v>
      </c>
      <c r="BF21" t="s">
        <v>75</v>
      </c>
      <c r="BG21" t="s">
        <v>74</v>
      </c>
      <c r="BH21" t="s">
        <v>73</v>
      </c>
      <c r="BI21" t="s">
        <v>74</v>
      </c>
      <c r="BJ21" t="s">
        <v>74</v>
      </c>
      <c r="BK21" t="s">
        <v>75</v>
      </c>
      <c r="BL21" t="s">
        <v>1688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-01:00</v>
      </c>
      <c r="BO21" s="15"/>
      <c r="BP21" t="s">
        <v>76</v>
      </c>
      <c r="BQ21" t="s">
        <v>77</v>
      </c>
      <c r="BR21" t="s">
        <v>73</v>
      </c>
      <c r="BS21" t="s">
        <v>74</v>
      </c>
      <c r="BT21" t="s">
        <v>75</v>
      </c>
      <c r="BU21" t="s">
        <v>75</v>
      </c>
      <c r="BV21" t="s">
        <v>76</v>
      </c>
      <c r="BW21" t="s">
        <v>1689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41:00</v>
      </c>
      <c r="BY21" t="str">
        <f>min_hour( hour_min($BX$21)+-2280 + hour_min($BN$21))</f>
        <v>02:00</v>
      </c>
      <c r="BZ21" s="15"/>
      <c r="CA21" t="s">
        <v>77</v>
      </c>
      <c r="CB21" t="s">
        <v>73</v>
      </c>
      <c r="CC21" t="s">
        <v>74</v>
      </c>
      <c r="CD21" t="s">
        <v>74</v>
      </c>
      <c r="CE21" t="s">
        <v>75</v>
      </c>
      <c r="CF21" t="s">
        <v>75</v>
      </c>
      <c r="CG21" t="s">
        <v>74</v>
      </c>
      <c r="CH21" t="s">
        <v>1690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-01:00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74</v>
      </c>
      <c r="CQ21" t="s">
        <v>75</v>
      </c>
      <c r="CR21" t="s">
        <v>73</v>
      </c>
      <c r="CS21" t="s">
        <v>1695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-04:00</v>
      </c>
      <c r="CV21" s="15"/>
      <c r="CW21" t="s">
        <v>75</v>
      </c>
      <c r="CX21" t="s">
        <v>75</v>
      </c>
      <c r="CY21" t="s">
        <v>75</v>
      </c>
      <c r="CZ21" t="s">
        <v>76</v>
      </c>
      <c r="DA21" t="s">
        <v>77</v>
      </c>
      <c r="DB21" t="s">
        <v>73</v>
      </c>
      <c r="DC21" t="s">
        <v>74</v>
      </c>
      <c r="DD21" t="s">
        <v>1702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74</v>
      </c>
      <c r="DJ21" t="s">
        <v>74</v>
      </c>
      <c r="DK21" t="s">
        <v>75</v>
      </c>
      <c r="DL21" t="s">
        <v>73</v>
      </c>
      <c r="DM21" t="s">
        <v>74</v>
      </c>
      <c r="DN21" t="s">
        <v>74</v>
      </c>
      <c r="DO21" t="s">
        <v>1696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00:00</v>
      </c>
      <c r="DR21" s="15"/>
      <c r="DS21" t="s">
        <v>75</v>
      </c>
      <c r="DT21" t="s">
        <v>76</v>
      </c>
      <c r="DU21" t="s">
        <v>77</v>
      </c>
      <c r="DV21" t="s">
        <v>73</v>
      </c>
      <c r="DW21" t="s">
        <v>74</v>
      </c>
      <c r="DX21" t="s">
        <v>75</v>
      </c>
      <c r="DY21" t="s">
        <v>75</v>
      </c>
      <c r="DZ21" t="s">
        <v>1691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73</v>
      </c>
      <c r="EG21" t="s">
        <v>75</v>
      </c>
      <c r="EH21" t="s">
        <v>75</v>
      </c>
      <c r="EI21" t="s">
        <v>76</v>
      </c>
      <c r="EJ21" t="s">
        <v>77</v>
      </c>
      <c r="EK21" t="s">
        <v>1692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73</v>
      </c>
      <c r="EP21" t="s">
        <v>74</v>
      </c>
      <c r="EQ21" t="s">
        <v>75</v>
      </c>
      <c r="ER21" t="s">
        <v>75</v>
      </c>
      <c r="ES21" t="s">
        <v>76</v>
      </c>
      <c r="ET21" t="s">
        <v>77</v>
      </c>
      <c r="EU21" t="s">
        <v>73</v>
      </c>
      <c r="EV21" t="s">
        <v>1693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31:00</v>
      </c>
      <c r="EX21" t="str">
        <f>min_hour( hour_min($EW$21)+-2280 + hour_min($EM$21))</f>
        <v>-07:00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3">
        <v>42045</v>
      </c>
      <c r="M22">
        <v>7</v>
      </c>
      <c r="N22">
        <v>2019</v>
      </c>
      <c r="O22" t="s">
        <v>73</v>
      </c>
      <c r="P22" t="s">
        <v>74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min_hour(120)</f>
        <v>02:00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hour_min($AF$22)+120-2280 )</f>
        <v>02:00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75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06:00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06:00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-01:00</v>
      </c>
      <c r="BZ22" s="15"/>
      <c r="CA22" t="s">
        <v>75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03:00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03:00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75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07:00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10:00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07:00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04:00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04:00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6</v>
      </c>
      <c r="L23" s="13">
        <v>42045</v>
      </c>
      <c r="M23">
        <v>7</v>
      </c>
      <c r="N23">
        <v>2019</v>
      </c>
      <c r="O23" t="s">
        <v>77</v>
      </c>
      <c r="P23" t="s">
        <v>73</v>
      </c>
      <c r="Q23" t="s">
        <v>74</v>
      </c>
      <c r="R23" t="s">
        <v>74</v>
      </c>
      <c r="S23" t="s">
        <v>75</v>
      </c>
      <c r="T23" t="s">
        <v>75</v>
      </c>
      <c r="U23" t="s">
        <v>75</v>
      </c>
      <c r="V23" t="str">
        <f>min_hour(-360)</f>
        <v>-06:00</v>
      </c>
      <c r="W23" s="15"/>
      <c r="X23" t="s">
        <v>73</v>
      </c>
      <c r="Y23" t="s">
        <v>74</v>
      </c>
      <c r="Z23" t="s">
        <v>75</v>
      </c>
      <c r="AA23" t="s">
        <v>74</v>
      </c>
      <c r="AB23" t="s">
        <v>74</v>
      </c>
      <c r="AC23" t="s">
        <v>75</v>
      </c>
      <c r="AD23" t="s">
        <v>73</v>
      </c>
      <c r="AE23" t="s">
        <v>1695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hour_min($AF$23)+-360-2280 )</f>
        <v>-09:00</v>
      </c>
      <c r="AH23" s="15"/>
      <c r="AI23" t="s">
        <v>75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74</v>
      </c>
      <c r="AP23" t="s">
        <v>1702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-09:00</v>
      </c>
      <c r="AS23" s="15"/>
      <c r="AT23" t="s">
        <v>75</v>
      </c>
      <c r="AU23" t="s">
        <v>74</v>
      </c>
      <c r="AV23" t="s">
        <v>74</v>
      </c>
      <c r="AW23" t="s">
        <v>75</v>
      </c>
      <c r="AX23" t="s">
        <v>73</v>
      </c>
      <c r="AY23" t="s">
        <v>74</v>
      </c>
      <c r="AZ23" t="s">
        <v>74</v>
      </c>
      <c r="BA23" t="s">
        <v>1696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-05:00</v>
      </c>
      <c r="BD23" s="15"/>
      <c r="BE23" t="s">
        <v>75</v>
      </c>
      <c r="BF23" t="s">
        <v>76</v>
      </c>
      <c r="BG23" t="s">
        <v>77</v>
      </c>
      <c r="BH23" t="s">
        <v>73</v>
      </c>
      <c r="BI23" t="s">
        <v>74</v>
      </c>
      <c r="BJ23" t="s">
        <v>75</v>
      </c>
      <c r="BK23" t="s">
        <v>75</v>
      </c>
      <c r="BL23" t="s">
        <v>1691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-05:00</v>
      </c>
      <c r="BO23" s="15"/>
      <c r="BP23" t="s">
        <v>75</v>
      </c>
      <c r="BQ23" t="s">
        <v>75</v>
      </c>
      <c r="BR23" t="s">
        <v>73</v>
      </c>
      <c r="BS23" t="s">
        <v>75</v>
      </c>
      <c r="BT23" t="s">
        <v>75</v>
      </c>
      <c r="BU23" t="s">
        <v>76</v>
      </c>
      <c r="BV23" t="s">
        <v>77</v>
      </c>
      <c r="BW23" t="s">
        <v>1692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-05:00</v>
      </c>
      <c r="BZ23" s="15"/>
      <c r="CA23" t="s">
        <v>73</v>
      </c>
      <c r="CB23" t="s">
        <v>74</v>
      </c>
      <c r="CC23" t="s">
        <v>75</v>
      </c>
      <c r="CD23" t="s">
        <v>75</v>
      </c>
      <c r="CE23" t="s">
        <v>76</v>
      </c>
      <c r="CF23" t="s">
        <v>77</v>
      </c>
      <c r="CG23" t="s">
        <v>73</v>
      </c>
      <c r="CH23" t="s">
        <v>1693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31:00</v>
      </c>
      <c r="CJ23" t="str">
        <f>min_hour( hour_min($CI$23)+-2280 + hour_min($BY$23))</f>
        <v>-12:00</v>
      </c>
      <c r="CK23" s="15"/>
      <c r="CL23" t="s">
        <v>74</v>
      </c>
      <c r="CM23" t="s">
        <v>75</v>
      </c>
      <c r="CN23" t="s">
        <v>75</v>
      </c>
      <c r="CO23" t="s">
        <v>75</v>
      </c>
      <c r="CP23" t="s">
        <v>75</v>
      </c>
      <c r="CQ23" t="s">
        <v>73</v>
      </c>
      <c r="CR23" t="s">
        <v>75</v>
      </c>
      <c r="CS23" t="s">
        <v>1694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42:00</v>
      </c>
      <c r="CU23" t="str">
        <f>min_hour( hour_min($CT$23)+-2280 + hour_min($CJ$23))</f>
        <v>-08:00</v>
      </c>
      <c r="CV23" s="15"/>
      <c r="CW23" t="s">
        <v>74</v>
      </c>
      <c r="CX23" t="s">
        <v>75</v>
      </c>
      <c r="CY23" t="s">
        <v>76</v>
      </c>
      <c r="CZ23" t="s">
        <v>77</v>
      </c>
      <c r="DA23" t="s">
        <v>73</v>
      </c>
      <c r="DB23" t="s">
        <v>74</v>
      </c>
      <c r="DC23" t="s">
        <v>75</v>
      </c>
      <c r="DD23" t="s">
        <v>1687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-08:00</v>
      </c>
      <c r="DG23" s="15"/>
      <c r="DH23" t="s">
        <v>74</v>
      </c>
      <c r="DI23" t="s">
        <v>75</v>
      </c>
      <c r="DJ23" t="s">
        <v>74</v>
      </c>
      <c r="DK23" t="s">
        <v>73</v>
      </c>
      <c r="DL23" t="s">
        <v>74</v>
      </c>
      <c r="DM23" t="s">
        <v>74</v>
      </c>
      <c r="DN23" t="s">
        <v>75</v>
      </c>
      <c r="DO23" t="s">
        <v>1688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-04:00</v>
      </c>
      <c r="DR23" s="15"/>
      <c r="DS23" t="s">
        <v>76</v>
      </c>
      <c r="DT23" t="s">
        <v>77</v>
      </c>
      <c r="DU23" t="s">
        <v>73</v>
      </c>
      <c r="DV23" t="s">
        <v>74</v>
      </c>
      <c r="DW23" t="s">
        <v>75</v>
      </c>
      <c r="DX23" t="s">
        <v>75</v>
      </c>
      <c r="DY23" t="s">
        <v>76</v>
      </c>
      <c r="DZ23" t="s">
        <v>1689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41:00</v>
      </c>
      <c r="EB23" t="str">
        <f>min_hour( hour_min($EA$23)+-2280 + hour_min($DQ$23))</f>
        <v>-01:00</v>
      </c>
      <c r="EC23" s="15"/>
      <c r="ED23" t="s">
        <v>77</v>
      </c>
      <c r="EE23" t="s">
        <v>73</v>
      </c>
      <c r="EF23" t="s">
        <v>74</v>
      </c>
      <c r="EG23" t="s">
        <v>74</v>
      </c>
      <c r="EH23" t="s">
        <v>75</v>
      </c>
      <c r="EI23" t="s">
        <v>75</v>
      </c>
      <c r="EJ23" t="s">
        <v>75</v>
      </c>
      <c r="EK23" t="s">
        <v>1690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35:00</v>
      </c>
      <c r="EM23" t="str">
        <f>min_hour( hour_min($EL$23)+-2280 + hour_min($EB$23))</f>
        <v>-04:00</v>
      </c>
      <c r="EN23" s="15"/>
      <c r="EO23" t="s">
        <v>73</v>
      </c>
      <c r="EP23" t="s">
        <v>74</v>
      </c>
      <c r="EQ23" t="s">
        <v>75</v>
      </c>
      <c r="ER23" t="s">
        <v>74</v>
      </c>
      <c r="ES23" t="s">
        <v>74</v>
      </c>
      <c r="ET23" t="s">
        <v>75</v>
      </c>
      <c r="EU23" t="s">
        <v>73</v>
      </c>
      <c r="EV23" t="s">
        <v>1695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35:00</v>
      </c>
      <c r="EX23" t="str">
        <f>min_hour( hour_min($EW$23)+-2280 + hour_min($EM$23))</f>
        <v>-07:00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3">
        <v>42045</v>
      </c>
      <c r="M24">
        <v>7</v>
      </c>
      <c r="N24">
        <v>2019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min_hour(240)</f>
        <v>04:00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75</v>
      </c>
      <c r="AZ24" t="s">
        <v>75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09:00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75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06:00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74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74</v>
      </c>
      <c r="CO24" t="s">
        <v>73</v>
      </c>
      <c r="CP24" t="s">
        <v>74</v>
      </c>
      <c r="CQ24" t="s">
        <v>75</v>
      </c>
      <c r="CR24" t="s">
        <v>74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05:00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74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3">
        <v>42045</v>
      </c>
      <c r="M25">
        <v>7</v>
      </c>
      <c r="N25">
        <v>2019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74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75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06:00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03:00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09:00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06:00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5</v>
      </c>
      <c r="L26" s="13">
        <v>42045</v>
      </c>
      <c r="M26">
        <v>7</v>
      </c>
      <c r="N26">
        <v>2019</v>
      </c>
      <c r="O26" t="s">
        <v>76</v>
      </c>
      <c r="P26" t="s">
        <v>77</v>
      </c>
      <c r="Q26" t="s">
        <v>73</v>
      </c>
      <c r="R26" t="s">
        <v>74</v>
      </c>
      <c r="S26" t="s">
        <v>75</v>
      </c>
      <c r="T26" t="s">
        <v>75</v>
      </c>
      <c r="U26" t="s">
        <v>76</v>
      </c>
      <c r="V26" t="str">
        <f>min_hour(240)</f>
        <v>04:00</v>
      </c>
      <c r="W26" s="15"/>
      <c r="X26" t="s">
        <v>77</v>
      </c>
      <c r="Y26" t="s">
        <v>73</v>
      </c>
      <c r="Z26" t="s">
        <v>74</v>
      </c>
      <c r="AA26" t="s">
        <v>75</v>
      </c>
      <c r="AB26" t="s">
        <v>75</v>
      </c>
      <c r="AC26" t="s">
        <v>75</v>
      </c>
      <c r="AD26" t="s">
        <v>74</v>
      </c>
      <c r="AE26" t="s">
        <v>1690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35:00</v>
      </c>
      <c r="AG26" t="str">
        <f>min_hour( hour_min($AF$26)+240-2280 )</f>
        <v>01:00</v>
      </c>
      <c r="AH26" s="15"/>
      <c r="AI26" t="s">
        <v>73</v>
      </c>
      <c r="AJ26" t="s">
        <v>75</v>
      </c>
      <c r="AK26" t="s">
        <v>75</v>
      </c>
      <c r="AL26" t="s">
        <v>75</v>
      </c>
      <c r="AM26" t="s">
        <v>75</v>
      </c>
      <c r="AN26" t="s">
        <v>75</v>
      </c>
      <c r="AO26" t="s">
        <v>73</v>
      </c>
      <c r="AP26" t="s">
        <v>1695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-02:00</v>
      </c>
      <c r="AS26" s="15"/>
      <c r="AT26" t="s">
        <v>75</v>
      </c>
      <c r="AU26" t="s">
        <v>75</v>
      </c>
      <c r="AV26" t="s">
        <v>75</v>
      </c>
      <c r="AW26" t="s">
        <v>76</v>
      </c>
      <c r="AX26" t="s">
        <v>77</v>
      </c>
      <c r="AY26" t="s">
        <v>73</v>
      </c>
      <c r="AZ26" t="s">
        <v>74</v>
      </c>
      <c r="BA26" t="s">
        <v>1702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-02:00</v>
      </c>
      <c r="BD26" s="15"/>
      <c r="BE26" t="s">
        <v>75</v>
      </c>
      <c r="BF26" t="s">
        <v>75</v>
      </c>
      <c r="BG26" t="s">
        <v>74</v>
      </c>
      <c r="BH26" t="s">
        <v>75</v>
      </c>
      <c r="BI26" t="s">
        <v>73</v>
      </c>
      <c r="BJ26" t="s">
        <v>74</v>
      </c>
      <c r="BK26" t="s">
        <v>74</v>
      </c>
      <c r="BL26" t="s">
        <v>1696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02:00</v>
      </c>
      <c r="BO26" s="15"/>
      <c r="BP26" t="s">
        <v>75</v>
      </c>
      <c r="BQ26" t="s">
        <v>76</v>
      </c>
      <c r="BR26" t="s">
        <v>77</v>
      </c>
      <c r="BS26" t="s">
        <v>73</v>
      </c>
      <c r="BT26" t="s">
        <v>74</v>
      </c>
      <c r="BU26" t="s">
        <v>75</v>
      </c>
      <c r="BV26" t="s">
        <v>75</v>
      </c>
      <c r="BW26" t="s">
        <v>1691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02:00</v>
      </c>
      <c r="BZ26" s="15"/>
      <c r="CA26" t="s">
        <v>75</v>
      </c>
      <c r="CB26" t="s">
        <v>75</v>
      </c>
      <c r="CC26" t="s">
        <v>73</v>
      </c>
      <c r="CD26" t="s">
        <v>75</v>
      </c>
      <c r="CE26" t="s">
        <v>75</v>
      </c>
      <c r="CF26" t="s">
        <v>76</v>
      </c>
      <c r="CG26" t="s">
        <v>77</v>
      </c>
      <c r="CH26" t="s">
        <v>1692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02:00</v>
      </c>
      <c r="CK26" s="15"/>
      <c r="CL26" t="s">
        <v>73</v>
      </c>
      <c r="CM26" t="s">
        <v>74</v>
      </c>
      <c r="CN26" t="s">
        <v>75</v>
      </c>
      <c r="CO26" t="s">
        <v>75</v>
      </c>
      <c r="CP26" t="s">
        <v>76</v>
      </c>
      <c r="CQ26" t="s">
        <v>77</v>
      </c>
      <c r="CR26" t="s">
        <v>73</v>
      </c>
      <c r="CS26" t="s">
        <v>1693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31:00</v>
      </c>
      <c r="CU26" t="str">
        <f>min_hour( hour_min($CT$26)+-2280 + hour_min($CJ$26))</f>
        <v>-05:00</v>
      </c>
      <c r="CV26" s="15"/>
      <c r="CW26" t="s">
        <v>74</v>
      </c>
      <c r="CX26" t="s">
        <v>75</v>
      </c>
      <c r="CY26" t="s">
        <v>75</v>
      </c>
      <c r="CZ26" t="s">
        <v>75</v>
      </c>
      <c r="DA26" t="s">
        <v>75</v>
      </c>
      <c r="DB26" t="s">
        <v>73</v>
      </c>
      <c r="DC26" t="s">
        <v>75</v>
      </c>
      <c r="DD26" t="s">
        <v>1694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74</v>
      </c>
      <c r="DI26" t="s">
        <v>75</v>
      </c>
      <c r="DJ26" t="s">
        <v>76</v>
      </c>
      <c r="DK26" t="s">
        <v>77</v>
      </c>
      <c r="DL26" t="s">
        <v>73</v>
      </c>
      <c r="DM26" t="s">
        <v>74</v>
      </c>
      <c r="DN26" t="s">
        <v>75</v>
      </c>
      <c r="DO26" t="s">
        <v>1687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-01:00</v>
      </c>
      <c r="DR26" s="15"/>
      <c r="DS26" t="s">
        <v>74</v>
      </c>
      <c r="DT26" t="s">
        <v>75</v>
      </c>
      <c r="DU26" t="s">
        <v>74</v>
      </c>
      <c r="DV26" t="s">
        <v>73</v>
      </c>
      <c r="DW26" t="s">
        <v>74</v>
      </c>
      <c r="DX26" t="s">
        <v>74</v>
      </c>
      <c r="DY26" t="s">
        <v>75</v>
      </c>
      <c r="DZ26" t="s">
        <v>1688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03:00</v>
      </c>
      <c r="EC26" s="15"/>
      <c r="ED26" t="s">
        <v>76</v>
      </c>
      <c r="EE26" t="s">
        <v>77</v>
      </c>
      <c r="EF26" t="s">
        <v>73</v>
      </c>
      <c r="EG26" t="s">
        <v>74</v>
      </c>
      <c r="EH26" t="s">
        <v>75</v>
      </c>
      <c r="EI26" t="s">
        <v>75</v>
      </c>
      <c r="EJ26" t="s">
        <v>76</v>
      </c>
      <c r="EK26" t="s">
        <v>1689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41:00</v>
      </c>
      <c r="EM26" t="str">
        <f>min_hour( hour_min($EL$26)+-2280 + hour_min($EB$26))</f>
        <v>06:00</v>
      </c>
      <c r="EN26" s="15"/>
      <c r="EO26" t="s">
        <v>77</v>
      </c>
      <c r="EP26" t="s">
        <v>73</v>
      </c>
      <c r="EQ26" t="s">
        <v>74</v>
      </c>
      <c r="ER26" t="s">
        <v>75</v>
      </c>
      <c r="ES26" t="s">
        <v>75</v>
      </c>
      <c r="ET26" t="s">
        <v>75</v>
      </c>
      <c r="EU26" t="s">
        <v>74</v>
      </c>
      <c r="EV26" t="s">
        <v>1690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03:00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</v>
      </c>
      <c r="L27" s="13">
        <v>42045</v>
      </c>
      <c r="M27">
        <v>7</v>
      </c>
      <c r="N27">
        <v>2019</v>
      </c>
      <c r="O27" t="s">
        <v>73</v>
      </c>
      <c r="P27" t="s">
        <v>74</v>
      </c>
      <c r="Q27" t="s">
        <v>75</v>
      </c>
      <c r="R27" t="s">
        <v>75</v>
      </c>
      <c r="S27" t="s">
        <v>76</v>
      </c>
      <c r="T27" t="s">
        <v>77</v>
      </c>
      <c r="U27" t="s">
        <v>73</v>
      </c>
      <c r="V27" t="str">
        <f>min_hour(-720)</f>
        <v>-12:00</v>
      </c>
      <c r="W27" s="15"/>
      <c r="X27" t="s">
        <v>74</v>
      </c>
      <c r="Y27" t="s">
        <v>75</v>
      </c>
      <c r="Z27" t="s">
        <v>75</v>
      </c>
      <c r="AA27" t="s">
        <v>75</v>
      </c>
      <c r="AB27" t="s">
        <v>75</v>
      </c>
      <c r="AC27" t="s">
        <v>73</v>
      </c>
      <c r="AD27" t="s">
        <v>75</v>
      </c>
      <c r="AE27" t="s">
        <v>1694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hour_min($AF$27)+-720-2280 )</f>
        <v>-08:00</v>
      </c>
      <c r="AH27" s="15"/>
      <c r="AI27" t="s">
        <v>74</v>
      </c>
      <c r="AJ27" t="s">
        <v>75</v>
      </c>
      <c r="AK27" t="s">
        <v>76</v>
      </c>
      <c r="AL27" t="s">
        <v>77</v>
      </c>
      <c r="AM27" t="s">
        <v>73</v>
      </c>
      <c r="AN27" t="s">
        <v>74</v>
      </c>
      <c r="AO27" t="s">
        <v>75</v>
      </c>
      <c r="AP27" t="s">
        <v>1687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-08:00</v>
      </c>
      <c r="AS27" s="15"/>
      <c r="AT27" t="s">
        <v>74</v>
      </c>
      <c r="AU27" t="s">
        <v>75</v>
      </c>
      <c r="AV27" t="s">
        <v>74</v>
      </c>
      <c r="AW27" t="s">
        <v>73</v>
      </c>
      <c r="AX27" t="s">
        <v>74</v>
      </c>
      <c r="AY27" t="s">
        <v>74</v>
      </c>
      <c r="AZ27" t="s">
        <v>75</v>
      </c>
      <c r="BA27" t="s">
        <v>1688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-04:00</v>
      </c>
      <c r="BD27" s="15"/>
      <c r="BE27" t="s">
        <v>76</v>
      </c>
      <c r="BF27" t="s">
        <v>77</v>
      </c>
      <c r="BG27" t="s">
        <v>73</v>
      </c>
      <c r="BH27" t="s">
        <v>74</v>
      </c>
      <c r="BI27" t="s">
        <v>75</v>
      </c>
      <c r="BJ27" t="s">
        <v>75</v>
      </c>
      <c r="BK27" t="s">
        <v>76</v>
      </c>
      <c r="BL27" t="s">
        <v>1689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41:00</v>
      </c>
      <c r="BN27" t="str">
        <f>min_hour( hour_min($BM$27)+-2280 + hour_min($BC$27))</f>
        <v>-01:00</v>
      </c>
      <c r="BO27" s="15"/>
      <c r="BP27" t="s">
        <v>77</v>
      </c>
      <c r="BQ27" t="s">
        <v>73</v>
      </c>
      <c r="BR27" t="s">
        <v>74</v>
      </c>
      <c r="BS27" t="s">
        <v>75</v>
      </c>
      <c r="BT27" t="s">
        <v>75</v>
      </c>
      <c r="BU27" t="s">
        <v>75</v>
      </c>
      <c r="BV27" t="s">
        <v>75</v>
      </c>
      <c r="BW27" t="s">
        <v>1690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-04:00</v>
      </c>
      <c r="BZ27" s="15"/>
      <c r="CA27" t="s">
        <v>73</v>
      </c>
      <c r="CB27" t="s">
        <v>75</v>
      </c>
      <c r="CC27" t="s">
        <v>75</v>
      </c>
      <c r="CD27" t="s">
        <v>75</v>
      </c>
      <c r="CE27" t="s">
        <v>74</v>
      </c>
      <c r="CF27" t="s">
        <v>75</v>
      </c>
      <c r="CG27" t="s">
        <v>73</v>
      </c>
      <c r="CH27" t="s">
        <v>1695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-07:00</v>
      </c>
      <c r="CK27" s="15"/>
      <c r="CL27" t="s">
        <v>75</v>
      </c>
      <c r="CM27" t="s">
        <v>75</v>
      </c>
      <c r="CN27" t="s">
        <v>75</v>
      </c>
      <c r="CO27" t="s">
        <v>76</v>
      </c>
      <c r="CP27" t="s">
        <v>77</v>
      </c>
      <c r="CQ27" t="s">
        <v>73</v>
      </c>
      <c r="CR27" t="s">
        <v>74</v>
      </c>
      <c r="CS27" t="s">
        <v>1702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-07:00</v>
      </c>
      <c r="CV27" s="15"/>
      <c r="CW27" t="s">
        <v>75</v>
      </c>
      <c r="CX27" t="s">
        <v>75</v>
      </c>
      <c r="CY27" t="s">
        <v>74</v>
      </c>
      <c r="CZ27" t="s">
        <v>75</v>
      </c>
      <c r="DA27" t="s">
        <v>73</v>
      </c>
      <c r="DB27" t="s">
        <v>74</v>
      </c>
      <c r="DC27" t="s">
        <v>74</v>
      </c>
      <c r="DD27" t="s">
        <v>1696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-03:00</v>
      </c>
      <c r="DG27" s="15"/>
      <c r="DH27" t="s">
        <v>75</v>
      </c>
      <c r="DI27" t="s">
        <v>76</v>
      </c>
      <c r="DJ27" t="s">
        <v>77</v>
      </c>
      <c r="DK27" t="s">
        <v>73</v>
      </c>
      <c r="DL27" t="s">
        <v>74</v>
      </c>
      <c r="DM27" t="s">
        <v>75</v>
      </c>
      <c r="DN27" t="s">
        <v>75</v>
      </c>
      <c r="DO27" t="s">
        <v>1691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-03:00</v>
      </c>
      <c r="DR27" s="15"/>
      <c r="DS27" t="s">
        <v>75</v>
      </c>
      <c r="DT27" t="s">
        <v>75</v>
      </c>
      <c r="DU27" t="s">
        <v>73</v>
      </c>
      <c r="DV27" t="s">
        <v>75</v>
      </c>
      <c r="DW27" t="s">
        <v>75</v>
      </c>
      <c r="DX27" t="s">
        <v>76</v>
      </c>
      <c r="DY27" t="s">
        <v>77</v>
      </c>
      <c r="DZ27" t="s">
        <v>1692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-03:00</v>
      </c>
      <c r="EC27" s="15"/>
      <c r="ED27" t="s">
        <v>73</v>
      </c>
      <c r="EE27" t="s">
        <v>74</v>
      </c>
      <c r="EF27" t="s">
        <v>75</v>
      </c>
      <c r="EG27" t="s">
        <v>75</v>
      </c>
      <c r="EH27" t="s">
        <v>76</v>
      </c>
      <c r="EI27" t="s">
        <v>77</v>
      </c>
      <c r="EJ27" t="s">
        <v>73</v>
      </c>
      <c r="EK27" t="s">
        <v>1693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31:00</v>
      </c>
      <c r="EM27" t="str">
        <f>min_hour( hour_min($EL$27)+-2280 + hour_min($EB$27))</f>
        <v>-10:00</v>
      </c>
      <c r="EN27" s="15"/>
      <c r="EO27" t="s">
        <v>74</v>
      </c>
      <c r="EP27" t="s">
        <v>75</v>
      </c>
      <c r="EQ27" t="s">
        <v>75</v>
      </c>
      <c r="ER27" t="s">
        <v>75</v>
      </c>
      <c r="ES27" t="s">
        <v>75</v>
      </c>
      <c r="ET27" t="s">
        <v>73</v>
      </c>
      <c r="EU27" t="s">
        <v>75</v>
      </c>
      <c r="EV27" t="s">
        <v>1694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-06:00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9</v>
      </c>
      <c r="L28" s="13">
        <v>42045</v>
      </c>
      <c r="M28">
        <v>7</v>
      </c>
      <c r="N28">
        <v>2019</v>
      </c>
      <c r="O28" t="s">
        <v>75</v>
      </c>
      <c r="P28" t="s">
        <v>75</v>
      </c>
      <c r="Q28" t="s">
        <v>74</v>
      </c>
      <c r="R28" t="s">
        <v>75</v>
      </c>
      <c r="S28" t="s">
        <v>73</v>
      </c>
      <c r="T28" t="s">
        <v>74</v>
      </c>
      <c r="U28" t="s">
        <v>74</v>
      </c>
      <c r="V28" t="str">
        <f>min_hour(540)</f>
        <v>09:00</v>
      </c>
      <c r="W28" s="15"/>
      <c r="X28" t="s">
        <v>75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1691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hour_min($AF$28)+540-2280 )</f>
        <v>09:00</v>
      </c>
      <c r="AH28" s="15"/>
      <c r="AI28" t="s">
        <v>75</v>
      </c>
      <c r="AJ28" t="s">
        <v>75</v>
      </c>
      <c r="AK28" t="s">
        <v>73</v>
      </c>
      <c r="AL28" t="s">
        <v>75</v>
      </c>
      <c r="AM28" t="s">
        <v>75</v>
      </c>
      <c r="AN28" t="s">
        <v>76</v>
      </c>
      <c r="AO28" t="s">
        <v>77</v>
      </c>
      <c r="AP28" t="s">
        <v>1692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09:00</v>
      </c>
      <c r="AS28" s="15"/>
      <c r="AT28" t="s">
        <v>73</v>
      </c>
      <c r="AU28" t="s">
        <v>74</v>
      </c>
      <c r="AV28" t="s">
        <v>75</v>
      </c>
      <c r="AW28" t="s">
        <v>75</v>
      </c>
      <c r="AX28" t="s">
        <v>76</v>
      </c>
      <c r="AY28" t="s">
        <v>77</v>
      </c>
      <c r="AZ28" t="s">
        <v>73</v>
      </c>
      <c r="BA28" t="s">
        <v>1693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31:00</v>
      </c>
      <c r="BC28" t="str">
        <f>min_hour( hour_min($BB$28)+-2280 + hour_min($AR$28))</f>
        <v>02:00</v>
      </c>
      <c r="BD28" s="15"/>
      <c r="BE28" t="s">
        <v>74</v>
      </c>
      <c r="BF28" t="s">
        <v>75</v>
      </c>
      <c r="BG28" t="s">
        <v>75</v>
      </c>
      <c r="BH28" t="s">
        <v>75</v>
      </c>
      <c r="BI28" t="s">
        <v>75</v>
      </c>
      <c r="BJ28" t="s">
        <v>73</v>
      </c>
      <c r="BK28" t="s">
        <v>75</v>
      </c>
      <c r="BL28" t="s">
        <v>1694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06:00</v>
      </c>
      <c r="BO28" s="15"/>
      <c r="BP28" t="s">
        <v>74</v>
      </c>
      <c r="BQ28" t="s">
        <v>75</v>
      </c>
      <c r="BR28" t="s">
        <v>76</v>
      </c>
      <c r="BS28" t="s">
        <v>77</v>
      </c>
      <c r="BT28" t="s">
        <v>73</v>
      </c>
      <c r="BU28" t="s">
        <v>74</v>
      </c>
      <c r="BV28" t="s">
        <v>75</v>
      </c>
      <c r="BW28" t="s">
        <v>1687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06:00</v>
      </c>
      <c r="BZ28" s="15"/>
      <c r="CA28" t="s">
        <v>74</v>
      </c>
      <c r="CB28" t="s">
        <v>75</v>
      </c>
      <c r="CC28" t="s">
        <v>74</v>
      </c>
      <c r="CD28" t="s">
        <v>73</v>
      </c>
      <c r="CE28" t="s">
        <v>74</v>
      </c>
      <c r="CF28" t="s">
        <v>74</v>
      </c>
      <c r="CG28" t="s">
        <v>75</v>
      </c>
      <c r="CH28" t="s">
        <v>1688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10:00</v>
      </c>
      <c r="CK28" s="15"/>
      <c r="CL28" t="s">
        <v>76</v>
      </c>
      <c r="CM28" t="s">
        <v>77</v>
      </c>
      <c r="CN28" t="s">
        <v>73</v>
      </c>
      <c r="CO28" t="s">
        <v>74</v>
      </c>
      <c r="CP28" t="s">
        <v>75</v>
      </c>
      <c r="CQ28" t="s">
        <v>75</v>
      </c>
      <c r="CR28" t="s">
        <v>76</v>
      </c>
      <c r="CS28" t="s">
        <v>1689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41:00</v>
      </c>
      <c r="CU28" t="str">
        <f>min_hour( hour_min($CT$28)+-2280 + hour_min($CJ$28))</f>
        <v>13:00</v>
      </c>
      <c r="CV28" s="15"/>
      <c r="CW28" t="s">
        <v>77</v>
      </c>
      <c r="CX28" t="s">
        <v>73</v>
      </c>
      <c r="CY28" t="s">
        <v>74</v>
      </c>
      <c r="CZ28" t="s">
        <v>75</v>
      </c>
      <c r="DA28" t="s">
        <v>75</v>
      </c>
      <c r="DB28" t="s">
        <v>75</v>
      </c>
      <c r="DC28" t="s">
        <v>74</v>
      </c>
      <c r="DD28" t="s">
        <v>1690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35:00</v>
      </c>
      <c r="DF28" t="str">
        <f>min_hour( hour_min($DE$28)+-2280 + hour_min($CU$28))</f>
        <v>10:00</v>
      </c>
      <c r="DG28" s="15"/>
      <c r="DH28" t="s">
        <v>73</v>
      </c>
      <c r="DI28" t="s">
        <v>75</v>
      </c>
      <c r="DJ28" t="s">
        <v>75</v>
      </c>
      <c r="DK28" t="s">
        <v>75</v>
      </c>
      <c r="DL28" t="s">
        <v>74</v>
      </c>
      <c r="DM28" t="s">
        <v>75</v>
      </c>
      <c r="DN28" t="s">
        <v>73</v>
      </c>
      <c r="DO28" t="s">
        <v>1695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07:00</v>
      </c>
      <c r="DR28" s="15"/>
      <c r="DS28" t="s">
        <v>75</v>
      </c>
      <c r="DT28" t="s">
        <v>75</v>
      </c>
      <c r="DU28" t="s">
        <v>75</v>
      </c>
      <c r="DV28" t="s">
        <v>76</v>
      </c>
      <c r="DW28" t="s">
        <v>77</v>
      </c>
      <c r="DX28" t="s">
        <v>73</v>
      </c>
      <c r="DY28" t="s">
        <v>74</v>
      </c>
      <c r="DZ28" t="s">
        <v>1702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07:00</v>
      </c>
      <c r="EC28" s="15"/>
      <c r="ED28" t="s">
        <v>75</v>
      </c>
      <c r="EE28" t="s">
        <v>75</v>
      </c>
      <c r="EF28" t="s">
        <v>74</v>
      </c>
      <c r="EG28" t="s">
        <v>75</v>
      </c>
      <c r="EH28" t="s">
        <v>73</v>
      </c>
      <c r="EI28" t="s">
        <v>75</v>
      </c>
      <c r="EJ28" t="s">
        <v>74</v>
      </c>
      <c r="EK28" t="s">
        <v>1696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11:00</v>
      </c>
      <c r="EN28" s="15"/>
      <c r="EO28" t="s">
        <v>75</v>
      </c>
      <c r="EP28" t="s">
        <v>76</v>
      </c>
      <c r="EQ28" t="s">
        <v>77</v>
      </c>
      <c r="ER28" t="s">
        <v>73</v>
      </c>
      <c r="ES28" t="s">
        <v>74</v>
      </c>
      <c r="ET28" t="s">
        <v>75</v>
      </c>
      <c r="EU28" t="s">
        <v>75</v>
      </c>
      <c r="EV28" t="s">
        <v>1691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11:00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7</v>
      </c>
      <c r="L29" s="13">
        <v>42045</v>
      </c>
      <c r="M29">
        <v>7</v>
      </c>
      <c r="N29">
        <v>2019</v>
      </c>
      <c r="O29" t="s">
        <v>73</v>
      </c>
      <c r="P29" t="s">
        <v>75</v>
      </c>
      <c r="Q29" t="s">
        <v>75</v>
      </c>
      <c r="R29" t="s">
        <v>75</v>
      </c>
      <c r="S29" t="s">
        <v>74</v>
      </c>
      <c r="T29" t="s">
        <v>75</v>
      </c>
      <c r="U29" t="s">
        <v>73</v>
      </c>
      <c r="V29" t="str">
        <f>min_hour(120)</f>
        <v>02:00</v>
      </c>
      <c r="W29" s="15"/>
      <c r="X29" t="s">
        <v>75</v>
      </c>
      <c r="Y29" t="s">
        <v>75</v>
      </c>
      <c r="Z29" t="s">
        <v>75</v>
      </c>
      <c r="AA29" t="s">
        <v>76</v>
      </c>
      <c r="AB29" t="s">
        <v>77</v>
      </c>
      <c r="AC29" t="s">
        <v>73</v>
      </c>
      <c r="AD29" t="s">
        <v>74</v>
      </c>
      <c r="AE29" t="s">
        <v>1702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hour_min($AF$29)+120-2280 )</f>
        <v>02:00</v>
      </c>
      <c r="AH29" s="15"/>
      <c r="AI29" t="s">
        <v>75</v>
      </c>
      <c r="AJ29" t="s">
        <v>75</v>
      </c>
      <c r="AK29" t="s">
        <v>74</v>
      </c>
      <c r="AL29" t="s">
        <v>75</v>
      </c>
      <c r="AM29" t="s">
        <v>73</v>
      </c>
      <c r="AN29" t="s">
        <v>74</v>
      </c>
      <c r="AO29" t="s">
        <v>74</v>
      </c>
      <c r="AP29" t="s">
        <v>1696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06:00</v>
      </c>
      <c r="AS29" s="15"/>
      <c r="AT29" t="s">
        <v>75</v>
      </c>
      <c r="AU29" t="s">
        <v>76</v>
      </c>
      <c r="AV29" t="s">
        <v>77</v>
      </c>
      <c r="AW29" t="s">
        <v>73</v>
      </c>
      <c r="AX29" t="s">
        <v>74</v>
      </c>
      <c r="AY29" t="s">
        <v>75</v>
      </c>
      <c r="AZ29" t="s">
        <v>75</v>
      </c>
      <c r="BA29" t="s">
        <v>1691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06:00</v>
      </c>
      <c r="BD29" s="15"/>
      <c r="BE29" t="s">
        <v>75</v>
      </c>
      <c r="BF29" t="s">
        <v>75</v>
      </c>
      <c r="BG29" t="s">
        <v>73</v>
      </c>
      <c r="BH29" t="s">
        <v>75</v>
      </c>
      <c r="BI29" t="s">
        <v>75</v>
      </c>
      <c r="BJ29" t="s">
        <v>76</v>
      </c>
      <c r="BK29" t="s">
        <v>77</v>
      </c>
      <c r="BL29" t="s">
        <v>1692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06:00</v>
      </c>
      <c r="BO29" s="15"/>
      <c r="BP29" t="s">
        <v>73</v>
      </c>
      <c r="BQ29" t="s">
        <v>74</v>
      </c>
      <c r="BR29" t="s">
        <v>75</v>
      </c>
      <c r="BS29" t="s">
        <v>75</v>
      </c>
      <c r="BT29" t="s">
        <v>76</v>
      </c>
      <c r="BU29" t="s">
        <v>77</v>
      </c>
      <c r="BV29" t="s">
        <v>73</v>
      </c>
      <c r="BW29" t="s">
        <v>1693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31:00</v>
      </c>
      <c r="BY29" t="str">
        <f>min_hour( hour_min($BX$29)+-2280 + hour_min($BN$29))</f>
        <v>-01:00</v>
      </c>
      <c r="BZ29" s="15"/>
      <c r="CA29" t="s">
        <v>74</v>
      </c>
      <c r="CB29" t="s">
        <v>75</v>
      </c>
      <c r="CC29" t="s">
        <v>75</v>
      </c>
      <c r="CD29" t="s">
        <v>75</v>
      </c>
      <c r="CE29" t="s">
        <v>75</v>
      </c>
      <c r="CF29" t="s">
        <v>73</v>
      </c>
      <c r="CG29" t="s">
        <v>75</v>
      </c>
      <c r="CH29" t="s">
        <v>1694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03:00</v>
      </c>
      <c r="CK29" s="15"/>
      <c r="CL29" t="s">
        <v>74</v>
      </c>
      <c r="CM29" t="s">
        <v>75</v>
      </c>
      <c r="CN29" t="s">
        <v>76</v>
      </c>
      <c r="CO29" t="s">
        <v>77</v>
      </c>
      <c r="CP29" t="s">
        <v>73</v>
      </c>
      <c r="CQ29" t="s">
        <v>74</v>
      </c>
      <c r="CR29" t="s">
        <v>75</v>
      </c>
      <c r="CS29" t="s">
        <v>1687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03:00</v>
      </c>
      <c r="CV29" s="15"/>
      <c r="CW29" t="s">
        <v>74</v>
      </c>
      <c r="CX29" t="s">
        <v>75</v>
      </c>
      <c r="CY29" t="s">
        <v>74</v>
      </c>
      <c r="CZ29" t="s">
        <v>73</v>
      </c>
      <c r="DA29" t="s">
        <v>74</v>
      </c>
      <c r="DB29" t="s">
        <v>74</v>
      </c>
      <c r="DC29" t="s">
        <v>75</v>
      </c>
      <c r="DD29" t="s">
        <v>1688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07:00</v>
      </c>
      <c r="DG29" s="15"/>
      <c r="DH29" t="s">
        <v>76</v>
      </c>
      <c r="DI29" t="s">
        <v>77</v>
      </c>
      <c r="DJ29" t="s">
        <v>73</v>
      </c>
      <c r="DK29" t="s">
        <v>74</v>
      </c>
      <c r="DL29" t="s">
        <v>75</v>
      </c>
      <c r="DM29" t="s">
        <v>75</v>
      </c>
      <c r="DN29" t="s">
        <v>76</v>
      </c>
      <c r="DO29" t="s">
        <v>1689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41:00</v>
      </c>
      <c r="DQ29" t="str">
        <f>min_hour( hour_min($DP$29)+-2280 + hour_min($DF$29))</f>
        <v>10:00</v>
      </c>
      <c r="DR29" s="15"/>
      <c r="DS29" t="s">
        <v>77</v>
      </c>
      <c r="DT29" t="s">
        <v>73</v>
      </c>
      <c r="DU29" t="s">
        <v>74</v>
      </c>
      <c r="DV29" t="s">
        <v>75</v>
      </c>
      <c r="DW29" t="s">
        <v>75</v>
      </c>
      <c r="DX29" t="s">
        <v>75</v>
      </c>
      <c r="DY29" t="s">
        <v>74</v>
      </c>
      <c r="DZ29" t="s">
        <v>1690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07:00</v>
      </c>
      <c r="EC29" s="15"/>
      <c r="ED29" t="s">
        <v>73</v>
      </c>
      <c r="EE29" t="s">
        <v>75</v>
      </c>
      <c r="EF29" t="s">
        <v>75</v>
      </c>
      <c r="EG29" t="s">
        <v>75</v>
      </c>
      <c r="EH29" t="s">
        <v>74</v>
      </c>
      <c r="EI29" t="s">
        <v>75</v>
      </c>
      <c r="EJ29" t="s">
        <v>73</v>
      </c>
      <c r="EK29" t="s">
        <v>1695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35:00</v>
      </c>
      <c r="EM29" t="str">
        <f>min_hour( hour_min($EL$29)+-2280 + hour_min($EB$29))</f>
        <v>04:00</v>
      </c>
      <c r="EN29" s="15"/>
      <c r="EO29" t="s">
        <v>75</v>
      </c>
      <c r="EP29" t="s">
        <v>75</v>
      </c>
      <c r="EQ29" t="s">
        <v>75</v>
      </c>
      <c r="ER29" t="s">
        <v>76</v>
      </c>
      <c r="ES29" t="s">
        <v>77</v>
      </c>
      <c r="ET29" t="s">
        <v>73</v>
      </c>
      <c r="EU29" t="s">
        <v>74</v>
      </c>
      <c r="EV29" t="s">
        <v>1702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38:00</v>
      </c>
      <c r="EX29" t="str">
        <f>min_hour( hour_min($EW$29)+-2280 + hour_min($EM$29))</f>
        <v>04:00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3">
        <v>42045</v>
      </c>
      <c r="M30">
        <v>7</v>
      </c>
      <c r="N30">
        <v>2019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min_hour(240)</f>
        <v>04:00</v>
      </c>
      <c r="W30" s="15"/>
      <c r="X30" t="s">
        <v>74</v>
      </c>
      <c r="Y30" t="s">
        <v>75</v>
      </c>
      <c r="Z30" t="s">
        <v>73</v>
      </c>
      <c r="AA30" t="s">
        <v>75</v>
      </c>
      <c r="AB30" t="s">
        <v>75</v>
      </c>
      <c r="AC30" t="s">
        <v>75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hour_min($AF$30)+240-2280 )</f>
        <v>08:00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05:00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75</v>
      </c>
      <c r="BQ30" t="s">
        <v>75</v>
      </c>
      <c r="BR30" t="s">
        <v>75</v>
      </c>
      <c r="BS30" t="s">
        <v>75</v>
      </c>
      <c r="BT30" t="s">
        <v>73</v>
      </c>
      <c r="BU30" t="s">
        <v>73</v>
      </c>
      <c r="BV30" t="s">
        <v>74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07:00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11:00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08:00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05:00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02:00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-01:00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03:00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3">
        <v>42045</v>
      </c>
      <c r="M31">
        <v>7</v>
      </c>
      <c r="N31">
        <v>2019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75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75</v>
      </c>
      <c r="BG31" t="s">
        <v>75</v>
      </c>
      <c r="BH31" t="s">
        <v>75</v>
      </c>
      <c r="BI31" t="s">
        <v>75</v>
      </c>
      <c r="BJ31" t="s">
        <v>75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74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3">
        <v>42045</v>
      </c>
      <c r="M32">
        <v>7</v>
      </c>
      <c r="N32">
        <v>2019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min_hour(660)</f>
        <v>11:00</v>
      </c>
      <c r="W32" s="15"/>
      <c r="X32" t="s">
        <v>74</v>
      </c>
      <c r="Y32" t="s">
        <v>75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hour_min($AF$32)+660-2280 )</f>
        <v>15:00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12:00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09:00</v>
      </c>
      <c r="BD32" s="15"/>
      <c r="BE32" t="s">
        <v>73</v>
      </c>
      <c r="BF32" t="s">
        <v>75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06:00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75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11:00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08:00</v>
      </c>
      <c r="DG32" s="15"/>
      <c r="DH32" t="s">
        <v>73</v>
      </c>
      <c r="DI32" t="s">
        <v>75</v>
      </c>
      <c r="DJ32" t="s">
        <v>75</v>
      </c>
      <c r="DK32" t="s">
        <v>74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09:00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3">
        <v>42045</v>
      </c>
      <c r="M33">
        <v>7</v>
      </c>
      <c r="N33">
        <v>2019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-12:00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-08:00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-04:00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73</v>
      </c>
      <c r="CM33" t="s">
        <v>75</v>
      </c>
      <c r="CN33" t="s">
        <v>75</v>
      </c>
      <c r="CO33" t="s">
        <v>75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-10:00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-06:00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-09:00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-05:00</v>
      </c>
      <c r="EC33" s="15"/>
      <c r="ED33" t="s">
        <v>74</v>
      </c>
      <c r="EE33" t="s">
        <v>74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-01:00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3">
        <v>42045</v>
      </c>
      <c r="M34">
        <v>7</v>
      </c>
      <c r="N34">
        <v>2019</v>
      </c>
      <c r="O34" t="s">
        <v>74</v>
      </c>
      <c r="P34" t="s">
        <v>74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min_hour(240)</f>
        <v>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75</v>
      </c>
      <c r="BF34" t="s">
        <v>75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-08:00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-04:00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00:00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75</v>
      </c>
      <c r="DI34" t="s">
        <v>75</v>
      </c>
      <c r="DJ34" t="s">
        <v>75</v>
      </c>
      <c r="DK34" t="s">
        <v>74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-05:00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-01:00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03:00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3">
        <v>42045</v>
      </c>
      <c r="M35">
        <v>7</v>
      </c>
      <c r="N35">
        <v>2019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min_hour(-180)</f>
        <v>-03:00</v>
      </c>
      <c r="W35" s="15"/>
      <c r="X35" t="s">
        <v>75</v>
      </c>
      <c r="Y35" t="s">
        <v>73</v>
      </c>
      <c r="Z35" t="s">
        <v>73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hour_min($AF$35)+-180-2280 )</f>
        <v>-06:00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75</v>
      </c>
      <c r="AY35" t="s">
        <v>73</v>
      </c>
      <c r="AZ35" t="s">
        <v>75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75</v>
      </c>
      <c r="BF35" t="s">
        <v>74</v>
      </c>
      <c r="BG35" t="s">
        <v>75</v>
      </c>
      <c r="BH35" t="s">
        <v>75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-08:00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74</v>
      </c>
      <c r="BU35" t="s">
        <v>75</v>
      </c>
      <c r="BV35" t="s">
        <v>74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-04:00</v>
      </c>
      <c r="BZ35" s="15"/>
      <c r="CA35" t="s">
        <v>74</v>
      </c>
      <c r="CB35" t="s">
        <v>74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00:00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-03:00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-09:00</v>
      </c>
      <c r="DR35" s="15"/>
      <c r="DS35" t="s">
        <v>75</v>
      </c>
      <c r="DT35" t="s">
        <v>75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-12:00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-08:00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2</v>
      </c>
      <c r="L36" s="13">
        <v>42045</v>
      </c>
      <c r="M36">
        <v>7</v>
      </c>
      <c r="N36">
        <v>2019</v>
      </c>
      <c r="O36" t="s">
        <v>74</v>
      </c>
      <c r="P36" t="s">
        <v>75</v>
      </c>
      <c r="Q36" t="s">
        <v>75</v>
      </c>
      <c r="R36" t="s">
        <v>75</v>
      </c>
      <c r="S36" t="s">
        <v>75</v>
      </c>
      <c r="T36" t="s">
        <v>73</v>
      </c>
      <c r="U36" t="s">
        <v>75</v>
      </c>
      <c r="V36" t="str">
        <f>min_hour(-120)</f>
        <v>-02:00</v>
      </c>
      <c r="W36" s="15"/>
      <c r="X36" t="s">
        <v>74</v>
      </c>
      <c r="Y36" t="s">
        <v>75</v>
      </c>
      <c r="Z36" t="s">
        <v>76</v>
      </c>
      <c r="AA36" t="s">
        <v>77</v>
      </c>
      <c r="AB36" t="s">
        <v>73</v>
      </c>
      <c r="AC36" t="s">
        <v>74</v>
      </c>
      <c r="AD36" t="s">
        <v>75</v>
      </c>
      <c r="AE36" t="s">
        <v>1687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74</v>
      </c>
      <c r="AO36" t="s">
        <v>75</v>
      </c>
      <c r="AP36" t="s">
        <v>1688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76</v>
      </c>
      <c r="AU36" t="s">
        <v>77</v>
      </c>
      <c r="AV36" t="s">
        <v>73</v>
      </c>
      <c r="AW36" t="s">
        <v>74</v>
      </c>
      <c r="AX36" t="s">
        <v>75</v>
      </c>
      <c r="AY36" t="s">
        <v>75</v>
      </c>
      <c r="AZ36" t="s">
        <v>76</v>
      </c>
      <c r="BA36" t="s">
        <v>1689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41:00</v>
      </c>
      <c r="BC36" t="str">
        <f>min_hour( hour_min($BB$36)+-2280 + hour_min($AR$36))</f>
        <v>05:00</v>
      </c>
      <c r="BD36" s="15"/>
      <c r="BE36" t="s">
        <v>77</v>
      </c>
      <c r="BF36" t="s">
        <v>73</v>
      </c>
      <c r="BG36" t="s">
        <v>74</v>
      </c>
      <c r="BH36" t="s">
        <v>74</v>
      </c>
      <c r="BI36" t="s">
        <v>75</v>
      </c>
      <c r="BJ36" t="s">
        <v>75</v>
      </c>
      <c r="BK36" t="s">
        <v>74</v>
      </c>
      <c r="BL36" t="s">
        <v>1690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02:00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74</v>
      </c>
      <c r="BU36" t="s">
        <v>75</v>
      </c>
      <c r="BV36" t="s">
        <v>73</v>
      </c>
      <c r="BW36" t="s">
        <v>1695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-01:00</v>
      </c>
      <c r="BZ36" s="15"/>
      <c r="CA36" t="s">
        <v>75</v>
      </c>
      <c r="CB36" t="s">
        <v>75</v>
      </c>
      <c r="CC36" t="s">
        <v>75</v>
      </c>
      <c r="CD36" t="s">
        <v>76</v>
      </c>
      <c r="CE36" t="s">
        <v>77</v>
      </c>
      <c r="CF36" t="s">
        <v>73</v>
      </c>
      <c r="CG36" t="s">
        <v>74</v>
      </c>
      <c r="CH36" t="s">
        <v>1702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-01:00</v>
      </c>
      <c r="CK36" s="15"/>
      <c r="CL36" t="s">
        <v>75</v>
      </c>
      <c r="CM36" t="s">
        <v>75</v>
      </c>
      <c r="CN36" t="s">
        <v>74</v>
      </c>
      <c r="CO36" t="s">
        <v>75</v>
      </c>
      <c r="CP36" t="s">
        <v>73</v>
      </c>
      <c r="CQ36" t="s">
        <v>74</v>
      </c>
      <c r="CR36" t="s">
        <v>74</v>
      </c>
      <c r="CS36" t="s">
        <v>1696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03:00</v>
      </c>
      <c r="CV36" s="15"/>
      <c r="CW36" t="s">
        <v>75</v>
      </c>
      <c r="CX36" t="s">
        <v>76</v>
      </c>
      <c r="CY36" t="s">
        <v>77</v>
      </c>
      <c r="CZ36" t="s">
        <v>73</v>
      </c>
      <c r="DA36" t="s">
        <v>74</v>
      </c>
      <c r="DB36" t="s">
        <v>75</v>
      </c>
      <c r="DC36" t="s">
        <v>75</v>
      </c>
      <c r="DD36" t="s">
        <v>1691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73</v>
      </c>
      <c r="DK36" t="s">
        <v>75</v>
      </c>
      <c r="DL36" t="s">
        <v>75</v>
      </c>
      <c r="DM36" t="s">
        <v>76</v>
      </c>
      <c r="DN36" t="s">
        <v>77</v>
      </c>
      <c r="DO36" t="s">
        <v>1692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03:00</v>
      </c>
      <c r="DR36" s="15"/>
      <c r="DS36" t="s">
        <v>73</v>
      </c>
      <c r="DT36" t="s">
        <v>74</v>
      </c>
      <c r="DU36" t="s">
        <v>75</v>
      </c>
      <c r="DV36" t="s">
        <v>75</v>
      </c>
      <c r="DW36" t="s">
        <v>76</v>
      </c>
      <c r="DX36" t="s">
        <v>77</v>
      </c>
      <c r="DY36" t="s">
        <v>73</v>
      </c>
      <c r="DZ36" t="s">
        <v>1693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31:00</v>
      </c>
      <c r="EB36" t="str">
        <f>min_hour( hour_min($EA$36)+-2280 + hour_min($DQ$36))</f>
        <v>-04:00</v>
      </c>
      <c r="EC36" s="15"/>
      <c r="ED36" t="s">
        <v>74</v>
      </c>
      <c r="EE36" t="s">
        <v>75</v>
      </c>
      <c r="EF36" t="s">
        <v>75</v>
      </c>
      <c r="EG36" t="s">
        <v>75</v>
      </c>
      <c r="EH36" t="s">
        <v>75</v>
      </c>
      <c r="EI36" t="s">
        <v>73</v>
      </c>
      <c r="EJ36" t="s">
        <v>75</v>
      </c>
      <c r="EK36" t="s">
        <v>1694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00:00</v>
      </c>
      <c r="EN36" s="15"/>
      <c r="EO36" t="s">
        <v>74</v>
      </c>
      <c r="EP36" t="s">
        <v>75</v>
      </c>
      <c r="EQ36" t="s">
        <v>76</v>
      </c>
      <c r="ER36" t="s">
        <v>77</v>
      </c>
      <c r="ES36" t="s">
        <v>73</v>
      </c>
      <c r="ET36" t="s">
        <v>74</v>
      </c>
      <c r="EU36" t="s">
        <v>75</v>
      </c>
      <c r="EV36" t="s">
        <v>1687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3">
        <v>42045</v>
      </c>
      <c r="M37">
        <v>7</v>
      </c>
      <c r="N37">
        <v>2019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min_hour(240)</f>
        <v>04:00</v>
      </c>
      <c r="W37" s="15"/>
      <c r="X37" t="s">
        <v>74</v>
      </c>
      <c r="Y37" t="s">
        <v>75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hour_min($AF$37)+240-2280 )</f>
        <v>08:00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75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05:00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02:00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03:00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07:00</v>
      </c>
      <c r="CK37" s="15"/>
      <c r="CL37" t="s">
        <v>74</v>
      </c>
      <c r="CM37" t="s">
        <v>75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11:00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08:00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05:00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02:00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-01:00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03:00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3">
        <v>42045</v>
      </c>
      <c r="M38">
        <v>7</v>
      </c>
      <c r="N38">
        <v>2019</v>
      </c>
      <c r="O38" t="s">
        <v>75</v>
      </c>
      <c r="P38" t="s">
        <v>74</v>
      </c>
      <c r="Q38" t="s">
        <v>75</v>
      </c>
      <c r="R38" t="s">
        <v>74</v>
      </c>
      <c r="S38" t="s">
        <v>75</v>
      </c>
      <c r="T38" t="s">
        <v>73</v>
      </c>
      <c r="U38" t="s">
        <v>75</v>
      </c>
      <c r="V38" t="str">
        <f>min_hour(-180)</f>
        <v>-03:00</v>
      </c>
      <c r="W38" s="15"/>
      <c r="X38" t="s">
        <v>75</v>
      </c>
      <c r="Y38" t="s">
        <v>75</v>
      </c>
      <c r="Z38" t="s">
        <v>75</v>
      </c>
      <c r="AA38" t="s">
        <v>75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hour_min($AF$38)+-180-2280 )</f>
        <v>-06:00</v>
      </c>
      <c r="AH38" s="15"/>
      <c r="AI38" t="s">
        <v>74</v>
      </c>
      <c r="AJ38" t="s">
        <v>75</v>
      </c>
      <c r="AK38" t="s">
        <v>74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-02:00</v>
      </c>
      <c r="AS38" s="15"/>
      <c r="AT38" t="s">
        <v>74</v>
      </c>
      <c r="AU38" t="s">
        <v>75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02:00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-01:00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-04:00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-07:00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-10:00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-06:00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75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-02:00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-05:00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-08:00</v>
      </c>
      <c r="EN38" s="15"/>
      <c r="EO38" t="s">
        <v>75</v>
      </c>
      <c r="EP38" t="s">
        <v>74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-04:00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11</v>
      </c>
      <c r="L39" s="13">
        <v>42045</v>
      </c>
      <c r="M39">
        <v>7</v>
      </c>
      <c r="N39">
        <v>2019</v>
      </c>
      <c r="O39" t="s">
        <v>75</v>
      </c>
      <c r="P39" t="s">
        <v>75</v>
      </c>
      <c r="Q39" t="s">
        <v>73</v>
      </c>
      <c r="R39" t="s">
        <v>75</v>
      </c>
      <c r="S39" t="s">
        <v>75</v>
      </c>
      <c r="T39" t="s">
        <v>76</v>
      </c>
      <c r="U39" t="s">
        <v>77</v>
      </c>
      <c r="V39" t="str">
        <f>min_hour(-120)</f>
        <v>-02:00</v>
      </c>
      <c r="W39" s="15"/>
      <c r="X39" t="s">
        <v>73</v>
      </c>
      <c r="Y39" t="s">
        <v>74</v>
      </c>
      <c r="Z39" t="s">
        <v>75</v>
      </c>
      <c r="AA39" t="s">
        <v>75</v>
      </c>
      <c r="AB39" t="s">
        <v>76</v>
      </c>
      <c r="AC39" t="s">
        <v>77</v>
      </c>
      <c r="AD39" t="s">
        <v>73</v>
      </c>
      <c r="AE39" t="s">
        <v>1693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31:00</v>
      </c>
      <c r="AG39" t="str">
        <f>min_hour( hour_min($AF$39)+-120-2280 )</f>
        <v>-09:00</v>
      </c>
      <c r="AH39" s="15"/>
      <c r="AI39" t="s">
        <v>74</v>
      </c>
      <c r="AJ39" t="s">
        <v>75</v>
      </c>
      <c r="AK39" t="s">
        <v>75</v>
      </c>
      <c r="AL39" t="s">
        <v>75</v>
      </c>
      <c r="AM39" t="s">
        <v>75</v>
      </c>
      <c r="AN39" t="s">
        <v>73</v>
      </c>
      <c r="AO39" t="s">
        <v>75</v>
      </c>
      <c r="AP39" t="s">
        <v>1694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-05:00</v>
      </c>
      <c r="AS39" s="15"/>
      <c r="AT39" t="s">
        <v>74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75</v>
      </c>
      <c r="BA39" t="s">
        <v>1687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-05:00</v>
      </c>
      <c r="BD39" s="15"/>
      <c r="BE39" t="s">
        <v>74</v>
      </c>
      <c r="BF39" t="s">
        <v>75</v>
      </c>
      <c r="BG39" t="s">
        <v>74</v>
      </c>
      <c r="BH39" t="s">
        <v>73</v>
      </c>
      <c r="BI39" t="s">
        <v>74</v>
      </c>
      <c r="BJ39" t="s">
        <v>74</v>
      </c>
      <c r="BK39" t="s">
        <v>75</v>
      </c>
      <c r="BL39" t="s">
        <v>1688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-01:00</v>
      </c>
      <c r="BO39" s="15"/>
      <c r="BP39" t="s">
        <v>76</v>
      </c>
      <c r="BQ39" t="s">
        <v>77</v>
      </c>
      <c r="BR39" t="s">
        <v>73</v>
      </c>
      <c r="BS39" t="s">
        <v>74</v>
      </c>
      <c r="BT39" t="s">
        <v>75</v>
      </c>
      <c r="BU39" t="s">
        <v>75</v>
      </c>
      <c r="BV39" t="s">
        <v>76</v>
      </c>
      <c r="BW39" t="s">
        <v>1689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41:00</v>
      </c>
      <c r="BY39" t="str">
        <f>min_hour( hour_min($BX$39)+-2280 + hour_min($BN$39))</f>
        <v>02:00</v>
      </c>
      <c r="BZ39" s="15"/>
      <c r="CA39" t="s">
        <v>77</v>
      </c>
      <c r="CB39" t="s">
        <v>73</v>
      </c>
      <c r="CC39" t="s">
        <v>74</v>
      </c>
      <c r="CD39" t="s">
        <v>74</v>
      </c>
      <c r="CE39" t="s">
        <v>75</v>
      </c>
      <c r="CF39" t="s">
        <v>75</v>
      </c>
      <c r="CG39" t="s">
        <v>74</v>
      </c>
      <c r="CH39" t="s">
        <v>1690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-01:00</v>
      </c>
      <c r="CK39" s="15"/>
      <c r="CL39" t="s">
        <v>73</v>
      </c>
      <c r="CM39" t="s">
        <v>74</v>
      </c>
      <c r="CN39" t="s">
        <v>75</v>
      </c>
      <c r="CO39" t="s">
        <v>75</v>
      </c>
      <c r="CP39" t="s">
        <v>74</v>
      </c>
      <c r="CQ39" t="s">
        <v>75</v>
      </c>
      <c r="CR39" t="s">
        <v>73</v>
      </c>
      <c r="CS39" t="s">
        <v>1695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-04:00</v>
      </c>
      <c r="CV39" s="15"/>
      <c r="CW39" t="s">
        <v>75</v>
      </c>
      <c r="CX39" t="s">
        <v>75</v>
      </c>
      <c r="CY39" t="s">
        <v>75</v>
      </c>
      <c r="CZ39" t="s">
        <v>76</v>
      </c>
      <c r="DA39" t="s">
        <v>77</v>
      </c>
      <c r="DB39" t="s">
        <v>73</v>
      </c>
      <c r="DC39" t="s">
        <v>74</v>
      </c>
      <c r="DD39" t="s">
        <v>1702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-04:00</v>
      </c>
      <c r="DG39" s="15"/>
      <c r="DH39" t="s">
        <v>75</v>
      </c>
      <c r="DI39" t="s">
        <v>74</v>
      </c>
      <c r="DJ39" t="s">
        <v>74</v>
      </c>
      <c r="DK39" t="s">
        <v>75</v>
      </c>
      <c r="DL39" t="s">
        <v>73</v>
      </c>
      <c r="DM39" t="s">
        <v>74</v>
      </c>
      <c r="DN39" t="s">
        <v>74</v>
      </c>
      <c r="DO39" t="s">
        <v>1696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00:00</v>
      </c>
      <c r="DR39" s="15"/>
      <c r="DS39" t="s">
        <v>75</v>
      </c>
      <c r="DT39" t="s">
        <v>76</v>
      </c>
      <c r="DU39" t="s">
        <v>77</v>
      </c>
      <c r="DV39" t="s">
        <v>73</v>
      </c>
      <c r="DW39" t="s">
        <v>74</v>
      </c>
      <c r="DX39" t="s">
        <v>75</v>
      </c>
      <c r="DY39" t="s">
        <v>75</v>
      </c>
      <c r="DZ39" t="s">
        <v>1691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73</v>
      </c>
      <c r="EG39" t="s">
        <v>75</v>
      </c>
      <c r="EH39" t="s">
        <v>75</v>
      </c>
      <c r="EI39" t="s">
        <v>76</v>
      </c>
      <c r="EJ39" t="s">
        <v>77</v>
      </c>
      <c r="EK39" t="s">
        <v>1692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73</v>
      </c>
      <c r="EP39" t="s">
        <v>74</v>
      </c>
      <c r="EQ39" t="s">
        <v>75</v>
      </c>
      <c r="ER39" t="s">
        <v>75</v>
      </c>
      <c r="ES39" t="s">
        <v>76</v>
      </c>
      <c r="ET39" t="s">
        <v>77</v>
      </c>
      <c r="EU39" t="s">
        <v>73</v>
      </c>
      <c r="EV39" t="s">
        <v>1693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31:00</v>
      </c>
      <c r="EX39" t="str">
        <f>min_hour( hour_min($EW$39)+-2280 + hour_min($EM$39))</f>
        <v>-07:00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3">
        <v>42045</v>
      </c>
      <c r="M40">
        <v>7</v>
      </c>
      <c r="N40">
        <v>2019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75</v>
      </c>
      <c r="AO40" t="s">
        <v>74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74</v>
      </c>
      <c r="AU40" t="s">
        <v>74</v>
      </c>
      <c r="AV40" t="s">
        <v>73</v>
      </c>
      <c r="AW40" t="s">
        <v>75</v>
      </c>
      <c r="AX40" t="s">
        <v>75</v>
      </c>
      <c r="AY40" t="s">
        <v>74</v>
      </c>
      <c r="AZ40" t="s">
        <v>75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75</v>
      </c>
      <c r="BF40" t="s">
        <v>73</v>
      </c>
      <c r="BG40" t="s">
        <v>73</v>
      </c>
      <c r="BH40" t="s">
        <v>75</v>
      </c>
      <c r="BI40" t="s">
        <v>74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74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3">
        <v>42045</v>
      </c>
      <c r="M41">
        <v>7</v>
      </c>
      <c r="N41">
        <v>2019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min_hour(300)</f>
        <v>05:00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74</v>
      </c>
      <c r="AD41" t="s">
        <v>74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09:00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09:00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02:00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06:00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06:00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10:00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13:00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10:00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07:00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07:00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11:00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2</v>
      </c>
      <c r="L42" s="13">
        <v>42045</v>
      </c>
      <c r="M42">
        <v>7</v>
      </c>
      <c r="N42">
        <v>2019</v>
      </c>
      <c r="O42" t="s">
        <v>74</v>
      </c>
      <c r="P42" t="s">
        <v>75</v>
      </c>
      <c r="Q42" t="s">
        <v>75</v>
      </c>
      <c r="R42" t="s">
        <v>75</v>
      </c>
      <c r="S42" t="s">
        <v>75</v>
      </c>
      <c r="T42" t="s">
        <v>73</v>
      </c>
      <c r="U42" t="s">
        <v>75</v>
      </c>
      <c r="V42" t="str">
        <f>min_hour(-120)</f>
        <v>-02:00</v>
      </c>
      <c r="W42" s="15"/>
      <c r="X42" t="s">
        <v>74</v>
      </c>
      <c r="Y42" t="s">
        <v>75</v>
      </c>
      <c r="Z42" t="s">
        <v>76</v>
      </c>
      <c r="AA42" t="s">
        <v>77</v>
      </c>
      <c r="AB42" t="s">
        <v>73</v>
      </c>
      <c r="AC42" t="s">
        <v>74</v>
      </c>
      <c r="AD42" t="s">
        <v>75</v>
      </c>
      <c r="AE42" t="s">
        <v>1687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hour_min($AF$42)+-120-2280 )</f>
        <v>-02:00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74</v>
      </c>
      <c r="AO42" t="s">
        <v>75</v>
      </c>
      <c r="AP42" t="s">
        <v>1688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02:00</v>
      </c>
      <c r="AS42" s="15"/>
      <c r="AT42" t="s">
        <v>76</v>
      </c>
      <c r="AU42" t="s">
        <v>77</v>
      </c>
      <c r="AV42" t="s">
        <v>73</v>
      </c>
      <c r="AW42" t="s">
        <v>74</v>
      </c>
      <c r="AX42" t="s">
        <v>75</v>
      </c>
      <c r="AY42" t="s">
        <v>75</v>
      </c>
      <c r="AZ42" t="s">
        <v>76</v>
      </c>
      <c r="BA42" t="s">
        <v>1689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41:00</v>
      </c>
      <c r="BC42" t="str">
        <f>min_hour( hour_min($BB$42)+-2280 + hour_min($AR$42))</f>
        <v>05:00</v>
      </c>
      <c r="BD42" s="15"/>
      <c r="BE42" t="s">
        <v>77</v>
      </c>
      <c r="BF42" t="s">
        <v>73</v>
      </c>
      <c r="BG42" t="s">
        <v>74</v>
      </c>
      <c r="BH42" t="s">
        <v>74</v>
      </c>
      <c r="BI42" t="s">
        <v>75</v>
      </c>
      <c r="BJ42" t="s">
        <v>75</v>
      </c>
      <c r="BK42" t="s">
        <v>74</v>
      </c>
      <c r="BL42" t="s">
        <v>1690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02:00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74</v>
      </c>
      <c r="BU42" t="s">
        <v>75</v>
      </c>
      <c r="BV42" t="s">
        <v>73</v>
      </c>
      <c r="BW42" t="s">
        <v>1695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-01:00</v>
      </c>
      <c r="BZ42" s="15"/>
      <c r="CA42" t="s">
        <v>75</v>
      </c>
      <c r="CB42" t="s">
        <v>75</v>
      </c>
      <c r="CC42" t="s">
        <v>75</v>
      </c>
      <c r="CD42" t="s">
        <v>76</v>
      </c>
      <c r="CE42" t="s">
        <v>77</v>
      </c>
      <c r="CF42" t="s">
        <v>73</v>
      </c>
      <c r="CG42" t="s">
        <v>74</v>
      </c>
      <c r="CH42" t="s">
        <v>1702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-01:00</v>
      </c>
      <c r="CK42" s="15"/>
      <c r="CL42" t="s">
        <v>75</v>
      </c>
      <c r="CM42" t="s">
        <v>74</v>
      </c>
      <c r="CN42" t="s">
        <v>74</v>
      </c>
      <c r="CO42" t="s">
        <v>75</v>
      </c>
      <c r="CP42" t="s">
        <v>73</v>
      </c>
      <c r="CQ42" t="s">
        <v>74</v>
      </c>
      <c r="CR42" t="s">
        <v>74</v>
      </c>
      <c r="CS42" t="s">
        <v>1696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03:00</v>
      </c>
      <c r="CV42" s="15"/>
      <c r="CW42" t="s">
        <v>75</v>
      </c>
      <c r="CX42" t="s">
        <v>76</v>
      </c>
      <c r="CY42" t="s">
        <v>77</v>
      </c>
      <c r="CZ42" t="s">
        <v>73</v>
      </c>
      <c r="DA42" t="s">
        <v>74</v>
      </c>
      <c r="DB42" t="s">
        <v>75</v>
      </c>
      <c r="DC42" t="s">
        <v>75</v>
      </c>
      <c r="DD42" t="s">
        <v>1691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73</v>
      </c>
      <c r="DK42" t="s">
        <v>75</v>
      </c>
      <c r="DL42" t="s">
        <v>75</v>
      </c>
      <c r="DM42" t="s">
        <v>76</v>
      </c>
      <c r="DN42" t="s">
        <v>77</v>
      </c>
      <c r="DO42" t="s">
        <v>1692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73</v>
      </c>
      <c r="DT42" t="s">
        <v>74</v>
      </c>
      <c r="DU42" t="s">
        <v>75</v>
      </c>
      <c r="DV42" t="s">
        <v>75</v>
      </c>
      <c r="DW42" t="s">
        <v>76</v>
      </c>
      <c r="DX42" t="s">
        <v>77</v>
      </c>
      <c r="DY42" t="s">
        <v>73</v>
      </c>
      <c r="DZ42" t="s">
        <v>1693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31:00</v>
      </c>
      <c r="EB42" t="str">
        <f>min_hour( hour_min($EA$42)+-2280 + hour_min($DQ$42))</f>
        <v>-04:00</v>
      </c>
      <c r="EC42" s="15"/>
      <c r="ED42" t="s">
        <v>74</v>
      </c>
      <c r="EE42" t="s">
        <v>75</v>
      </c>
      <c r="EF42" t="s">
        <v>75</v>
      </c>
      <c r="EG42" t="s">
        <v>75</v>
      </c>
      <c r="EH42" t="s">
        <v>75</v>
      </c>
      <c r="EI42" t="s">
        <v>73</v>
      </c>
      <c r="EJ42" t="s">
        <v>75</v>
      </c>
      <c r="EK42" t="s">
        <v>1694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76</v>
      </c>
      <c r="ER42" t="s">
        <v>77</v>
      </c>
      <c r="ES42" t="s">
        <v>73</v>
      </c>
      <c r="ET42" t="s">
        <v>74</v>
      </c>
      <c r="EU42" t="s">
        <v>75</v>
      </c>
      <c r="EV42" t="s">
        <v>1687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38:00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10</v>
      </c>
      <c r="L43" s="13">
        <v>42045</v>
      </c>
      <c r="M43">
        <v>7</v>
      </c>
      <c r="N43">
        <v>2019</v>
      </c>
      <c r="O43" t="s">
        <v>75</v>
      </c>
      <c r="P43" t="s">
        <v>76</v>
      </c>
      <c r="Q43" t="s">
        <v>77</v>
      </c>
      <c r="R43" t="s">
        <v>73</v>
      </c>
      <c r="S43" t="s">
        <v>74</v>
      </c>
      <c r="T43" t="s">
        <v>75</v>
      </c>
      <c r="U43" t="s">
        <v>75</v>
      </c>
      <c r="V43" t="str">
        <f>min_hour(480)</f>
        <v>08:00</v>
      </c>
      <c r="W43" s="15"/>
      <c r="X43" t="s">
        <v>75</v>
      </c>
      <c r="Y43" t="s">
        <v>75</v>
      </c>
      <c r="Z43" t="s">
        <v>73</v>
      </c>
      <c r="AA43" t="s">
        <v>75</v>
      </c>
      <c r="AB43" t="s">
        <v>75</v>
      </c>
      <c r="AC43" t="s">
        <v>76</v>
      </c>
      <c r="AD43" t="s">
        <v>77</v>
      </c>
      <c r="AE43" t="s">
        <v>1692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hour_min($AF$43)+480-2280 )</f>
        <v>08:00</v>
      </c>
      <c r="AH43" s="15"/>
      <c r="AI43" t="s">
        <v>73</v>
      </c>
      <c r="AJ43" t="s">
        <v>74</v>
      </c>
      <c r="AK43" t="s">
        <v>75</v>
      </c>
      <c r="AL43" t="s">
        <v>75</v>
      </c>
      <c r="AM43" t="s">
        <v>76</v>
      </c>
      <c r="AN43" t="s">
        <v>77</v>
      </c>
      <c r="AO43" t="s">
        <v>73</v>
      </c>
      <c r="AP43" t="s">
        <v>1693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31:00</v>
      </c>
      <c r="AR43" t="str">
        <f>min_hour( hour_min($AQ$43)+-2280 + hour_min($AG$43))</f>
        <v>01:00</v>
      </c>
      <c r="AS43" s="15"/>
      <c r="AT43" t="s">
        <v>74</v>
      </c>
      <c r="AU43" t="s">
        <v>75</v>
      </c>
      <c r="AV43" t="s">
        <v>75</v>
      </c>
      <c r="AW43" t="s">
        <v>75</v>
      </c>
      <c r="AX43" t="s">
        <v>75</v>
      </c>
      <c r="AY43" t="s">
        <v>73</v>
      </c>
      <c r="AZ43" t="s">
        <v>75</v>
      </c>
      <c r="BA43" t="s">
        <v>1694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05:00</v>
      </c>
      <c r="BD43" s="15"/>
      <c r="BE43" t="s">
        <v>74</v>
      </c>
      <c r="BF43" t="s">
        <v>75</v>
      </c>
      <c r="BG43" t="s">
        <v>76</v>
      </c>
      <c r="BH43" t="s">
        <v>77</v>
      </c>
      <c r="BI43" t="s">
        <v>73</v>
      </c>
      <c r="BJ43" t="s">
        <v>74</v>
      </c>
      <c r="BK43" t="s">
        <v>75</v>
      </c>
      <c r="BL43" t="s">
        <v>1687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05:00</v>
      </c>
      <c r="BO43" s="15"/>
      <c r="BP43" t="s">
        <v>74</v>
      </c>
      <c r="BQ43" t="s">
        <v>75</v>
      </c>
      <c r="BR43" t="s">
        <v>74</v>
      </c>
      <c r="BS43" t="s">
        <v>73</v>
      </c>
      <c r="BT43" t="s">
        <v>74</v>
      </c>
      <c r="BU43" t="s">
        <v>74</v>
      </c>
      <c r="BV43" t="s">
        <v>75</v>
      </c>
      <c r="BW43" t="s">
        <v>1688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09:00</v>
      </c>
      <c r="BZ43" s="15"/>
      <c r="CA43" t="s">
        <v>76</v>
      </c>
      <c r="CB43" t="s">
        <v>77</v>
      </c>
      <c r="CC43" t="s">
        <v>73</v>
      </c>
      <c r="CD43" t="s">
        <v>74</v>
      </c>
      <c r="CE43" t="s">
        <v>75</v>
      </c>
      <c r="CF43" t="s">
        <v>75</v>
      </c>
      <c r="CG43" t="s">
        <v>76</v>
      </c>
      <c r="CH43" t="s">
        <v>1689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41:00</v>
      </c>
      <c r="CJ43" t="str">
        <f>min_hour( hour_min($CI$43)+-2280 + hour_min($BY$43))</f>
        <v>12:00</v>
      </c>
      <c r="CK43" s="15"/>
      <c r="CL43" t="s">
        <v>77</v>
      </c>
      <c r="CM43" t="s">
        <v>73</v>
      </c>
      <c r="CN43" t="s">
        <v>74</v>
      </c>
      <c r="CO43" t="s">
        <v>74</v>
      </c>
      <c r="CP43" t="s">
        <v>75</v>
      </c>
      <c r="CQ43" t="s">
        <v>75</v>
      </c>
      <c r="CR43" t="s">
        <v>74</v>
      </c>
      <c r="CS43" t="s">
        <v>1690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09:00</v>
      </c>
      <c r="CV43" s="15"/>
      <c r="CW43" t="s">
        <v>73</v>
      </c>
      <c r="CX43" t="s">
        <v>75</v>
      </c>
      <c r="CY43" t="s">
        <v>75</v>
      </c>
      <c r="CZ43" t="s">
        <v>74</v>
      </c>
      <c r="DA43" t="s">
        <v>74</v>
      </c>
      <c r="DB43" t="s">
        <v>75</v>
      </c>
      <c r="DC43" t="s">
        <v>73</v>
      </c>
      <c r="DD43" t="s">
        <v>1695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06:00</v>
      </c>
      <c r="DG43" s="15"/>
      <c r="DH43" t="s">
        <v>75</v>
      </c>
      <c r="DI43" t="s">
        <v>75</v>
      </c>
      <c r="DJ43" t="s">
        <v>75</v>
      </c>
      <c r="DK43" t="s">
        <v>76</v>
      </c>
      <c r="DL43" t="s">
        <v>77</v>
      </c>
      <c r="DM43" t="s">
        <v>73</v>
      </c>
      <c r="DN43" t="s">
        <v>74</v>
      </c>
      <c r="DO43" t="s">
        <v>1702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06:00</v>
      </c>
      <c r="DR43" s="15"/>
      <c r="DS43" t="s">
        <v>75</v>
      </c>
      <c r="DT43" t="s">
        <v>74</v>
      </c>
      <c r="DU43" t="s">
        <v>74</v>
      </c>
      <c r="DV43" t="s">
        <v>75</v>
      </c>
      <c r="DW43" t="s">
        <v>73</v>
      </c>
      <c r="DX43" t="s">
        <v>74</v>
      </c>
      <c r="DY43" t="s">
        <v>74</v>
      </c>
      <c r="DZ43" t="s">
        <v>1696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10:00</v>
      </c>
      <c r="EC43" s="15"/>
      <c r="ED43" t="s">
        <v>75</v>
      </c>
      <c r="EE43" t="s">
        <v>76</v>
      </c>
      <c r="EF43" t="s">
        <v>77</v>
      </c>
      <c r="EG43" t="s">
        <v>73</v>
      </c>
      <c r="EH43" t="s">
        <v>74</v>
      </c>
      <c r="EI43" t="s">
        <v>75</v>
      </c>
      <c r="EJ43" t="s">
        <v>75</v>
      </c>
      <c r="EK43" t="s">
        <v>1691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10:00</v>
      </c>
      <c r="EN43" s="15"/>
      <c r="EO43" t="s">
        <v>75</v>
      </c>
      <c r="EP43" t="s">
        <v>75</v>
      </c>
      <c r="EQ43" t="s">
        <v>73</v>
      </c>
      <c r="ER43" t="s">
        <v>75</v>
      </c>
      <c r="ES43" t="s">
        <v>75</v>
      </c>
      <c r="ET43" t="s">
        <v>76</v>
      </c>
      <c r="EU43" t="s">
        <v>77</v>
      </c>
      <c r="EV43" t="s">
        <v>1692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10:00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11</v>
      </c>
      <c r="L44" s="13">
        <v>42045</v>
      </c>
      <c r="M44">
        <v>7</v>
      </c>
      <c r="N44">
        <v>2019</v>
      </c>
      <c r="O44" t="s">
        <v>73</v>
      </c>
      <c r="P44" t="s">
        <v>75</v>
      </c>
      <c r="Q44" t="s">
        <v>75</v>
      </c>
      <c r="R44" t="s">
        <v>74</v>
      </c>
      <c r="S44" t="s">
        <v>75</v>
      </c>
      <c r="T44" t="s">
        <v>75</v>
      </c>
      <c r="U44" t="s">
        <v>73</v>
      </c>
      <c r="V44" t="str">
        <f>min_hour(-600)</f>
        <v>-10:00</v>
      </c>
      <c r="W44" s="15"/>
      <c r="X44" t="s">
        <v>75</v>
      </c>
      <c r="Y44" t="s">
        <v>74</v>
      </c>
      <c r="Z44" t="s">
        <v>75</v>
      </c>
      <c r="AA44" t="s">
        <v>74</v>
      </c>
      <c r="AB44" t="s">
        <v>75</v>
      </c>
      <c r="AC44" t="s">
        <v>73</v>
      </c>
      <c r="AD44" t="s">
        <v>75</v>
      </c>
      <c r="AE44" t="s">
        <v>1703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hour_min($AF$44)+-600-2280 )</f>
        <v>-06:00</v>
      </c>
      <c r="AH44" s="15"/>
      <c r="AI44" t="s">
        <v>75</v>
      </c>
      <c r="AJ44" t="s">
        <v>74</v>
      </c>
      <c r="AK44" t="s">
        <v>75</v>
      </c>
      <c r="AL44" t="s">
        <v>75</v>
      </c>
      <c r="AM44" t="s">
        <v>73</v>
      </c>
      <c r="AN44" t="s">
        <v>73</v>
      </c>
      <c r="AO44" t="s">
        <v>74</v>
      </c>
      <c r="AP44" t="s">
        <v>1704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-09:00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75</v>
      </c>
      <c r="AZ44" t="s">
        <v>74</v>
      </c>
      <c r="BA44" t="s">
        <v>1698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-05:00</v>
      </c>
      <c r="BD44" s="15"/>
      <c r="BE44" t="s">
        <v>74</v>
      </c>
      <c r="BF44" t="s">
        <v>74</v>
      </c>
      <c r="BG44" t="s">
        <v>73</v>
      </c>
      <c r="BH44" t="s">
        <v>75</v>
      </c>
      <c r="BI44" t="s">
        <v>75</v>
      </c>
      <c r="BJ44" t="s">
        <v>74</v>
      </c>
      <c r="BK44" t="s">
        <v>75</v>
      </c>
      <c r="BL44" t="s">
        <v>1699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75</v>
      </c>
      <c r="BQ44" t="s">
        <v>73</v>
      </c>
      <c r="BR44" t="s">
        <v>73</v>
      </c>
      <c r="BS44" t="s">
        <v>75</v>
      </c>
      <c r="BT44" t="s">
        <v>74</v>
      </c>
      <c r="BU44" t="s">
        <v>75</v>
      </c>
      <c r="BV44" t="s">
        <v>75</v>
      </c>
      <c r="BW44" t="s">
        <v>1700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-04:00</v>
      </c>
      <c r="BZ44" s="15"/>
      <c r="CA44" t="s">
        <v>73</v>
      </c>
      <c r="CB44" t="s">
        <v>75</v>
      </c>
      <c r="CC44" t="s">
        <v>75</v>
      </c>
      <c r="CD44" t="s">
        <v>74</v>
      </c>
      <c r="CE44" t="s">
        <v>75</v>
      </c>
      <c r="CF44" t="s">
        <v>75</v>
      </c>
      <c r="CG44" t="s">
        <v>73</v>
      </c>
      <c r="CH44" t="s">
        <v>1701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-07:00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75</v>
      </c>
      <c r="CQ44" t="s">
        <v>73</v>
      </c>
      <c r="CR44" t="s">
        <v>75</v>
      </c>
      <c r="CS44" t="s">
        <v>1705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-10:00</v>
      </c>
      <c r="CV44" s="15"/>
      <c r="CW44" t="s">
        <v>75</v>
      </c>
      <c r="CX44" t="s">
        <v>74</v>
      </c>
      <c r="CY44" t="s">
        <v>75</v>
      </c>
      <c r="CZ44" t="s">
        <v>73</v>
      </c>
      <c r="DA44" t="s">
        <v>73</v>
      </c>
      <c r="DB44" t="s">
        <v>74</v>
      </c>
      <c r="DC44" t="s">
        <v>74</v>
      </c>
      <c r="DD44" t="s">
        <v>1706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-13:00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75</v>
      </c>
      <c r="DN44" t="s">
        <v>74</v>
      </c>
      <c r="DO44" t="s">
        <v>1707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-09:00</v>
      </c>
      <c r="DR44" s="15"/>
      <c r="DS44" t="s">
        <v>74</v>
      </c>
      <c r="DT44" t="s">
        <v>74</v>
      </c>
      <c r="DU44" t="s">
        <v>73</v>
      </c>
      <c r="DV44" t="s">
        <v>75</v>
      </c>
      <c r="DW44" t="s">
        <v>75</v>
      </c>
      <c r="DX44" t="s">
        <v>74</v>
      </c>
      <c r="DY44" t="s">
        <v>75</v>
      </c>
      <c r="DZ44" t="s">
        <v>1708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-05:00</v>
      </c>
      <c r="EC44" s="15"/>
      <c r="ED44" t="s">
        <v>75</v>
      </c>
      <c r="EE44" t="s">
        <v>73</v>
      </c>
      <c r="EF44" t="s">
        <v>73</v>
      </c>
      <c r="EG44" t="s">
        <v>75</v>
      </c>
      <c r="EH44" t="s">
        <v>74</v>
      </c>
      <c r="EI44" t="s">
        <v>75</v>
      </c>
      <c r="EJ44" t="s">
        <v>75</v>
      </c>
      <c r="EK44" t="s">
        <v>1709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-08:00</v>
      </c>
      <c r="EN44" s="15"/>
      <c r="EO44" t="s">
        <v>73</v>
      </c>
      <c r="EP44" t="s">
        <v>75</v>
      </c>
      <c r="EQ44" t="s">
        <v>75</v>
      </c>
      <c r="ER44" t="s">
        <v>74</v>
      </c>
      <c r="ES44" t="s">
        <v>75</v>
      </c>
      <c r="ET44" t="s">
        <v>75</v>
      </c>
      <c r="EU44" t="s">
        <v>73</v>
      </c>
      <c r="EV44" t="s">
        <v>1718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-11:00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4</v>
      </c>
      <c r="L45" s="13">
        <v>42045</v>
      </c>
      <c r="M45">
        <v>7</v>
      </c>
      <c r="N45">
        <v>2019</v>
      </c>
      <c r="O45" t="s">
        <v>74</v>
      </c>
      <c r="P45" t="s">
        <v>75</v>
      </c>
      <c r="Q45" t="s">
        <v>74</v>
      </c>
      <c r="R45" t="s">
        <v>73</v>
      </c>
      <c r="S45" t="s">
        <v>74</v>
      </c>
      <c r="T45" t="s">
        <v>74</v>
      </c>
      <c r="U45" t="s">
        <v>75</v>
      </c>
      <c r="V45" t="str">
        <f>min_hour(300)</f>
        <v>05:00</v>
      </c>
      <c r="W45" s="15"/>
      <c r="X45" t="s">
        <v>76</v>
      </c>
      <c r="Y45" t="s">
        <v>77</v>
      </c>
      <c r="Z45" t="s">
        <v>73</v>
      </c>
      <c r="AA45" t="s">
        <v>74</v>
      </c>
      <c r="AB45" t="s">
        <v>75</v>
      </c>
      <c r="AC45" t="s">
        <v>75</v>
      </c>
      <c r="AD45" t="s">
        <v>76</v>
      </c>
      <c r="AE45" t="s">
        <v>1689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41:00</v>
      </c>
      <c r="AG45" t="str">
        <f>min_hour( hour_min($AF$45)+300-2280 )</f>
        <v>08:00</v>
      </c>
      <c r="AH45" s="15"/>
      <c r="AI45" t="s">
        <v>77</v>
      </c>
      <c r="AJ45" t="s">
        <v>73</v>
      </c>
      <c r="AK45" t="s">
        <v>74</v>
      </c>
      <c r="AL45" t="s">
        <v>74</v>
      </c>
      <c r="AM45" t="s">
        <v>75</v>
      </c>
      <c r="AN45" t="s">
        <v>75</v>
      </c>
      <c r="AO45" t="s">
        <v>74</v>
      </c>
      <c r="AP45" t="s">
        <v>1690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05:00</v>
      </c>
      <c r="AS45" s="15"/>
      <c r="AT45" t="s">
        <v>73</v>
      </c>
      <c r="AU45" t="s">
        <v>74</v>
      </c>
      <c r="AV45" t="s">
        <v>75</v>
      </c>
      <c r="AW45" t="s">
        <v>74</v>
      </c>
      <c r="AX45" t="s">
        <v>74</v>
      </c>
      <c r="AY45" t="s">
        <v>75</v>
      </c>
      <c r="AZ45" t="s">
        <v>73</v>
      </c>
      <c r="BA45" t="s">
        <v>1695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75</v>
      </c>
      <c r="BF45" t="s">
        <v>75</v>
      </c>
      <c r="BG45" t="s">
        <v>75</v>
      </c>
      <c r="BH45" t="s">
        <v>76</v>
      </c>
      <c r="BI45" t="s">
        <v>77</v>
      </c>
      <c r="BJ45" t="s">
        <v>73</v>
      </c>
      <c r="BK45" t="s">
        <v>74</v>
      </c>
      <c r="BL45" t="s">
        <v>1702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38:00</v>
      </c>
      <c r="BN45" t="str">
        <f>min_hour( hour_min($BM$45)+-2280 + hour_min($BC$45))</f>
        <v>02:00</v>
      </c>
      <c r="BO45" s="15"/>
      <c r="BP45" t="s">
        <v>75</v>
      </c>
      <c r="BQ45" t="s">
        <v>74</v>
      </c>
      <c r="BR45" t="s">
        <v>74</v>
      </c>
      <c r="BS45" t="s">
        <v>75</v>
      </c>
      <c r="BT45" t="s">
        <v>73</v>
      </c>
      <c r="BU45" t="s">
        <v>74</v>
      </c>
      <c r="BV45" t="s">
        <v>74</v>
      </c>
      <c r="BW45" t="s">
        <v>1696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06:00</v>
      </c>
      <c r="BZ45" s="15"/>
      <c r="CA45" t="s">
        <v>75</v>
      </c>
      <c r="CB45" t="s">
        <v>76</v>
      </c>
      <c r="CC45" t="s">
        <v>77</v>
      </c>
      <c r="CD45" t="s">
        <v>73</v>
      </c>
      <c r="CE45" t="s">
        <v>74</v>
      </c>
      <c r="CF45" t="s">
        <v>75</v>
      </c>
      <c r="CG45" t="s">
        <v>75</v>
      </c>
      <c r="CH45" t="s">
        <v>1691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06:00</v>
      </c>
      <c r="CK45" s="15"/>
      <c r="CL45" t="s">
        <v>75</v>
      </c>
      <c r="CM45" t="s">
        <v>75</v>
      </c>
      <c r="CN45" t="s">
        <v>73</v>
      </c>
      <c r="CO45" t="s">
        <v>75</v>
      </c>
      <c r="CP45" t="s">
        <v>75</v>
      </c>
      <c r="CQ45" t="s">
        <v>76</v>
      </c>
      <c r="CR45" t="s">
        <v>77</v>
      </c>
      <c r="CS45" t="s">
        <v>1692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06:00</v>
      </c>
      <c r="CV45" s="15"/>
      <c r="CW45" t="s">
        <v>73</v>
      </c>
      <c r="CX45" t="s">
        <v>74</v>
      </c>
      <c r="CY45" t="s">
        <v>75</v>
      </c>
      <c r="CZ45" t="s">
        <v>75</v>
      </c>
      <c r="DA45" t="s">
        <v>76</v>
      </c>
      <c r="DB45" t="s">
        <v>77</v>
      </c>
      <c r="DC45" t="s">
        <v>73</v>
      </c>
      <c r="DD45" t="s">
        <v>1693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31:00</v>
      </c>
      <c r="DF45" t="str">
        <f>min_hour( hour_min($DE$45)+-2280 + hour_min($CU$45))</f>
        <v>-01:00</v>
      </c>
      <c r="DG45" s="15"/>
      <c r="DH45" t="s">
        <v>74</v>
      </c>
      <c r="DI45" t="s">
        <v>75</v>
      </c>
      <c r="DJ45" t="s">
        <v>75</v>
      </c>
      <c r="DK45" t="s">
        <v>75</v>
      </c>
      <c r="DL45" t="s">
        <v>75</v>
      </c>
      <c r="DM45" t="s">
        <v>73</v>
      </c>
      <c r="DN45" t="s">
        <v>75</v>
      </c>
      <c r="DO45" t="s">
        <v>1694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03:00</v>
      </c>
      <c r="DR45" s="15"/>
      <c r="DS45" t="s">
        <v>74</v>
      </c>
      <c r="DT45" t="s">
        <v>75</v>
      </c>
      <c r="DU45" t="s">
        <v>76</v>
      </c>
      <c r="DV45" t="s">
        <v>77</v>
      </c>
      <c r="DW45" t="s">
        <v>73</v>
      </c>
      <c r="DX45" t="s">
        <v>74</v>
      </c>
      <c r="DY45" t="s">
        <v>75</v>
      </c>
      <c r="DZ45" t="s">
        <v>1687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74</v>
      </c>
      <c r="EJ45" t="s">
        <v>75</v>
      </c>
      <c r="EK45" t="s">
        <v>1688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07:00</v>
      </c>
      <c r="EN45" s="15"/>
      <c r="EO45" t="s">
        <v>76</v>
      </c>
      <c r="EP45" t="s">
        <v>77</v>
      </c>
      <c r="EQ45" t="s">
        <v>73</v>
      </c>
      <c r="ER45" t="s">
        <v>74</v>
      </c>
      <c r="ES45" t="s">
        <v>75</v>
      </c>
      <c r="ET45" t="s">
        <v>75</v>
      </c>
      <c r="EU45" t="s">
        <v>76</v>
      </c>
      <c r="EV45" t="s">
        <v>1689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41:00</v>
      </c>
      <c r="EX45" t="str">
        <f>min_hour( hour_min($EW$45)+-2280 + hour_min($EM$45))</f>
        <v>10:00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4</v>
      </c>
      <c r="L46" s="13">
        <v>42045</v>
      </c>
      <c r="M46">
        <v>7</v>
      </c>
      <c r="N46">
        <v>2019</v>
      </c>
      <c r="O46" t="s">
        <v>74</v>
      </c>
      <c r="P46" t="s">
        <v>75</v>
      </c>
      <c r="Q46" t="s">
        <v>74</v>
      </c>
      <c r="R46" t="s">
        <v>73</v>
      </c>
      <c r="S46" t="s">
        <v>74</v>
      </c>
      <c r="T46" t="s">
        <v>74</v>
      </c>
      <c r="U46" t="s">
        <v>75</v>
      </c>
      <c r="V46" t="str">
        <f>min_hour(300)</f>
        <v>05:00</v>
      </c>
      <c r="W46" s="15"/>
      <c r="X46" t="s">
        <v>76</v>
      </c>
      <c r="Y46" t="s">
        <v>77</v>
      </c>
      <c r="Z46" t="s">
        <v>73</v>
      </c>
      <c r="AA46" t="s">
        <v>74</v>
      </c>
      <c r="AB46" t="s">
        <v>75</v>
      </c>
      <c r="AC46" t="s">
        <v>75</v>
      </c>
      <c r="AD46" t="s">
        <v>76</v>
      </c>
      <c r="AE46" t="s">
        <v>1689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41:00</v>
      </c>
      <c r="AG46" t="str">
        <f>min_hour( hour_min($AF$46)+300-2280 )</f>
        <v>08:00</v>
      </c>
      <c r="AH46" s="15"/>
      <c r="AI46" t="s">
        <v>77</v>
      </c>
      <c r="AJ46" t="s">
        <v>73</v>
      </c>
      <c r="AK46" t="s">
        <v>74</v>
      </c>
      <c r="AL46" t="s">
        <v>74</v>
      </c>
      <c r="AM46" t="s">
        <v>75</v>
      </c>
      <c r="AN46" t="s">
        <v>75</v>
      </c>
      <c r="AO46" t="s">
        <v>74</v>
      </c>
      <c r="AP46" t="s">
        <v>1690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35:00</v>
      </c>
      <c r="AR46" t="str">
        <f>min_hour( hour_min($AQ$46)+-2280 + hour_min($AG$46))</f>
        <v>05:00</v>
      </c>
      <c r="AS46" s="15"/>
      <c r="AT46" t="s">
        <v>73</v>
      </c>
      <c r="AU46" t="s">
        <v>74</v>
      </c>
      <c r="AV46" t="s">
        <v>75</v>
      </c>
      <c r="AW46" t="s">
        <v>74</v>
      </c>
      <c r="AX46" t="s">
        <v>74</v>
      </c>
      <c r="AY46" t="s">
        <v>75</v>
      </c>
      <c r="AZ46" t="s">
        <v>73</v>
      </c>
      <c r="BA46" t="s">
        <v>1695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75</v>
      </c>
      <c r="BF46" t="s">
        <v>75</v>
      </c>
      <c r="BG46" t="s">
        <v>75</v>
      </c>
      <c r="BH46" t="s">
        <v>76</v>
      </c>
      <c r="BI46" t="s">
        <v>77</v>
      </c>
      <c r="BJ46" t="s">
        <v>73</v>
      </c>
      <c r="BK46" t="s">
        <v>74</v>
      </c>
      <c r="BL46" t="s">
        <v>1702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02:00</v>
      </c>
      <c r="BO46" s="15"/>
      <c r="BP46" t="s">
        <v>75</v>
      </c>
      <c r="BQ46" t="s">
        <v>74</v>
      </c>
      <c r="BR46" t="s">
        <v>74</v>
      </c>
      <c r="BS46" t="s">
        <v>75</v>
      </c>
      <c r="BT46" t="s">
        <v>73</v>
      </c>
      <c r="BU46" t="s">
        <v>74</v>
      </c>
      <c r="BV46" t="s">
        <v>74</v>
      </c>
      <c r="BW46" t="s">
        <v>1696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06:00</v>
      </c>
      <c r="BZ46" s="15"/>
      <c r="CA46" t="s">
        <v>75</v>
      </c>
      <c r="CB46" t="s">
        <v>76</v>
      </c>
      <c r="CC46" t="s">
        <v>77</v>
      </c>
      <c r="CD46" t="s">
        <v>73</v>
      </c>
      <c r="CE46" t="s">
        <v>74</v>
      </c>
      <c r="CF46" t="s">
        <v>75</v>
      </c>
      <c r="CG46" t="s">
        <v>75</v>
      </c>
      <c r="CH46" t="s">
        <v>1691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06:00</v>
      </c>
      <c r="CK46" s="15"/>
      <c r="CL46" t="s">
        <v>75</v>
      </c>
      <c r="CM46" t="s">
        <v>75</v>
      </c>
      <c r="CN46" t="s">
        <v>73</v>
      </c>
      <c r="CO46" t="s">
        <v>75</v>
      </c>
      <c r="CP46" t="s">
        <v>75</v>
      </c>
      <c r="CQ46" t="s">
        <v>76</v>
      </c>
      <c r="CR46" t="s">
        <v>77</v>
      </c>
      <c r="CS46" t="s">
        <v>1692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06:00</v>
      </c>
      <c r="CV46" s="15"/>
      <c r="CW46" t="s">
        <v>73</v>
      </c>
      <c r="CX46" t="s">
        <v>74</v>
      </c>
      <c r="CY46" t="s">
        <v>75</v>
      </c>
      <c r="CZ46" t="s">
        <v>75</v>
      </c>
      <c r="DA46" t="s">
        <v>76</v>
      </c>
      <c r="DB46" t="s">
        <v>77</v>
      </c>
      <c r="DC46" t="s">
        <v>73</v>
      </c>
      <c r="DD46" t="s">
        <v>1693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31:00</v>
      </c>
      <c r="DF46" t="str">
        <f>min_hour( hour_min($DE$46)+-2280 + hour_min($CU$46))</f>
        <v>-01:00</v>
      </c>
      <c r="DG46" s="15"/>
      <c r="DH46" t="s">
        <v>74</v>
      </c>
      <c r="DI46" t="s">
        <v>75</v>
      </c>
      <c r="DJ46" t="s">
        <v>75</v>
      </c>
      <c r="DK46" t="s">
        <v>75</v>
      </c>
      <c r="DL46" t="s">
        <v>75</v>
      </c>
      <c r="DM46" t="s">
        <v>73</v>
      </c>
      <c r="DN46" t="s">
        <v>75</v>
      </c>
      <c r="DO46" t="s">
        <v>1694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42:00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76</v>
      </c>
      <c r="DV46" t="s">
        <v>77</v>
      </c>
      <c r="DW46" t="s">
        <v>73</v>
      </c>
      <c r="DX46" t="s">
        <v>74</v>
      </c>
      <c r="DY46" t="s">
        <v>75</v>
      </c>
      <c r="DZ46" t="s">
        <v>1687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74</v>
      </c>
      <c r="EE46" t="s">
        <v>75</v>
      </c>
      <c r="EF46" t="s">
        <v>74</v>
      </c>
      <c r="EG46" t="s">
        <v>73</v>
      </c>
      <c r="EH46" t="s">
        <v>74</v>
      </c>
      <c r="EI46" t="s">
        <v>74</v>
      </c>
      <c r="EJ46" t="s">
        <v>75</v>
      </c>
      <c r="EK46" t="s">
        <v>1688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07:00</v>
      </c>
      <c r="EN46" s="15"/>
      <c r="EO46" t="s">
        <v>76</v>
      </c>
      <c r="EP46" t="s">
        <v>77</v>
      </c>
      <c r="EQ46" t="s">
        <v>73</v>
      </c>
      <c r="ER46" t="s">
        <v>74</v>
      </c>
      <c r="ES46" t="s">
        <v>75</v>
      </c>
      <c r="ET46" t="s">
        <v>75</v>
      </c>
      <c r="EU46" t="s">
        <v>76</v>
      </c>
      <c r="EV46" t="s">
        <v>1689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41:00</v>
      </c>
      <c r="EX46" t="str">
        <f>min_hour( hour_min($EW$46)+-2280 + hour_min($EM$46))</f>
        <v>10:00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3">
        <v>42045</v>
      </c>
      <c r="M47">
        <v>7</v>
      </c>
      <c r="N47">
        <v>2019</v>
      </c>
      <c r="O47" t="s">
        <v>75</v>
      </c>
      <c r="P47" t="s">
        <v>74</v>
      </c>
      <c r="Q47" t="s">
        <v>74</v>
      </c>
      <c r="R47" t="s">
        <v>75</v>
      </c>
      <c r="S47" t="s">
        <v>73</v>
      </c>
      <c r="T47" t="s">
        <v>74</v>
      </c>
      <c r="U47" t="s">
        <v>74</v>
      </c>
      <c r="V47" t="str">
        <f>min_hour(540)</f>
        <v>09:00</v>
      </c>
      <c r="W47" s="15"/>
      <c r="X47" t="s">
        <v>75</v>
      </c>
      <c r="Y47" t="s">
        <v>76</v>
      </c>
      <c r="Z47" t="s">
        <v>77</v>
      </c>
      <c r="AA47" t="s">
        <v>73</v>
      </c>
      <c r="AB47" t="s">
        <v>74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hour_min($AF$47)+540-2280 )</f>
        <v>09:00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09:00</v>
      </c>
      <c r="AS47" s="15"/>
      <c r="AT47" t="s">
        <v>73</v>
      </c>
      <c r="AU47" t="s">
        <v>74</v>
      </c>
      <c r="AV47" t="s">
        <v>75</v>
      </c>
      <c r="AW47" t="s">
        <v>75</v>
      </c>
      <c r="AX47" t="s">
        <v>76</v>
      </c>
      <c r="AY47" t="s">
        <v>77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31:00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06:00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10:00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13:00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10:00</v>
      </c>
      <c r="DG47" s="15"/>
      <c r="DH47" t="s">
        <v>73</v>
      </c>
      <c r="DI47" t="s">
        <v>74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07:00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07:00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11:00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11:00</v>
      </c>
    </row>
    <row r="48" spans="6:154" x14ac:dyDescent="0.25">
      <c r="I48" t="s">
        <v>2193</v>
      </c>
      <c r="X48">
        <f>COUNTIF($X$10:$X$47,"M")</f>
        <v>16</v>
      </c>
      <c r="Y48">
        <f>COUNTIF($Y$10:$Y$47,"M")</f>
        <v>21</v>
      </c>
      <c r="Z48">
        <f>COUNTIF($Z$10:$Z$47,"M")</f>
        <v>16</v>
      </c>
      <c r="AA48">
        <f>COUNTIF($AA$10:$AA$47,"M")</f>
        <v>17</v>
      </c>
      <c r="AB48">
        <f>COUNTIF($AB$10:$AB$47,"M")</f>
        <v>19</v>
      </c>
      <c r="AC48">
        <f>COUNTIF($AC$10:$AC$47,"M")</f>
        <v>17</v>
      </c>
      <c r="AD48">
        <f>COUNTIF($AD$10:$AD$47,"M")</f>
        <v>18</v>
      </c>
      <c r="AI48">
        <f>COUNTIF($AI$10:$AI$47,"M")</f>
        <v>18</v>
      </c>
      <c r="AJ48">
        <f>COUNTIF($AJ$10:$AJ$47,"M")</f>
        <v>20</v>
      </c>
      <c r="AK48">
        <f>COUNTIF($AK$10:$AK$47,"M")</f>
        <v>15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17</v>
      </c>
      <c r="AX48">
        <f>COUNTIF($AX$10:$AX$47,"M")</f>
        <v>18</v>
      </c>
      <c r="AY48">
        <f>COUNTIF($AY$10:$AY$47,"M")</f>
        <v>17</v>
      </c>
      <c r="AZ48">
        <f>COUNTIF($AZ$10:$AZ$47,"M")</f>
        <v>18</v>
      </c>
      <c r="BE48">
        <f>COUNTIF($BE$10:$BE$47,"M")</f>
        <v>17</v>
      </c>
      <c r="BF48">
        <f>COUNTIF($BF$10:$BF$47,"M")</f>
        <v>21</v>
      </c>
      <c r="BG48">
        <f>COUNTIF($BG$10:$BG$47,"M")</f>
        <v>16</v>
      </c>
      <c r="BH48">
        <f>COUNTIF($BH$10:$BH$47,"M")</f>
        <v>17</v>
      </c>
      <c r="BI48">
        <f>COUNTIF($BI$10:$BI$47,"M")</f>
        <v>19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20</v>
      </c>
      <c r="BR48">
        <f>COUNTIF($BR$10:$BR$47,"M")</f>
        <v>15</v>
      </c>
      <c r="BS48">
        <f>COUNTIF($BS$10:$BS$47,"M")</f>
        <v>18</v>
      </c>
      <c r="BT48">
        <f>COUNTIF($BT$10:$BT$47,"M")</f>
        <v>18</v>
      </c>
      <c r="BU48">
        <f>COUNTIF($BU$10:$BU$47,"M")</f>
        <v>16</v>
      </c>
      <c r="BV48">
        <f>COUNTIF($BV$10:$BV$47,"M")</f>
        <v>19</v>
      </c>
      <c r="CA48">
        <f>COUNTIF($CA$10:$CA$47,"M")</f>
        <v>17</v>
      </c>
      <c r="CB48">
        <f>COUNTIF($CB$10:$CB$47,"M")</f>
        <v>20</v>
      </c>
      <c r="CC48">
        <f>COUNTIF($CC$10:$CC$47,"M")</f>
        <v>16</v>
      </c>
      <c r="CD48">
        <f>COUNTIF($CD$10:$CD$47,"M")</f>
        <v>16</v>
      </c>
      <c r="CE48">
        <f>COUNTIF($CE$10:$CE$47,"M")</f>
        <v>18</v>
      </c>
      <c r="CF48">
        <f>COUNTIF($CF$10:$CF$47,"M")</f>
        <v>18</v>
      </c>
      <c r="CG48">
        <f>COUNTIF($CG$10:$CG$47,"M")</f>
        <v>18</v>
      </c>
      <c r="CL48">
        <f>COUNTIF($CL$10:$CL$47,"M")</f>
        <v>17</v>
      </c>
      <c r="CM48">
        <f>COUNTIF($CM$10:$CM$47,"M")</f>
        <v>21</v>
      </c>
      <c r="CN48">
        <f>COUNTIF($CN$10:$CN$47,"M")</f>
        <v>16</v>
      </c>
      <c r="CO48">
        <f>COUNTIF($CO$10:$CO$47,"M")</f>
        <v>17</v>
      </c>
      <c r="CP48">
        <f>COUNTIF($CP$10:$CP$47,"M")</f>
        <v>19</v>
      </c>
      <c r="CQ48">
        <f>COUNTIF($CQ$10:$CQ$47,"M")</f>
        <v>17</v>
      </c>
      <c r="CR48">
        <f>COUNTIF($CR$10:$CR$47,"M")</f>
        <v>18</v>
      </c>
      <c r="CW48">
        <f>COUNTIF($CW$10:$CW$47,"M")</f>
        <v>17</v>
      </c>
      <c r="CX48">
        <f>COUNTIF($CX$10:$CX$47,"M")</f>
        <v>20</v>
      </c>
      <c r="CY48">
        <f>COUNTIF($CY$10:$CY$47,"M")</f>
        <v>15</v>
      </c>
      <c r="CZ48">
        <f>COUNTIF($CZ$10:$CZ$47,"M")</f>
        <v>18</v>
      </c>
      <c r="DA48">
        <f>COUNTIF($DA$10:$DA$47,"M")</f>
        <v>18</v>
      </c>
      <c r="DB48">
        <f>COUNTIF($DB$10:$DB$47,"M")</f>
        <v>16</v>
      </c>
      <c r="DC48">
        <f>COUNTIF($DC$10:$DC$47,"M")</f>
        <v>19</v>
      </c>
      <c r="DH48">
        <f>COUNTIF($DH$10:$DH$47,"M")</f>
        <v>17</v>
      </c>
      <c r="DI48">
        <f>COUNTIF($DI$10:$DI$47,"M")</f>
        <v>20</v>
      </c>
      <c r="DJ48">
        <f>COUNTIF($DJ$10:$DJ$47,"M")</f>
        <v>16</v>
      </c>
      <c r="DK48">
        <f>COUNTIF($DK$10:$DK$47,"M")</f>
        <v>16</v>
      </c>
      <c r="DL48">
        <f>COUNTIF($DL$10:$DL$47,"M")</f>
        <v>18</v>
      </c>
      <c r="DM48">
        <f>COUNTIF($DM$10:$DM$47,"M")</f>
        <v>18</v>
      </c>
      <c r="DN48">
        <f>COUNTIF($DN$10:$DN$47,"M")</f>
        <v>18</v>
      </c>
      <c r="DS48">
        <f>COUNTIF($DS$10:$DS$47,"M")</f>
        <v>16</v>
      </c>
      <c r="DT48">
        <f>COUNTIF($DT$10:$DT$47,"M")</f>
        <v>21</v>
      </c>
      <c r="DU48">
        <f>COUNTIF($DU$10:$DU$47,"M")</f>
        <v>16</v>
      </c>
      <c r="DV48">
        <f>COUNTIF($DV$10:$DV$47,"M")</f>
        <v>17</v>
      </c>
      <c r="DW48">
        <f>COUNTIF($DW$10:$DW$47,"M")</f>
        <v>19</v>
      </c>
      <c r="DX48">
        <f>COUNTIF($DX$10:$DX$47,"M")</f>
        <v>17</v>
      </c>
      <c r="DY48">
        <f>COUNTIF($DY$10:$DY$47,"M")</f>
        <v>18</v>
      </c>
      <c r="ED48">
        <f>COUNTIF($ED$10:$ED$47,"M")</f>
        <v>18</v>
      </c>
      <c r="EE48">
        <f>COUNTIF($EE$10:$EE$47,"M")</f>
        <v>20</v>
      </c>
      <c r="EF48">
        <f>COUNTIF($EF$10:$EF$47,"M")</f>
        <v>15</v>
      </c>
      <c r="EG48">
        <f>COUNTIF($EG$10:$EG$47,"M")</f>
        <v>17</v>
      </c>
      <c r="EH48">
        <f>COUNTIF($EH$10:$EH$47,"M")</f>
        <v>18</v>
      </c>
      <c r="EI48">
        <f>COUNTIF($EI$10:$EI$47,"M")</f>
        <v>17</v>
      </c>
      <c r="EJ48">
        <f>COUNTIF($EJ$10:$EJ$47,"M")</f>
        <v>19</v>
      </c>
      <c r="EO48">
        <f>COUNTIF($EO$10:$EO$47,"M")</f>
        <v>17</v>
      </c>
      <c r="EP48">
        <f>COUNTIF($EP$10:$EP$47,"M")</f>
        <v>20</v>
      </c>
      <c r="EQ48">
        <f>COUNTIF($EQ$10:$EQ$47,"M")</f>
        <v>16</v>
      </c>
      <c r="ER48">
        <f>COUNTIF($ER$10:$ER$47,"M")</f>
        <v>17</v>
      </c>
      <c r="ES48">
        <f>COUNTIF($ES$10:$ES$47,"M")</f>
        <v>18</v>
      </c>
      <c r="ET48">
        <f>COUNTIF($ET$10:$ET$47,"M")</f>
        <v>17</v>
      </c>
      <c r="EU48">
        <f>COUNTIF($EU$10:$EU$47,"M")</f>
        <v>18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4</v>
      </c>
      <c r="Z53">
        <f>COUNTIF($Z$10:$Z$47,"R")</f>
        <v>9</v>
      </c>
      <c r="AA53">
        <f>COUNTIF($AA$10:$AA$47,"R")</f>
        <v>8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7</v>
      </c>
      <c r="AJ53">
        <f>COUNTIF($AJ$10:$AJ$47,"R")</f>
        <v>5</v>
      </c>
      <c r="AK53">
        <f>COUNTIF($AK$10:$AK$47,"R")</f>
        <v>10</v>
      </c>
      <c r="AL53">
        <f>COUNTIF($AL$10:$AL$47,"R")</f>
        <v>8</v>
      </c>
      <c r="AM53">
        <f>COUNTIF($AM$10:$AM$47,"R")</f>
        <v>7</v>
      </c>
      <c r="AN53">
        <f>COUNTIF($AN$10:$AN$47,"R")</f>
        <v>8</v>
      </c>
      <c r="AO53">
        <f>COUNTIF($AO$10:$AO$47,"R")</f>
        <v>6</v>
      </c>
      <c r="AT53">
        <f>COUNTIF($AT$10:$AT$47,"R")</f>
        <v>8</v>
      </c>
      <c r="AU53">
        <f>COUNTIF($AU$10:$AU$47,"R")</f>
        <v>5</v>
      </c>
      <c r="AV53">
        <f>COUNTIF($AV$10:$AV$47,"R")</f>
        <v>9</v>
      </c>
      <c r="AW53">
        <f>COUNTIF($AW$10:$AW$47,"R")</f>
        <v>8</v>
      </c>
      <c r="AX53">
        <f>COUNTIF($AX$10:$AX$47,"R")</f>
        <v>7</v>
      </c>
      <c r="AY53">
        <f>COUNTIF($AY$10:$AY$47,"R")</f>
        <v>8</v>
      </c>
      <c r="AZ53">
        <f>COUNTIF($AZ$10:$AZ$47,"R")</f>
        <v>7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8</v>
      </c>
      <c r="BI53">
        <f>COUNTIF($BI$10:$BI$47,"R")</f>
        <v>6</v>
      </c>
      <c r="BJ53">
        <f>COUNTIF($BJ$10:$BJ$47,"R")</f>
        <v>8</v>
      </c>
      <c r="BK53">
        <f>COUNTIF($BK$10:$BK$47,"R")</f>
        <v>7</v>
      </c>
      <c r="BP53">
        <f>COUNTIF($BP$10:$BP$47,"R")</f>
        <v>8</v>
      </c>
      <c r="BQ53">
        <f>COUNTIF($BQ$10:$BQ$47,"R")</f>
        <v>5</v>
      </c>
      <c r="BR53">
        <f>COUNTIF($BR$10:$BR$47,"R")</f>
        <v>10</v>
      </c>
      <c r="BS53">
        <f>COUNTIF($BS$10:$BS$47,"R")</f>
        <v>7</v>
      </c>
      <c r="BT53">
        <f>COUNTIF($BT$10:$BT$47,"R")</f>
        <v>7</v>
      </c>
      <c r="BU53">
        <f>COUNTIF($BU$10:$BU$47,"R")</f>
        <v>9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9</v>
      </c>
      <c r="CD53">
        <f>COUNTIF($CD$10:$CD$47,"R")</f>
        <v>9</v>
      </c>
      <c r="CE53">
        <f>COUNTIF($CE$10:$CE$47,"R")</f>
        <v>7</v>
      </c>
      <c r="CF53">
        <f>COUNTIF($CF$10:$CF$47,"R")</f>
        <v>7</v>
      </c>
      <c r="CG53">
        <f>COUNTIF($CG$10:$CG$47,"R")</f>
        <v>7</v>
      </c>
      <c r="CL53">
        <f>COUNTIF($CL$10:$CL$47,"R")</f>
        <v>8</v>
      </c>
      <c r="CM53">
        <f>COUNTIF($CM$10:$CM$47,"R")</f>
        <v>4</v>
      </c>
      <c r="CN53">
        <f>COUNTIF($CN$10:$CN$47,"R")</f>
        <v>9</v>
      </c>
      <c r="CO53">
        <f>COUNTIF($CO$10:$CO$47,"R")</f>
        <v>8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8</v>
      </c>
      <c r="CX53">
        <f>COUNTIF($CX$10:$CX$47,"R")</f>
        <v>5</v>
      </c>
      <c r="CY53">
        <f>COUNTIF($CY$10:$CY$47,"R")</f>
        <v>10</v>
      </c>
      <c r="CZ53">
        <f>COUNTIF($CZ$10:$CZ$47,"R")</f>
        <v>7</v>
      </c>
      <c r="DA53">
        <f>COUNTIF($DA$10:$DA$47,"R")</f>
        <v>7</v>
      </c>
      <c r="DB53">
        <f>COUNTIF($DB$10:$DB$47,"R")</f>
        <v>9</v>
      </c>
      <c r="DC53">
        <f>COUNTIF($DC$10:$DC$47,"R")</f>
        <v>6</v>
      </c>
      <c r="DH53">
        <f>COUNTIF($DH$10:$DH$47,"R")</f>
        <v>8</v>
      </c>
      <c r="DI53">
        <f>COUNTIF($DI$10:$DI$47,"R")</f>
        <v>5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7</v>
      </c>
      <c r="DN53">
        <f>COUNTIF($DN$10:$DN$47,"R")</f>
        <v>7</v>
      </c>
      <c r="DS53">
        <f>COUNTIF($DS$10:$DS$47,"R")</f>
        <v>9</v>
      </c>
      <c r="DT53">
        <f>COUNTIF($DT$10:$DT$47,"R")</f>
        <v>4</v>
      </c>
      <c r="DU53">
        <f>COUNTIF($DU$10:$DU$47,"R")</f>
        <v>9</v>
      </c>
      <c r="DV53">
        <f>COUNTIF($DV$10:$DV$47,"R")</f>
        <v>8</v>
      </c>
      <c r="DW53">
        <f>COUNTIF($DW$10:$DW$47,"R")</f>
        <v>6</v>
      </c>
      <c r="DX53">
        <f>COUNTIF($DX$10:$DX$47,"R")</f>
        <v>8</v>
      </c>
      <c r="DY53">
        <f>COUNTIF($DY$10:$DY$47,"R")</f>
        <v>7</v>
      </c>
      <c r="ED53">
        <f>COUNTIF($ED$10:$ED$47,"R")</f>
        <v>7</v>
      </c>
      <c r="EE53">
        <f>COUNTIF($EE$10:$EE$47,"R")</f>
        <v>5</v>
      </c>
      <c r="EF53">
        <f>COUNTIF($EF$10:$EF$47,"R")</f>
        <v>10</v>
      </c>
      <c r="EG53">
        <f>COUNTIF($EG$10:$EG$47,"R")</f>
        <v>8</v>
      </c>
      <c r="EH53">
        <f>COUNTIF($EH$10:$EH$47,"R")</f>
        <v>7</v>
      </c>
      <c r="EI53">
        <f>COUNTIF($EI$10:$EI$47,"R")</f>
        <v>8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9</v>
      </c>
      <c r="ER53">
        <f>COUNTIF($ER$10:$ER$47,"R")</f>
        <v>8</v>
      </c>
      <c r="ES53">
        <f>COUNTIF($ES$10:$ES$47,"R")</f>
        <v>7</v>
      </c>
      <c r="ET53">
        <f>COUNTIF($ET$10:$ET$47,"R")</f>
        <v>8</v>
      </c>
      <c r="EU53">
        <f>COUNTIF($EU$10:$EU$47,"R")</f>
        <v>7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count="3192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tnGeneraTemplate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4" r:id="rId7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3</vt:i4>
      </vt:variant>
    </vt:vector>
  </HeadingPairs>
  <TitlesOfParts>
    <vt:vector size="23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2018_46_52</vt:lpstr>
      <vt:lpstr>2019_1_6</vt:lpstr>
      <vt:lpstr>2019_7_18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</cp:lastModifiedBy>
  <dcterms:created xsi:type="dcterms:W3CDTF">2016-10-06T15:21:34Z</dcterms:created>
  <dcterms:modified xsi:type="dcterms:W3CDTF">2019-02-09T08:43:44Z</dcterms:modified>
</cp:coreProperties>
</file>