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575" windowHeight="11100" tabRatio="309"/>
  </bookViews>
  <sheets>
    <sheet name="draft_agosto_2016" sheetId="1" r:id="rId1"/>
  </sheets>
  <calcPr calcId="124519"/>
</workbook>
</file>

<file path=xl/calcChain.xml><?xml version="1.0" encoding="utf-8"?>
<calcChain xmlns="http://schemas.openxmlformats.org/spreadsheetml/2006/main">
  <c r="E44" i="1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G40"/>
  <c r="J40"/>
  <c r="Q40"/>
  <c r="R40"/>
  <c r="S40"/>
  <c r="W40"/>
  <c r="Y40"/>
  <c r="AH40"/>
  <c r="AI40"/>
  <c r="AJ40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E38"/>
  <c r="E40" s="1"/>
  <c r="F38"/>
  <c r="F40" s="1"/>
  <c r="G38"/>
  <c r="H38"/>
  <c r="H40" s="1"/>
  <c r="I38"/>
  <c r="I40" s="1"/>
  <c r="J38"/>
  <c r="K38"/>
  <c r="K40" s="1"/>
  <c r="L38"/>
  <c r="L40" s="1"/>
  <c r="M38"/>
  <c r="M40" s="1"/>
  <c r="N38"/>
  <c r="N40" s="1"/>
  <c r="O38"/>
  <c r="O40" s="1"/>
  <c r="P38"/>
  <c r="P40" s="1"/>
  <c r="Q38"/>
  <c r="R38"/>
  <c r="S38"/>
  <c r="T38"/>
  <c r="T40" s="1"/>
  <c r="U38"/>
  <c r="U40" s="1"/>
  <c r="V38"/>
  <c r="V40" s="1"/>
  <c r="W38"/>
  <c r="X38"/>
  <c r="X40" s="1"/>
  <c r="Y38"/>
  <c r="Z38"/>
  <c r="Z40" s="1"/>
  <c r="AA38"/>
  <c r="AA40" s="1"/>
  <c r="AB38"/>
  <c r="AB40" s="1"/>
  <c r="AC38"/>
  <c r="AC40" s="1"/>
  <c r="AD38"/>
  <c r="AD40" s="1"/>
  <c r="AE38"/>
  <c r="AE40" s="1"/>
  <c r="AF38"/>
  <c r="AF40" s="1"/>
  <c r="AG38"/>
  <c r="AG40" s="1"/>
  <c r="AH38"/>
  <c r="AI38"/>
  <c r="AJ38"/>
  <c r="AK38"/>
  <c r="AK40" s="1"/>
  <c r="AL38"/>
  <c r="AL40" s="1"/>
  <c r="G37"/>
  <c r="J37"/>
  <c r="Q37"/>
  <c r="R37"/>
  <c r="S37"/>
  <c r="W37"/>
  <c r="Y37"/>
  <c r="AH37"/>
  <c r="AI37"/>
  <c r="AJ37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E35"/>
  <c r="E37" s="1"/>
  <c r="F35"/>
  <c r="F37" s="1"/>
  <c r="G35"/>
  <c r="H35"/>
  <c r="H37" s="1"/>
  <c r="I35"/>
  <c r="I37" s="1"/>
  <c r="J35"/>
  <c r="K35"/>
  <c r="K37" s="1"/>
  <c r="L35"/>
  <c r="L37" s="1"/>
  <c r="M35"/>
  <c r="M37" s="1"/>
  <c r="N35"/>
  <c r="N37" s="1"/>
  <c r="O35"/>
  <c r="O37" s="1"/>
  <c r="P35"/>
  <c r="P37" s="1"/>
  <c r="Q35"/>
  <c r="R35"/>
  <c r="S35"/>
  <c r="T35"/>
  <c r="T37" s="1"/>
  <c r="U35"/>
  <c r="U37" s="1"/>
  <c r="V35"/>
  <c r="V37" s="1"/>
  <c r="W35"/>
  <c r="X35"/>
  <c r="X37" s="1"/>
  <c r="Y35"/>
  <c r="Z35"/>
  <c r="Z37" s="1"/>
  <c r="AA35"/>
  <c r="AA37" s="1"/>
  <c r="AB35"/>
  <c r="AB37" s="1"/>
  <c r="AC35"/>
  <c r="AC37" s="1"/>
  <c r="AD35"/>
  <c r="AD37" s="1"/>
  <c r="AE35"/>
  <c r="AE37" s="1"/>
  <c r="AF35"/>
  <c r="AF37" s="1"/>
  <c r="AG35"/>
  <c r="AG37" s="1"/>
  <c r="AH35"/>
  <c r="AI35"/>
  <c r="AJ35"/>
  <c r="AK35"/>
  <c r="AK37" s="1"/>
  <c r="AL35"/>
  <c r="AL37" s="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D44"/>
  <c r="D43"/>
  <c r="D42"/>
  <c r="D41"/>
  <c r="D39"/>
  <c r="D38"/>
  <c r="D40" s="1"/>
  <c r="D36"/>
  <c r="D35"/>
  <c r="D37" s="1"/>
</calcChain>
</file>

<file path=xl/sharedStrings.xml><?xml version="1.0" encoding="utf-8"?>
<sst xmlns="http://schemas.openxmlformats.org/spreadsheetml/2006/main" count="1261" uniqueCount="115">
  <si>
    <t>1</t>
  </si>
  <si>
    <t>Alaimo</t>
  </si>
  <si>
    <t>Dorella</t>
  </si>
  <si>
    <t>P</t>
  </si>
  <si>
    <t>M</t>
  </si>
  <si>
    <t>N</t>
  </si>
  <si>
    <t>S</t>
  </si>
  <si>
    <t>R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</si>
  <si>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</si>
  <si>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</si>
  <si>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</si>
  <si>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</si>
  <si>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</si>
  <si>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</si>
  <si>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</si>
  <si>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</si>
  <si>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</si>
  <si>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</si>
  <si>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</si>
  <si>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</si>
  <si>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</si>
  <si>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Conti</t>
  </si>
  <si>
    <t>Rosaria</t>
  </si>
  <si>
    <t>P1</t>
  </si>
  <si>
    <t>M1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</si>
  <si>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</si>
  <si>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</si>
  <si>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</si>
  <si>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</si>
  <si>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</si>
  <si>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</si>
  <si>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</si>
  <si>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</si>
  <si>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</si>
  <si>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</si>
  <si>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</si>
  <si>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</si>
  <si>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</si>
  <si>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</si>
  <si>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</si>
  <si>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</si>
  <si>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</si>
  <si>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</si>
  <si>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</si>
  <si>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</si>
  <si>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</si>
  <si>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</si>
  <si>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</si>
  <si>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</si>
  <si>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</si>
  <si>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</si>
  <si>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</si>
  <si>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</si>
  <si>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</si>
  <si>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</si>
  <si>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</si>
  <si>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</si>
  <si>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</si>
  <si>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</si>
  <si>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</si>
  <si>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</si>
  <si>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</si>
  <si>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</si>
  <si>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</si>
  <si>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</si>
  <si>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</si>
  <si>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</si>
  <si>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</si>
  <si>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</si>
  <si>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</si>
  <si>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</si>
  <si>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</si>
  <si>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</si>
  <si>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</si>
  <si>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</si>
  <si>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</si>
  <si>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</si>
  <si>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</si>
  <si>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</si>
  <si>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</si>
  <si>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</si>
  <si>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</si>
  <si>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</si>
  <si>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</si>
  <si>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</si>
  <si>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</si>
  <si>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</si>
  <si>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</si>
  <si>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</si>
  <si>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</si>
  <si>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</si>
  <si>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</si>
  <si>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</si>
  <si>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</si>
  <si>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</si>
  <si>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</si>
  <si>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</si>
  <si>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dom</t>
  </si>
  <si>
    <t>lun</t>
  </si>
  <si>
    <t>mar</t>
  </si>
  <si>
    <t>mer</t>
  </si>
  <si>
    <t>gio</t>
  </si>
  <si>
    <t>ven</t>
  </si>
  <si>
    <t>sab</t>
  </si>
  <si>
    <t>F</t>
  </si>
  <si>
    <t>Mattina</t>
  </si>
  <si>
    <t>Mattina M1</t>
  </si>
  <si>
    <t>Tot. Mattina</t>
  </si>
  <si>
    <t>Pomeriggio</t>
  </si>
  <si>
    <t>Pomeriggio P2</t>
  </si>
  <si>
    <t>Tot. Pomeriggio</t>
  </si>
  <si>
    <t>Notte</t>
  </si>
  <si>
    <t>Smontaggio notte</t>
  </si>
  <si>
    <t>Riposo</t>
  </si>
  <si>
    <t>Ferie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</si>
</sst>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 applyBorder="1"/>
    <xf numFmtId="0" fontId="5" fillId="0" borderId="0" xfId="0" applyFont="1" applyBorder="1"/>
  </cellXfs>
  <cellStyles count="1">
    <cellStyle name="Normale" xfId="0" builtinId="0"/>
  </cellStyles>
  <dxfs count="1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44"/>
  <sheetViews>
    <sheetView tabSelected="1" showRuler="0" zoomScale="70" zoomScaleNormal="70" workbookViewId="0">
      <selection activeCell="J45" sqref="J45"/>
    </sheetView>
  </sheetViews>
  <sheetFormatPr defaultColWidth="5.140625" defaultRowHeight="15"/>
  <cols>
    <col min="1" max="1" width="3.85546875" bestFit="1" customWidth="1"/>
    <col min="2" max="2" width="12.85546875" style="11" bestFit="1" customWidth="1"/>
    <col min="3" max="3" width="14.5703125" bestFit="1" customWidth="1"/>
    <col min="4" max="4" width="11.5703125" bestFit="1" customWidth="1"/>
    <col min="5" max="12" width="12" bestFit="1" customWidth="1"/>
    <col min="13" max="13" width="11.5703125" bestFit="1" customWidth="1"/>
    <col min="14" max="14" width="11.140625" bestFit="1" customWidth="1"/>
    <col min="15" max="22" width="11.5703125" bestFit="1" customWidth="1"/>
    <col min="23" max="23" width="12" bestFit="1" customWidth="1"/>
    <col min="24" max="24" width="11.5703125" bestFit="1" customWidth="1"/>
    <col min="25" max="33" width="12" bestFit="1" customWidth="1"/>
    <col min="34" max="35" width="11.5703125" bestFit="1" customWidth="1"/>
    <col min="36" max="38" width="12" bestFit="1" customWidth="1"/>
  </cols>
  <sheetData>
    <row r="1" spans="1:38">
      <c r="D1" s="1">
        <v>42583</v>
      </c>
      <c r="E1" s="1">
        <v>42584</v>
      </c>
      <c r="F1" s="1">
        <v>42585</v>
      </c>
      <c r="G1" s="1">
        <v>42586</v>
      </c>
      <c r="H1" s="1">
        <v>42587</v>
      </c>
      <c r="I1" s="1">
        <v>42588</v>
      </c>
      <c r="J1" s="1">
        <v>42589</v>
      </c>
      <c r="K1" s="1">
        <v>42590</v>
      </c>
      <c r="L1" s="1">
        <v>42591</v>
      </c>
      <c r="M1" s="1">
        <v>42592</v>
      </c>
      <c r="N1" s="1">
        <v>42593</v>
      </c>
      <c r="O1" s="1">
        <v>42594</v>
      </c>
      <c r="P1" s="1">
        <v>42595</v>
      </c>
      <c r="Q1" s="1">
        <v>42596</v>
      </c>
      <c r="R1" s="1">
        <v>42597</v>
      </c>
      <c r="S1" s="1">
        <v>42598</v>
      </c>
      <c r="T1" s="1">
        <v>42599</v>
      </c>
      <c r="U1" s="1">
        <v>42600</v>
      </c>
      <c r="V1" s="1">
        <v>42601</v>
      </c>
      <c r="W1" s="1">
        <v>42602</v>
      </c>
      <c r="X1" s="1">
        <v>42603</v>
      </c>
      <c r="Y1" s="1">
        <v>42604</v>
      </c>
      <c r="Z1" s="1">
        <v>42605</v>
      </c>
      <c r="AA1" s="1">
        <v>42606</v>
      </c>
      <c r="AB1" s="1">
        <v>42607</v>
      </c>
      <c r="AC1" s="1">
        <v>42608</v>
      </c>
      <c r="AD1" s="1">
        <v>42609</v>
      </c>
      <c r="AE1" s="1">
        <v>42610</v>
      </c>
      <c r="AF1" s="1">
        <v>42611</v>
      </c>
      <c r="AG1" s="1">
        <v>42612</v>
      </c>
      <c r="AH1" s="1">
        <v>42613</v>
      </c>
      <c r="AI1" s="1">
        <v>42614</v>
      </c>
      <c r="AJ1" s="1">
        <v>42615</v>
      </c>
      <c r="AK1" s="1">
        <v>42616</v>
      </c>
      <c r="AL1" s="1">
        <v>42617</v>
      </c>
    </row>
    <row r="2" spans="1:38"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97</v>
      </c>
      <c r="K2" s="2" t="s">
        <v>98</v>
      </c>
      <c r="L2" s="2" t="s">
        <v>99</v>
      </c>
      <c r="M2" s="2" t="s">
        <v>100</v>
      </c>
      <c r="N2" s="2" t="s">
        <v>101</v>
      </c>
      <c r="O2" s="2" t="s">
        <v>102</v>
      </c>
      <c r="P2" s="2" t="s">
        <v>103</v>
      </c>
      <c r="Q2" s="2" t="s">
        <v>97</v>
      </c>
      <c r="R2" s="2" t="s">
        <v>98</v>
      </c>
      <c r="S2" s="2" t="s">
        <v>99</v>
      </c>
      <c r="T2" s="2" t="s">
        <v>100</v>
      </c>
      <c r="U2" s="2" t="s">
        <v>101</v>
      </c>
      <c r="V2" s="2" t="s">
        <v>102</v>
      </c>
      <c r="W2" s="2" t="s">
        <v>103</v>
      </c>
      <c r="X2" s="2" t="s">
        <v>97</v>
      </c>
      <c r="Y2" s="2" t="s">
        <v>98</v>
      </c>
      <c r="Z2" s="2" t="s">
        <v>99</v>
      </c>
      <c r="AA2" s="2" t="s">
        <v>100</v>
      </c>
      <c r="AB2" s="2" t="s">
        <v>101</v>
      </c>
      <c r="AC2" s="2" t="s">
        <v>102</v>
      </c>
      <c r="AD2" s="2" t="s">
        <v>103</v>
      </c>
      <c r="AE2" s="2" t="s">
        <v>97</v>
      </c>
      <c r="AF2" s="2" t="s">
        <v>98</v>
      </c>
      <c r="AG2" s="2" t="s">
        <v>99</v>
      </c>
      <c r="AH2" s="2" t="s">
        <v>100</v>
      </c>
      <c r="AI2" s="2" t="s">
        <v>101</v>
      </c>
      <c r="AJ2" s="2" t="s">
        <v>102</v>
      </c>
      <c r="AK2" s="2" t="s">
        <v>103</v>
      </c>
      <c r="AL2" s="2" t="s">
        <v>97</v>
      </c>
    </row>
    <row r="3" spans="1:38">
      <c r="A3" t="s">
        <v>0</v>
      </c>
      <c r="B3" s="11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3</v>
      </c>
      <c r="J3" t="s">
        <v>4</v>
      </c>
      <c r="K3" t="s">
        <v>3</v>
      </c>
      <c r="L3" t="s">
        <v>4</v>
      </c>
      <c r="M3" t="s">
        <v>3</v>
      </c>
      <c r="N3" t="s">
        <v>7</v>
      </c>
      <c r="O3" t="s">
        <v>3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3</v>
      </c>
      <c r="V3" t="s">
        <v>4</v>
      </c>
      <c r="W3" t="s">
        <v>4</v>
      </c>
      <c r="X3" t="s">
        <v>5</v>
      </c>
      <c r="Y3" t="s">
        <v>6</v>
      </c>
      <c r="Z3" t="s">
        <v>7</v>
      </c>
      <c r="AA3" t="s">
        <v>3</v>
      </c>
      <c r="AB3" t="s">
        <v>3</v>
      </c>
      <c r="AC3" t="s">
        <v>4</v>
      </c>
      <c r="AD3" t="s">
        <v>4</v>
      </c>
      <c r="AE3" t="s">
        <v>3</v>
      </c>
      <c r="AF3" t="s">
        <v>7</v>
      </c>
      <c r="AG3" t="s">
        <v>3</v>
      </c>
      <c r="AH3" t="s">
        <v>4</v>
      </c>
      <c r="AI3" t="s">
        <v>3</v>
      </c>
      <c r="AJ3" t="s">
        <v>3</v>
      </c>
      <c r="AK3" t="s">
        <v>4</v>
      </c>
      <c r="AL3" t="s">
        <v>7</v>
      </c>
    </row>
    <row r="4" spans="1:38">
      <c r="A4" t="s">
        <v>8</v>
      </c>
      <c r="B4" s="11" t="s">
        <v>9</v>
      </c>
      <c r="C4" t="s">
        <v>10</v>
      </c>
      <c r="D4" t="s">
        <v>3</v>
      </c>
      <c r="E4" t="s">
        <v>4</v>
      </c>
      <c r="F4" t="s">
        <v>3</v>
      </c>
      <c r="G4" t="s">
        <v>7</v>
      </c>
      <c r="H4" t="s">
        <v>3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3</v>
      </c>
      <c r="O4" t="s">
        <v>4</v>
      </c>
      <c r="P4" t="s">
        <v>4</v>
      </c>
      <c r="Q4" t="s">
        <v>5</v>
      </c>
      <c r="R4" t="s">
        <v>6</v>
      </c>
      <c r="S4" t="s">
        <v>7</v>
      </c>
      <c r="T4" t="s">
        <v>3</v>
      </c>
      <c r="U4" s="2" t="s">
        <v>4</v>
      </c>
      <c r="V4" t="s">
        <v>4</v>
      </c>
      <c r="W4" t="s">
        <v>4</v>
      </c>
      <c r="X4" t="s">
        <v>3</v>
      </c>
      <c r="Y4" t="s">
        <v>7</v>
      </c>
      <c r="Z4" t="s">
        <v>3</v>
      </c>
      <c r="AA4" t="s">
        <v>4</v>
      </c>
      <c r="AB4" t="s">
        <v>3</v>
      </c>
      <c r="AC4" t="s">
        <v>3</v>
      </c>
      <c r="AD4" t="s">
        <v>4</v>
      </c>
      <c r="AE4" t="s">
        <v>7</v>
      </c>
      <c r="AF4" t="s">
        <v>4</v>
      </c>
      <c r="AG4" t="s">
        <v>4</v>
      </c>
      <c r="AH4" t="s">
        <v>4</v>
      </c>
      <c r="AI4" t="s">
        <v>5</v>
      </c>
      <c r="AJ4" t="s">
        <v>6</v>
      </c>
      <c r="AK4" t="s">
        <v>7</v>
      </c>
      <c r="AL4" t="s">
        <v>3</v>
      </c>
    </row>
    <row r="5" spans="1:38" ht="15.75" thickBot="1">
      <c r="A5" t="s">
        <v>11</v>
      </c>
      <c r="B5" s="11" t="s">
        <v>12</v>
      </c>
      <c r="C5" t="s">
        <v>13</v>
      </c>
      <c r="D5" t="s">
        <v>4</v>
      </c>
      <c r="E5" t="s">
        <v>3</v>
      </c>
      <c r="F5" t="s">
        <v>3</v>
      </c>
      <c r="G5" t="s">
        <v>4</v>
      </c>
      <c r="H5" t="s">
        <v>7</v>
      </c>
      <c r="I5" t="s">
        <v>3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3</v>
      </c>
      <c r="P5" t="s">
        <v>4</v>
      </c>
      <c r="Q5" t="s">
        <v>4</v>
      </c>
      <c r="R5" t="s">
        <v>4</v>
      </c>
      <c r="S5" t="s">
        <v>4</v>
      </c>
      <c r="T5" t="s">
        <v>7</v>
      </c>
      <c r="U5" t="s">
        <v>4</v>
      </c>
      <c r="V5" t="s">
        <v>4</v>
      </c>
      <c r="W5" t="s">
        <v>5</v>
      </c>
      <c r="X5" t="s">
        <v>6</v>
      </c>
      <c r="Y5" t="s">
        <v>7</v>
      </c>
      <c r="Z5" t="s">
        <v>3</v>
      </c>
      <c r="AA5" t="s">
        <v>4</v>
      </c>
      <c r="AB5" t="s">
        <v>4</v>
      </c>
      <c r="AC5" t="s">
        <v>5</v>
      </c>
      <c r="AD5" t="s">
        <v>6</v>
      </c>
      <c r="AE5" t="s">
        <v>7</v>
      </c>
      <c r="AF5" t="s">
        <v>3</v>
      </c>
      <c r="AG5" t="s">
        <v>4</v>
      </c>
      <c r="AH5" t="s">
        <v>4</v>
      </c>
      <c r="AI5" t="s">
        <v>4</v>
      </c>
      <c r="AJ5" t="s">
        <v>4</v>
      </c>
      <c r="AK5" t="s">
        <v>7</v>
      </c>
      <c r="AL5" t="s">
        <v>4</v>
      </c>
    </row>
    <row r="6" spans="1:38" ht="15.75" thickBot="1">
      <c r="A6" t="s">
        <v>14</v>
      </c>
      <c r="B6" s="11" t="s">
        <v>15</v>
      </c>
      <c r="C6" t="s">
        <v>16</v>
      </c>
      <c r="D6" t="s">
        <v>4</v>
      </c>
      <c r="E6" t="s">
        <v>5</v>
      </c>
      <c r="F6" t="s">
        <v>6</v>
      </c>
      <c r="G6" t="s">
        <v>7</v>
      </c>
      <c r="H6" t="s">
        <v>3</v>
      </c>
      <c r="I6" t="s">
        <v>4</v>
      </c>
      <c r="J6" t="s">
        <v>4</v>
      </c>
      <c r="K6" t="s">
        <v>4</v>
      </c>
      <c r="L6" t="s">
        <v>4</v>
      </c>
      <c r="M6" t="s">
        <v>7</v>
      </c>
      <c r="N6" t="s">
        <v>4</v>
      </c>
      <c r="O6" t="s">
        <v>4</v>
      </c>
      <c r="P6" t="s">
        <v>5</v>
      </c>
      <c r="Q6" t="s">
        <v>6</v>
      </c>
      <c r="R6" t="s">
        <v>7</v>
      </c>
      <c r="S6" t="s">
        <v>3</v>
      </c>
      <c r="T6" t="s">
        <v>4</v>
      </c>
      <c r="U6" t="s">
        <v>4</v>
      </c>
      <c r="V6" s="6" t="s">
        <v>5</v>
      </c>
      <c r="W6" s="7" t="s">
        <v>6</v>
      </c>
      <c r="X6" s="8" t="s">
        <v>7</v>
      </c>
      <c r="Y6" t="s">
        <v>3</v>
      </c>
      <c r="Z6" t="s">
        <v>4</v>
      </c>
      <c r="AA6" t="s">
        <v>4</v>
      </c>
      <c r="AB6" t="s">
        <v>4</v>
      </c>
      <c r="AC6" t="s">
        <v>4</v>
      </c>
      <c r="AD6" t="s">
        <v>7</v>
      </c>
      <c r="AE6" t="s">
        <v>4</v>
      </c>
      <c r="AF6" t="s">
        <v>3</v>
      </c>
      <c r="AG6" t="s">
        <v>4</v>
      </c>
      <c r="AH6" t="s">
        <v>5</v>
      </c>
      <c r="AI6" t="s">
        <v>6</v>
      </c>
      <c r="AJ6" t="s">
        <v>7</v>
      </c>
      <c r="AK6" t="s">
        <v>3</v>
      </c>
      <c r="AL6" t="s">
        <v>4</v>
      </c>
    </row>
    <row r="7" spans="1:38" ht="15.75" thickBot="1">
      <c r="A7" t="s">
        <v>17</v>
      </c>
      <c r="B7" s="11" t="s">
        <v>18</v>
      </c>
      <c r="C7" t="s">
        <v>19</v>
      </c>
      <c r="D7" t="s">
        <v>4</v>
      </c>
      <c r="E7" t="s">
        <v>4</v>
      </c>
      <c r="F7" t="s">
        <v>7</v>
      </c>
      <c r="G7" t="s">
        <v>4</v>
      </c>
      <c r="H7" t="s">
        <v>4</v>
      </c>
      <c r="I7" t="s">
        <v>5</v>
      </c>
      <c r="J7" t="s">
        <v>6</v>
      </c>
      <c r="K7" s="3" t="s">
        <v>7</v>
      </c>
      <c r="L7" s="4" t="s">
        <v>3</v>
      </c>
      <c r="M7" s="4" t="s">
        <v>4</v>
      </c>
      <c r="N7" s="4" t="s">
        <v>4</v>
      </c>
      <c r="O7" s="4" t="s">
        <v>5</v>
      </c>
      <c r="P7" s="4" t="s">
        <v>6</v>
      </c>
      <c r="Q7" s="4" t="s">
        <v>7</v>
      </c>
      <c r="R7" s="4" t="s">
        <v>3</v>
      </c>
      <c r="S7" s="4" t="s">
        <v>4</v>
      </c>
      <c r="T7" s="4" t="s">
        <v>4</v>
      </c>
      <c r="U7" s="4" t="s">
        <v>4</v>
      </c>
      <c r="V7" s="4" t="s">
        <v>4</v>
      </c>
      <c r="W7" s="4" t="s">
        <v>7</v>
      </c>
      <c r="X7" s="5" t="s">
        <v>4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3</v>
      </c>
      <c r="AE7" s="2" t="s">
        <v>3</v>
      </c>
      <c r="AF7" t="s">
        <v>3</v>
      </c>
      <c r="AG7" t="s">
        <v>4</v>
      </c>
      <c r="AH7" t="s">
        <v>3</v>
      </c>
      <c r="AI7" t="s">
        <v>7</v>
      </c>
      <c r="AJ7" t="s">
        <v>3</v>
      </c>
      <c r="AK7" t="s">
        <v>3</v>
      </c>
      <c r="AL7" t="s">
        <v>4</v>
      </c>
    </row>
    <row r="8" spans="1:38">
      <c r="A8" t="s">
        <v>20</v>
      </c>
      <c r="B8" s="12" t="s">
        <v>21</v>
      </c>
      <c r="C8" t="s">
        <v>22</v>
      </c>
      <c r="D8" t="s">
        <v>23</v>
      </c>
      <c r="E8" t="s">
        <v>23</v>
      </c>
      <c r="F8" t="s">
        <v>7</v>
      </c>
      <c r="G8" t="s">
        <v>24</v>
      </c>
      <c r="H8" t="s">
        <v>24</v>
      </c>
      <c r="I8" t="s">
        <v>23</v>
      </c>
      <c r="J8" t="s">
        <v>24</v>
      </c>
      <c r="K8" t="s">
        <v>24</v>
      </c>
      <c r="L8" t="s">
        <v>7</v>
      </c>
      <c r="M8" s="2" t="s">
        <v>24</v>
      </c>
      <c r="N8" s="2" t="s">
        <v>23</v>
      </c>
      <c r="O8" s="2" t="s">
        <v>24</v>
      </c>
      <c r="P8" t="s">
        <v>24</v>
      </c>
      <c r="Q8" t="s">
        <v>24</v>
      </c>
      <c r="R8" t="s">
        <v>7</v>
      </c>
      <c r="S8" t="s">
        <v>4</v>
      </c>
      <c r="T8" t="s">
        <v>4</v>
      </c>
      <c r="U8" t="s">
        <v>3</v>
      </c>
      <c r="V8" t="s">
        <v>4</v>
      </c>
      <c r="W8" t="s">
        <v>4</v>
      </c>
      <c r="X8" t="s">
        <v>7</v>
      </c>
      <c r="Y8" t="s">
        <v>4</v>
      </c>
      <c r="Z8" s="2" t="s">
        <v>4</v>
      </c>
      <c r="AA8" t="s">
        <v>4</v>
      </c>
      <c r="AB8" t="s">
        <v>3</v>
      </c>
      <c r="AC8" t="s">
        <v>4</v>
      </c>
      <c r="AD8" t="s">
        <v>7</v>
      </c>
      <c r="AE8" t="s">
        <v>4</v>
      </c>
      <c r="AF8" s="2" t="s">
        <v>23</v>
      </c>
      <c r="AG8" s="2" t="s">
        <v>24</v>
      </c>
      <c r="AH8" t="s">
        <v>24</v>
      </c>
      <c r="AI8" t="s">
        <v>24</v>
      </c>
      <c r="AJ8" t="s">
        <v>7</v>
      </c>
      <c r="AK8" t="s">
        <v>23</v>
      </c>
      <c r="AL8" t="s">
        <v>23</v>
      </c>
    </row>
    <row r="9" spans="1:38">
      <c r="A9" t="s">
        <v>25</v>
      </c>
      <c r="B9" s="11" t="s">
        <v>21</v>
      </c>
      <c r="C9" t="s">
        <v>26</v>
      </c>
      <c r="D9" t="s">
        <v>3</v>
      </c>
      <c r="E9" t="s">
        <v>4</v>
      </c>
      <c r="F9" t="s">
        <v>3</v>
      </c>
      <c r="G9" t="s">
        <v>7</v>
      </c>
      <c r="H9" t="s">
        <v>3</v>
      </c>
      <c r="I9" t="s">
        <v>3</v>
      </c>
      <c r="J9" t="s">
        <v>4</v>
      </c>
      <c r="K9" t="s">
        <v>5</v>
      </c>
      <c r="L9" t="s">
        <v>6</v>
      </c>
      <c r="M9" t="s">
        <v>7</v>
      </c>
      <c r="N9" t="s">
        <v>3</v>
      </c>
      <c r="O9" t="s">
        <v>4</v>
      </c>
      <c r="P9" t="s">
        <v>4</v>
      </c>
      <c r="Q9" t="s">
        <v>5</v>
      </c>
      <c r="R9" t="s">
        <v>6</v>
      </c>
      <c r="S9" t="s">
        <v>7</v>
      </c>
      <c r="T9" t="s">
        <v>3</v>
      </c>
      <c r="U9" t="s">
        <v>3</v>
      </c>
      <c r="V9" t="s">
        <v>4</v>
      </c>
      <c r="W9" t="s">
        <v>4</v>
      </c>
      <c r="X9" t="s">
        <v>3</v>
      </c>
      <c r="Y9" t="s">
        <v>7</v>
      </c>
      <c r="Z9" t="s">
        <v>3</v>
      </c>
      <c r="AA9" t="s">
        <v>4</v>
      </c>
      <c r="AB9" t="s">
        <v>3</v>
      </c>
      <c r="AC9" t="s">
        <v>3</v>
      </c>
      <c r="AD9" t="s">
        <v>4</v>
      </c>
      <c r="AE9" t="s">
        <v>7</v>
      </c>
      <c r="AF9" t="s">
        <v>4</v>
      </c>
      <c r="AG9" t="s">
        <v>4</v>
      </c>
      <c r="AH9" t="s">
        <v>4</v>
      </c>
      <c r="AI9" t="s">
        <v>5</v>
      </c>
      <c r="AJ9" t="s">
        <v>6</v>
      </c>
      <c r="AK9" t="s">
        <v>7</v>
      </c>
      <c r="AL9" t="s">
        <v>3</v>
      </c>
    </row>
    <row r="10" spans="1:38">
      <c r="A10" t="s">
        <v>27</v>
      </c>
      <c r="B10" s="11" t="s">
        <v>28</v>
      </c>
      <c r="C10" t="s">
        <v>29</v>
      </c>
      <c r="D10" t="s">
        <v>5</v>
      </c>
      <c r="E10" t="s">
        <v>6</v>
      </c>
      <c r="F10" t="s">
        <v>7</v>
      </c>
      <c r="G10" t="s">
        <v>3</v>
      </c>
      <c r="H10" t="s">
        <v>4</v>
      </c>
      <c r="I10" t="s">
        <v>4</v>
      </c>
      <c r="J10" t="s">
        <v>5</v>
      </c>
      <c r="K10" t="s">
        <v>6</v>
      </c>
      <c r="L10" t="s">
        <v>7</v>
      </c>
      <c r="M10" t="s">
        <v>3</v>
      </c>
      <c r="N10" t="s">
        <v>3</v>
      </c>
      <c r="O10" t="s">
        <v>4</v>
      </c>
      <c r="P10" t="s">
        <v>4</v>
      </c>
      <c r="Q10" t="s">
        <v>3</v>
      </c>
      <c r="R10" t="s">
        <v>7</v>
      </c>
      <c r="S10" t="s">
        <v>3</v>
      </c>
      <c r="T10" t="s">
        <v>4</v>
      </c>
      <c r="U10" t="s">
        <v>3</v>
      </c>
      <c r="V10" t="s">
        <v>3</v>
      </c>
      <c r="W10" t="s">
        <v>4</v>
      </c>
      <c r="X10" t="s">
        <v>7</v>
      </c>
      <c r="Y10" t="s">
        <v>4</v>
      </c>
      <c r="Z10" t="s">
        <v>4</v>
      </c>
      <c r="AA10" t="s">
        <v>4</v>
      </c>
      <c r="AB10" t="s">
        <v>5</v>
      </c>
      <c r="AC10" t="s">
        <v>6</v>
      </c>
      <c r="AD10" t="s">
        <v>7</v>
      </c>
      <c r="AE10" t="s">
        <v>3</v>
      </c>
      <c r="AF10" t="s">
        <v>4</v>
      </c>
      <c r="AG10" t="s">
        <v>3</v>
      </c>
      <c r="AH10" t="s">
        <v>3</v>
      </c>
      <c r="AI10" t="s">
        <v>4</v>
      </c>
      <c r="AJ10" t="s">
        <v>7</v>
      </c>
      <c r="AK10" t="s">
        <v>3</v>
      </c>
      <c r="AL10" t="s">
        <v>3</v>
      </c>
    </row>
    <row r="11" spans="1:38">
      <c r="A11" t="s">
        <v>30</v>
      </c>
      <c r="B11" s="11" t="s">
        <v>31</v>
      </c>
      <c r="C11" t="s">
        <v>32</v>
      </c>
      <c r="D11" t="s">
        <v>7</v>
      </c>
      <c r="E11" s="2" t="s">
        <v>104</v>
      </c>
      <c r="F11" s="2" t="s">
        <v>104</v>
      </c>
      <c r="G11" s="2" t="s">
        <v>104</v>
      </c>
      <c r="H11" s="2" t="s">
        <v>104</v>
      </c>
      <c r="I11" s="2" t="s">
        <v>104</v>
      </c>
      <c r="J11" t="s">
        <v>7</v>
      </c>
      <c r="K11" t="s">
        <v>4</v>
      </c>
      <c r="L11" t="s">
        <v>4</v>
      </c>
      <c r="M11" t="s">
        <v>4</v>
      </c>
      <c r="N11" t="s">
        <v>5</v>
      </c>
      <c r="O11" t="s">
        <v>6</v>
      </c>
      <c r="P11" t="s">
        <v>7</v>
      </c>
      <c r="Q11" t="s">
        <v>3</v>
      </c>
      <c r="R11" t="s">
        <v>4</v>
      </c>
      <c r="S11" t="s">
        <v>3</v>
      </c>
      <c r="T11" t="s">
        <v>3</v>
      </c>
      <c r="U11" t="s">
        <v>4</v>
      </c>
      <c r="V11" t="s">
        <v>7</v>
      </c>
      <c r="W11" t="s">
        <v>3</v>
      </c>
      <c r="X11" t="s">
        <v>3</v>
      </c>
      <c r="Y11" t="s">
        <v>4</v>
      </c>
      <c r="Z11" t="s">
        <v>5</v>
      </c>
      <c r="AA11" t="s">
        <v>6</v>
      </c>
      <c r="AB11" t="s">
        <v>7</v>
      </c>
      <c r="AC11" t="s">
        <v>3</v>
      </c>
      <c r="AD11" t="s">
        <v>4</v>
      </c>
      <c r="AE11" t="s">
        <v>4</v>
      </c>
      <c r="AF11" t="s">
        <v>4</v>
      </c>
      <c r="AG11" t="s">
        <v>4</v>
      </c>
      <c r="AH11" t="s">
        <v>7</v>
      </c>
      <c r="AI11" t="s">
        <v>4</v>
      </c>
      <c r="AJ11" t="s">
        <v>4</v>
      </c>
      <c r="AK11" t="s">
        <v>5</v>
      </c>
      <c r="AL11" t="s">
        <v>6</v>
      </c>
    </row>
    <row r="12" spans="1:38" ht="15.75" thickBot="1">
      <c r="A12" t="s">
        <v>33</v>
      </c>
      <c r="B12" s="11" t="s">
        <v>34</v>
      </c>
      <c r="C12" t="s">
        <v>35</v>
      </c>
      <c r="D12" t="s">
        <v>6</v>
      </c>
      <c r="E12" t="s">
        <v>7</v>
      </c>
      <c r="F12" t="s">
        <v>3</v>
      </c>
      <c r="G12" t="s">
        <v>3</v>
      </c>
      <c r="H12" t="s">
        <v>4</v>
      </c>
      <c r="I12" t="s">
        <v>4</v>
      </c>
      <c r="J12" t="s">
        <v>3</v>
      </c>
      <c r="K12" t="s">
        <v>7</v>
      </c>
      <c r="L12" t="s">
        <v>3</v>
      </c>
      <c r="M12" t="s">
        <v>4</v>
      </c>
      <c r="N12" t="s">
        <v>3</v>
      </c>
      <c r="O12" t="s">
        <v>3</v>
      </c>
      <c r="P12" t="s">
        <v>4</v>
      </c>
      <c r="Q12" t="s">
        <v>7</v>
      </c>
      <c r="R12" t="s">
        <v>4</v>
      </c>
      <c r="S12" t="s">
        <v>4</v>
      </c>
      <c r="T12" t="s">
        <v>4</v>
      </c>
      <c r="U12" t="s">
        <v>5</v>
      </c>
      <c r="V12" t="s">
        <v>6</v>
      </c>
      <c r="W12" t="s">
        <v>7</v>
      </c>
      <c r="X12" t="s">
        <v>3</v>
      </c>
      <c r="Y12" t="s">
        <v>4</v>
      </c>
      <c r="Z12" t="s">
        <v>3</v>
      </c>
      <c r="AA12" t="s">
        <v>3</v>
      </c>
      <c r="AB12" t="s">
        <v>4</v>
      </c>
      <c r="AC12" t="s">
        <v>7</v>
      </c>
      <c r="AD12" s="2" t="s">
        <v>104</v>
      </c>
      <c r="AE12" t="s">
        <v>3</v>
      </c>
      <c r="AF12" t="s">
        <v>4</v>
      </c>
      <c r="AG12" t="s">
        <v>5</v>
      </c>
      <c r="AH12" t="s">
        <v>6</v>
      </c>
      <c r="AI12" t="s">
        <v>7</v>
      </c>
      <c r="AJ12" t="s">
        <v>3</v>
      </c>
      <c r="AK12" t="s">
        <v>4</v>
      </c>
      <c r="AL12" t="s">
        <v>4</v>
      </c>
    </row>
    <row r="13" spans="1:38" ht="15.75" thickBot="1">
      <c r="A13" t="s">
        <v>36</v>
      </c>
      <c r="B13" s="11" t="s">
        <v>37</v>
      </c>
      <c r="C13" t="s">
        <v>29</v>
      </c>
      <c r="D13" t="s">
        <v>7</v>
      </c>
      <c r="E13" t="s">
        <v>3</v>
      </c>
      <c r="F13" t="s">
        <v>4</v>
      </c>
      <c r="G13" t="s">
        <v>4</v>
      </c>
      <c r="H13" t="s">
        <v>5</v>
      </c>
      <c r="I13" t="s">
        <v>6</v>
      </c>
      <c r="J13" t="s">
        <v>7</v>
      </c>
      <c r="K13" t="s">
        <v>3</v>
      </c>
      <c r="L13" t="s">
        <v>4</v>
      </c>
      <c r="M13" t="s">
        <v>4</v>
      </c>
      <c r="N13" t="s">
        <v>4</v>
      </c>
      <c r="O13" t="s">
        <v>4</v>
      </c>
      <c r="P13" t="s">
        <v>7</v>
      </c>
      <c r="Q13" t="s">
        <v>4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  <c r="W13" t="s">
        <v>3</v>
      </c>
      <c r="X13" t="s">
        <v>4</v>
      </c>
      <c r="Y13" t="s">
        <v>3</v>
      </c>
      <c r="Z13" t="s">
        <v>4</v>
      </c>
      <c r="AA13" t="s">
        <v>3</v>
      </c>
      <c r="AB13" t="s">
        <v>7</v>
      </c>
      <c r="AC13" s="2" t="s">
        <v>104</v>
      </c>
      <c r="AD13" s="2" t="s">
        <v>104</v>
      </c>
      <c r="AE13" s="2" t="s">
        <v>104</v>
      </c>
      <c r="AF13" s="9" t="s">
        <v>5</v>
      </c>
      <c r="AG13" t="s">
        <v>6</v>
      </c>
      <c r="AH13" t="s">
        <v>7</v>
      </c>
      <c r="AI13" t="s">
        <v>3</v>
      </c>
      <c r="AJ13" t="s">
        <v>4</v>
      </c>
      <c r="AK13" t="s">
        <v>4</v>
      </c>
      <c r="AL13" t="s">
        <v>5</v>
      </c>
    </row>
    <row r="14" spans="1:38">
      <c r="A14" t="s">
        <v>38</v>
      </c>
      <c r="B14" s="12" t="s">
        <v>39</v>
      </c>
      <c r="C14" t="s">
        <v>40</v>
      </c>
      <c r="D14" t="s">
        <v>4</v>
      </c>
      <c r="E14" t="s">
        <v>3</v>
      </c>
      <c r="F14" t="s">
        <v>4</v>
      </c>
      <c r="G14" t="s">
        <v>3</v>
      </c>
      <c r="H14" t="s">
        <v>4</v>
      </c>
      <c r="I14" t="s">
        <v>7</v>
      </c>
      <c r="J14" t="s">
        <v>4</v>
      </c>
      <c r="K14" t="s">
        <v>24</v>
      </c>
      <c r="L14" s="2" t="s">
        <v>24</v>
      </c>
      <c r="M14" t="s">
        <v>24</v>
      </c>
      <c r="N14" t="s">
        <v>24</v>
      </c>
      <c r="O14" t="s">
        <v>7</v>
      </c>
      <c r="P14" s="2" t="s">
        <v>24</v>
      </c>
      <c r="Q14" t="s">
        <v>23</v>
      </c>
      <c r="R14" t="s">
        <v>23</v>
      </c>
      <c r="S14" t="s">
        <v>24</v>
      </c>
      <c r="T14" s="2" t="s">
        <v>24</v>
      </c>
      <c r="U14" t="s">
        <v>7</v>
      </c>
      <c r="V14" s="2" t="s">
        <v>24</v>
      </c>
      <c r="W14" t="s">
        <v>24</v>
      </c>
      <c r="X14" t="s">
        <v>23</v>
      </c>
      <c r="Y14" t="s">
        <v>23</v>
      </c>
      <c r="Z14" s="2" t="s">
        <v>24</v>
      </c>
      <c r="AA14" t="s">
        <v>7</v>
      </c>
      <c r="AB14" t="s">
        <v>24</v>
      </c>
      <c r="AC14" t="s">
        <v>24</v>
      </c>
      <c r="AD14" s="2" t="s">
        <v>24</v>
      </c>
      <c r="AE14" s="2" t="s">
        <v>23</v>
      </c>
      <c r="AF14" s="2" t="s">
        <v>23</v>
      </c>
      <c r="AG14" t="s">
        <v>7</v>
      </c>
      <c r="AH14" t="s">
        <v>23</v>
      </c>
      <c r="AI14" t="s">
        <v>24</v>
      </c>
      <c r="AJ14" t="s">
        <v>23</v>
      </c>
      <c r="AK14" t="s">
        <v>24</v>
      </c>
      <c r="AL14" t="s">
        <v>24</v>
      </c>
    </row>
    <row r="15" spans="1:38">
      <c r="A15" t="s">
        <v>41</v>
      </c>
      <c r="B15" s="11" t="s">
        <v>39</v>
      </c>
      <c r="C15" t="s">
        <v>42</v>
      </c>
      <c r="D15" t="s">
        <v>6</v>
      </c>
      <c r="E15" t="s">
        <v>7</v>
      </c>
      <c r="F15" t="s">
        <v>3</v>
      </c>
      <c r="G15" t="s">
        <v>3</v>
      </c>
      <c r="H15" t="s">
        <v>4</v>
      </c>
      <c r="I15" t="s">
        <v>4</v>
      </c>
      <c r="J15" t="s">
        <v>3</v>
      </c>
      <c r="K15" t="s">
        <v>7</v>
      </c>
      <c r="L15" t="s">
        <v>3</v>
      </c>
      <c r="M15" t="s">
        <v>4</v>
      </c>
      <c r="N15" t="s">
        <v>3</v>
      </c>
      <c r="O15" t="s">
        <v>3</v>
      </c>
      <c r="P15" t="s">
        <v>4</v>
      </c>
      <c r="Q15" t="s">
        <v>7</v>
      </c>
      <c r="R15" t="s">
        <v>4</v>
      </c>
      <c r="S15" t="s">
        <v>4</v>
      </c>
      <c r="T15" t="s">
        <v>4</v>
      </c>
      <c r="U15" t="s">
        <v>5</v>
      </c>
      <c r="V15" t="s">
        <v>6</v>
      </c>
      <c r="W15" t="s">
        <v>7</v>
      </c>
      <c r="X15" t="s">
        <v>3</v>
      </c>
      <c r="Y15" t="s">
        <v>4</v>
      </c>
      <c r="Z15" t="s">
        <v>3</v>
      </c>
      <c r="AA15" t="s">
        <v>3</v>
      </c>
      <c r="AB15" t="s">
        <v>4</v>
      </c>
      <c r="AC15" t="s">
        <v>7</v>
      </c>
      <c r="AD15" t="s">
        <v>3</v>
      </c>
      <c r="AE15" t="s">
        <v>3</v>
      </c>
      <c r="AF15" t="s">
        <v>4</v>
      </c>
      <c r="AG15" t="s">
        <v>5</v>
      </c>
      <c r="AH15" t="s">
        <v>6</v>
      </c>
      <c r="AI15" t="s">
        <v>7</v>
      </c>
      <c r="AJ15" t="s">
        <v>3</v>
      </c>
      <c r="AK15" t="s">
        <v>4</v>
      </c>
      <c r="AL15" t="s">
        <v>4</v>
      </c>
    </row>
    <row r="16" spans="1:38">
      <c r="A16" t="s">
        <v>43</v>
      </c>
      <c r="B16" s="11" t="s">
        <v>44</v>
      </c>
      <c r="C16" t="s">
        <v>45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3</v>
      </c>
      <c r="J16" t="s">
        <v>4</v>
      </c>
      <c r="K16" t="s">
        <v>3</v>
      </c>
      <c r="L16" t="s">
        <v>4</v>
      </c>
      <c r="M16" t="s">
        <v>3</v>
      </c>
      <c r="N16" t="s">
        <v>7</v>
      </c>
      <c r="O16" t="s">
        <v>3</v>
      </c>
      <c r="P16" t="s">
        <v>3</v>
      </c>
      <c r="Q16" t="s">
        <v>4</v>
      </c>
      <c r="R16" t="s">
        <v>5</v>
      </c>
      <c r="S16" t="s">
        <v>6</v>
      </c>
      <c r="T16" t="s">
        <v>7</v>
      </c>
      <c r="U16" t="s">
        <v>3</v>
      </c>
      <c r="V16" t="s">
        <v>4</v>
      </c>
      <c r="W16" t="s">
        <v>4</v>
      </c>
      <c r="X16" t="s">
        <v>5</v>
      </c>
      <c r="Y16" s="2" t="s">
        <v>6</v>
      </c>
      <c r="Z16" t="s">
        <v>7</v>
      </c>
      <c r="AA16" s="2" t="s">
        <v>104</v>
      </c>
      <c r="AB16" s="2" t="s">
        <v>104</v>
      </c>
      <c r="AC16" s="2" t="s">
        <v>104</v>
      </c>
      <c r="AD16" s="2" t="s">
        <v>104</v>
      </c>
      <c r="AE16" s="2" t="s">
        <v>104</v>
      </c>
      <c r="AF16" t="s">
        <v>7</v>
      </c>
      <c r="AG16" s="2" t="s">
        <v>104</v>
      </c>
      <c r="AH16" s="2" t="s">
        <v>104</v>
      </c>
      <c r="AI16" s="2" t="s">
        <v>104</v>
      </c>
      <c r="AJ16" s="2" t="s">
        <v>104</v>
      </c>
      <c r="AK16" s="2" t="s">
        <v>104</v>
      </c>
      <c r="AL16" t="s">
        <v>7</v>
      </c>
    </row>
    <row r="17" spans="1:38">
      <c r="A17" t="s">
        <v>46</v>
      </c>
      <c r="B17" s="11" t="s">
        <v>47</v>
      </c>
      <c r="C17" t="s">
        <v>48</v>
      </c>
      <c r="D17" s="2" t="s">
        <v>7</v>
      </c>
      <c r="E17" t="s">
        <v>4</v>
      </c>
      <c r="F17" t="s">
        <v>7</v>
      </c>
      <c r="G17" t="s">
        <v>4</v>
      </c>
      <c r="H17" t="s">
        <v>4</v>
      </c>
      <c r="I17" t="s">
        <v>5</v>
      </c>
      <c r="J17" t="s">
        <v>6</v>
      </c>
      <c r="K17" t="s">
        <v>7</v>
      </c>
      <c r="L17" t="s">
        <v>3</v>
      </c>
      <c r="M17" t="s">
        <v>4</v>
      </c>
      <c r="N17" t="s">
        <v>4</v>
      </c>
      <c r="O17" t="s">
        <v>5</v>
      </c>
      <c r="P17" t="s">
        <v>6</v>
      </c>
      <c r="Q17" t="s">
        <v>7</v>
      </c>
      <c r="R17" t="s">
        <v>3</v>
      </c>
      <c r="S17" t="s">
        <v>4</v>
      </c>
      <c r="T17" t="s">
        <v>4</v>
      </c>
      <c r="U17" t="s">
        <v>4</v>
      </c>
      <c r="V17" t="s">
        <v>4</v>
      </c>
      <c r="W17" t="s">
        <v>7</v>
      </c>
      <c r="X17" t="s">
        <v>4</v>
      </c>
      <c r="Y17" s="10" t="s">
        <v>3</v>
      </c>
      <c r="Z17" s="10" t="s">
        <v>4</v>
      </c>
      <c r="AA17" s="10" t="s">
        <v>5</v>
      </c>
      <c r="AB17" s="10" t="s">
        <v>6</v>
      </c>
      <c r="AC17" s="10" t="s">
        <v>7</v>
      </c>
      <c r="AD17" s="10" t="s">
        <v>3</v>
      </c>
      <c r="AE17" s="10" t="s">
        <v>4</v>
      </c>
      <c r="AF17" s="10" t="s">
        <v>3</v>
      </c>
      <c r="AG17" s="10" t="s">
        <v>4</v>
      </c>
      <c r="AH17" s="10" t="s">
        <v>3</v>
      </c>
      <c r="AI17" t="s">
        <v>7</v>
      </c>
      <c r="AJ17" t="s">
        <v>3</v>
      </c>
      <c r="AK17" t="s">
        <v>3</v>
      </c>
      <c r="AL17" t="s">
        <v>4</v>
      </c>
    </row>
    <row r="18" spans="1:38">
      <c r="A18" t="s">
        <v>49</v>
      </c>
      <c r="B18" s="11" t="s">
        <v>50</v>
      </c>
      <c r="C18" t="s">
        <v>51</v>
      </c>
      <c r="D18" t="s">
        <v>7</v>
      </c>
      <c r="E18" t="s">
        <v>3</v>
      </c>
      <c r="F18" t="s">
        <v>4</v>
      </c>
      <c r="G18" t="s">
        <v>4</v>
      </c>
      <c r="H18" t="s">
        <v>5</v>
      </c>
      <c r="I18" t="s">
        <v>6</v>
      </c>
      <c r="J18" t="s">
        <v>7</v>
      </c>
      <c r="K18" t="s">
        <v>3</v>
      </c>
      <c r="L18" t="s">
        <v>4</v>
      </c>
      <c r="M18" t="s">
        <v>4</v>
      </c>
      <c r="N18" t="s">
        <v>4</v>
      </c>
      <c r="O18" t="s">
        <v>4</v>
      </c>
      <c r="P18" t="s">
        <v>7</v>
      </c>
      <c r="Q18" t="s">
        <v>4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  <c r="W18" t="s">
        <v>3</v>
      </c>
      <c r="X18" t="s">
        <v>4</v>
      </c>
      <c r="Y18" t="s">
        <v>3</v>
      </c>
      <c r="Z18" t="s">
        <v>4</v>
      </c>
      <c r="AA18" t="s">
        <v>3</v>
      </c>
      <c r="AB18" t="s">
        <v>7</v>
      </c>
      <c r="AC18" t="s">
        <v>3</v>
      </c>
      <c r="AD18" t="s">
        <v>3</v>
      </c>
      <c r="AE18" t="s">
        <v>4</v>
      </c>
      <c r="AF18" t="s">
        <v>5</v>
      </c>
      <c r="AG18" t="s">
        <v>6</v>
      </c>
      <c r="AH18" t="s">
        <v>7</v>
      </c>
      <c r="AI18" t="s">
        <v>3</v>
      </c>
      <c r="AJ18" t="s">
        <v>4</v>
      </c>
      <c r="AK18" t="s">
        <v>4</v>
      </c>
      <c r="AL18" t="s">
        <v>5</v>
      </c>
    </row>
    <row r="19" spans="1:38">
      <c r="A19" t="s">
        <v>52</v>
      </c>
      <c r="B19" s="11" t="s">
        <v>53</v>
      </c>
      <c r="C19" t="s">
        <v>54</v>
      </c>
      <c r="D19" s="2" t="s">
        <v>4</v>
      </c>
      <c r="E19" t="s">
        <v>4</v>
      </c>
      <c r="F19" t="s">
        <v>4</v>
      </c>
      <c r="G19" t="s">
        <v>4</v>
      </c>
      <c r="H19" s="2" t="s">
        <v>3</v>
      </c>
      <c r="I19" t="s">
        <v>7</v>
      </c>
      <c r="J19" t="s">
        <v>4</v>
      </c>
      <c r="K19" t="s">
        <v>3</v>
      </c>
      <c r="L19" t="s">
        <v>4</v>
      </c>
      <c r="M19" t="s">
        <v>5</v>
      </c>
      <c r="N19" t="s">
        <v>6</v>
      </c>
      <c r="O19" t="s">
        <v>7</v>
      </c>
      <c r="P19" t="s">
        <v>3</v>
      </c>
      <c r="Q19" t="s">
        <v>4</v>
      </c>
      <c r="R19" t="s">
        <v>3</v>
      </c>
      <c r="S19" t="s">
        <v>4</v>
      </c>
      <c r="T19" t="s">
        <v>3</v>
      </c>
      <c r="U19" t="s">
        <v>7</v>
      </c>
      <c r="V19" t="s">
        <v>3</v>
      </c>
      <c r="W19" t="s">
        <v>3</v>
      </c>
      <c r="X19" t="s">
        <v>4</v>
      </c>
      <c r="Y19" t="s">
        <v>5</v>
      </c>
      <c r="Z19" t="s">
        <v>6</v>
      </c>
      <c r="AA19" t="s">
        <v>7</v>
      </c>
      <c r="AB19" t="s">
        <v>3</v>
      </c>
      <c r="AC19" t="s">
        <v>4</v>
      </c>
      <c r="AD19" t="s">
        <v>4</v>
      </c>
      <c r="AE19" t="s">
        <v>5</v>
      </c>
      <c r="AF19" t="s">
        <v>6</v>
      </c>
      <c r="AG19" t="s">
        <v>7</v>
      </c>
      <c r="AH19" t="s">
        <v>3</v>
      </c>
      <c r="AI19" t="s">
        <v>3</v>
      </c>
      <c r="AJ19" t="s">
        <v>4</v>
      </c>
      <c r="AK19" t="s">
        <v>4</v>
      </c>
      <c r="AL19" t="s">
        <v>3</v>
      </c>
    </row>
    <row r="20" spans="1:38" ht="15.75" thickBot="1">
      <c r="A20" t="s">
        <v>55</v>
      </c>
      <c r="B20" s="12" t="s">
        <v>56</v>
      </c>
      <c r="C20" t="s">
        <v>13</v>
      </c>
      <c r="D20" t="s">
        <v>23</v>
      </c>
      <c r="E20" t="s">
        <v>24</v>
      </c>
      <c r="F20" s="2" t="s">
        <v>24</v>
      </c>
      <c r="G20" t="s">
        <v>7</v>
      </c>
      <c r="H20" t="s">
        <v>23</v>
      </c>
      <c r="I20" t="s">
        <v>24</v>
      </c>
      <c r="J20" t="s">
        <v>23</v>
      </c>
      <c r="K20" t="s">
        <v>23</v>
      </c>
      <c r="L20" t="s">
        <v>23</v>
      </c>
      <c r="M20" t="s">
        <v>7</v>
      </c>
      <c r="N20" t="s">
        <v>24</v>
      </c>
      <c r="O20" t="s">
        <v>24</v>
      </c>
      <c r="P20" t="s">
        <v>23</v>
      </c>
      <c r="Q20" t="s">
        <v>24</v>
      </c>
      <c r="R20" t="s">
        <v>24</v>
      </c>
      <c r="S20" t="s">
        <v>7</v>
      </c>
      <c r="T20" t="s">
        <v>23</v>
      </c>
      <c r="U20" t="s">
        <v>24</v>
      </c>
      <c r="V20" t="s">
        <v>23</v>
      </c>
      <c r="W20" t="s">
        <v>24</v>
      </c>
      <c r="X20" t="s">
        <v>24</v>
      </c>
      <c r="Y20" t="s">
        <v>7</v>
      </c>
      <c r="Z20" t="s">
        <v>4</v>
      </c>
      <c r="AA20" t="s">
        <v>4</v>
      </c>
      <c r="AB20" t="s">
        <v>3</v>
      </c>
      <c r="AC20" t="s">
        <v>4</v>
      </c>
      <c r="AD20" t="s">
        <v>4</v>
      </c>
      <c r="AE20" t="s">
        <v>7</v>
      </c>
      <c r="AF20" t="s">
        <v>4</v>
      </c>
      <c r="AG20" t="s">
        <v>3</v>
      </c>
      <c r="AH20" t="s">
        <v>4</v>
      </c>
      <c r="AI20" t="s">
        <v>3</v>
      </c>
      <c r="AJ20" t="s">
        <v>4</v>
      </c>
      <c r="AK20" t="s">
        <v>7</v>
      </c>
      <c r="AL20" t="s">
        <v>4</v>
      </c>
    </row>
    <row r="21" spans="1:38" ht="15.75" thickBot="1">
      <c r="A21" t="s">
        <v>57</v>
      </c>
      <c r="B21" s="11" t="s">
        <v>56</v>
      </c>
      <c r="C21" t="s">
        <v>58</v>
      </c>
      <c r="D21" t="s">
        <v>4</v>
      </c>
      <c r="E21" t="s">
        <v>3</v>
      </c>
      <c r="F21" t="s">
        <v>3</v>
      </c>
      <c r="G21" t="s">
        <v>4</v>
      </c>
      <c r="H21" t="s">
        <v>7</v>
      </c>
      <c r="I21" t="s">
        <v>3</v>
      </c>
      <c r="J21" t="s">
        <v>3</v>
      </c>
      <c r="K21" t="s">
        <v>4</v>
      </c>
      <c r="L21" t="s">
        <v>5</v>
      </c>
      <c r="M21" t="s">
        <v>6</v>
      </c>
      <c r="N21" t="s">
        <v>7</v>
      </c>
      <c r="O21" t="s">
        <v>3</v>
      </c>
      <c r="P21" t="s">
        <v>4</v>
      </c>
      <c r="Q21" t="s">
        <v>4</v>
      </c>
      <c r="R21" t="s">
        <v>4</v>
      </c>
      <c r="S21" t="s">
        <v>4</v>
      </c>
      <c r="T21" t="s">
        <v>7</v>
      </c>
      <c r="U21" t="s">
        <v>4</v>
      </c>
      <c r="V21" t="s">
        <v>4</v>
      </c>
      <c r="W21" t="s">
        <v>5</v>
      </c>
      <c r="X21" t="s">
        <v>6</v>
      </c>
      <c r="Y21" s="3" t="s">
        <v>7</v>
      </c>
      <c r="Z21" s="4" t="s">
        <v>3</v>
      </c>
      <c r="AA21" s="4" t="s">
        <v>4</v>
      </c>
      <c r="AB21" s="4" t="s">
        <v>4</v>
      </c>
      <c r="AC21" s="4" t="s">
        <v>5</v>
      </c>
      <c r="AD21" s="4" t="s">
        <v>6</v>
      </c>
      <c r="AE21" s="5" t="s">
        <v>7</v>
      </c>
      <c r="AF21" s="2" t="s">
        <v>104</v>
      </c>
      <c r="AG21" s="2" t="s">
        <v>104</v>
      </c>
      <c r="AH21" s="2" t="s">
        <v>104</v>
      </c>
      <c r="AI21" s="2" t="s">
        <v>104</v>
      </c>
      <c r="AJ21" s="2" t="s">
        <v>104</v>
      </c>
      <c r="AK21" t="s">
        <v>7</v>
      </c>
      <c r="AL21" s="2" t="s">
        <v>104</v>
      </c>
    </row>
    <row r="22" spans="1:38">
      <c r="A22" t="s">
        <v>59</v>
      </c>
      <c r="B22" s="12" t="s">
        <v>60</v>
      </c>
      <c r="C22" t="s">
        <v>61</v>
      </c>
      <c r="D22" s="2" t="s">
        <v>24</v>
      </c>
      <c r="E22" s="2" t="s">
        <v>24</v>
      </c>
      <c r="F22" t="s">
        <v>7</v>
      </c>
      <c r="G22" t="s">
        <v>24</v>
      </c>
      <c r="H22" t="s">
        <v>24</v>
      </c>
      <c r="I22" s="2" t="s">
        <v>24</v>
      </c>
      <c r="J22" t="s">
        <v>24</v>
      </c>
      <c r="K22" s="2" t="s">
        <v>104</v>
      </c>
      <c r="L22" t="s">
        <v>7</v>
      </c>
      <c r="M22" s="2" t="s">
        <v>104</v>
      </c>
      <c r="N22" s="2" t="s">
        <v>104</v>
      </c>
      <c r="O22" s="2" t="s">
        <v>104</v>
      </c>
      <c r="P22" s="2" t="s">
        <v>104</v>
      </c>
      <c r="Q22" s="2" t="s">
        <v>104</v>
      </c>
      <c r="R22" t="s">
        <v>7</v>
      </c>
      <c r="S22" s="2" t="s">
        <v>104</v>
      </c>
      <c r="T22" s="2" t="s">
        <v>104</v>
      </c>
      <c r="U22" s="2" t="s">
        <v>104</v>
      </c>
      <c r="V22" s="2" t="s">
        <v>104</v>
      </c>
      <c r="W22" s="2" t="s">
        <v>104</v>
      </c>
      <c r="X22" t="s">
        <v>7</v>
      </c>
      <c r="Y22" t="s">
        <v>4</v>
      </c>
      <c r="Z22" t="s">
        <v>3</v>
      </c>
      <c r="AA22" s="2" t="s">
        <v>3</v>
      </c>
      <c r="AB22" t="s">
        <v>3</v>
      </c>
      <c r="AC22" t="s">
        <v>4</v>
      </c>
      <c r="AD22" t="s">
        <v>7</v>
      </c>
      <c r="AE22" t="s">
        <v>4</v>
      </c>
      <c r="AF22" t="s">
        <v>24</v>
      </c>
      <c r="AG22" s="2" t="s">
        <v>24</v>
      </c>
      <c r="AH22" t="s">
        <v>24</v>
      </c>
      <c r="AI22" t="s">
        <v>24</v>
      </c>
      <c r="AJ22" t="s">
        <v>7</v>
      </c>
      <c r="AK22" s="2" t="s">
        <v>24</v>
      </c>
      <c r="AL22" s="2" t="s">
        <v>24</v>
      </c>
    </row>
    <row r="23" spans="1:38">
      <c r="A23" t="s">
        <v>62</v>
      </c>
      <c r="B23" s="12" t="s">
        <v>60</v>
      </c>
      <c r="C23" t="s">
        <v>63</v>
      </c>
      <c r="D23" s="2" t="s">
        <v>24</v>
      </c>
      <c r="E23" t="s">
        <v>23</v>
      </c>
      <c r="F23" t="s">
        <v>7</v>
      </c>
      <c r="G23" t="s">
        <v>24</v>
      </c>
      <c r="H23" t="s">
        <v>24</v>
      </c>
      <c r="I23" s="2" t="s">
        <v>24</v>
      </c>
      <c r="J23" t="s">
        <v>24</v>
      </c>
      <c r="K23" t="s">
        <v>24</v>
      </c>
      <c r="L23" t="s">
        <v>7</v>
      </c>
      <c r="M23" t="s">
        <v>23</v>
      </c>
      <c r="N23" t="s">
        <v>24</v>
      </c>
      <c r="O23" t="s">
        <v>23</v>
      </c>
      <c r="P23" t="s">
        <v>24</v>
      </c>
      <c r="Q23" t="s">
        <v>24</v>
      </c>
      <c r="R23" t="s">
        <v>7</v>
      </c>
      <c r="S23" t="s">
        <v>4</v>
      </c>
      <c r="T23" t="s">
        <v>4</v>
      </c>
      <c r="U23" t="s">
        <v>3</v>
      </c>
      <c r="V23" t="s">
        <v>4</v>
      </c>
      <c r="W23" t="s">
        <v>4</v>
      </c>
      <c r="X23" t="s">
        <v>7</v>
      </c>
      <c r="Y23" t="s">
        <v>4</v>
      </c>
      <c r="Z23" t="s">
        <v>3</v>
      </c>
      <c r="AA23" t="s">
        <v>4</v>
      </c>
      <c r="AB23" s="2" t="s">
        <v>4</v>
      </c>
      <c r="AC23" t="s">
        <v>4</v>
      </c>
      <c r="AD23" t="s">
        <v>7</v>
      </c>
      <c r="AE23" t="s">
        <v>4</v>
      </c>
      <c r="AF23" t="s">
        <v>24</v>
      </c>
      <c r="AG23" s="2" t="s">
        <v>24</v>
      </c>
      <c r="AH23" t="s">
        <v>24</v>
      </c>
      <c r="AI23" t="s">
        <v>24</v>
      </c>
      <c r="AJ23" t="s">
        <v>7</v>
      </c>
      <c r="AK23" s="2" t="s">
        <v>24</v>
      </c>
      <c r="AL23" s="2" t="s">
        <v>24</v>
      </c>
    </row>
    <row r="24" spans="1:38">
      <c r="A24" t="s">
        <v>64</v>
      </c>
      <c r="B24" s="12" t="s">
        <v>65</v>
      </c>
      <c r="C24" t="s">
        <v>66</v>
      </c>
      <c r="D24" s="2" t="s">
        <v>104</v>
      </c>
      <c r="E24" s="2" t="s">
        <v>104</v>
      </c>
      <c r="F24" s="2" t="s">
        <v>104</v>
      </c>
      <c r="G24" t="s">
        <v>7</v>
      </c>
      <c r="H24" s="2" t="s">
        <v>104</v>
      </c>
      <c r="I24" s="2" t="s">
        <v>104</v>
      </c>
      <c r="J24" s="2" t="s">
        <v>104</v>
      </c>
      <c r="K24" s="2" t="s">
        <v>24</v>
      </c>
      <c r="L24" s="2" t="s">
        <v>24</v>
      </c>
      <c r="M24" t="s">
        <v>7</v>
      </c>
      <c r="N24" t="s">
        <v>24</v>
      </c>
      <c r="O24" t="s">
        <v>24</v>
      </c>
      <c r="P24" s="2" t="s">
        <v>24</v>
      </c>
      <c r="Q24" t="s">
        <v>24</v>
      </c>
      <c r="R24" t="s">
        <v>24</v>
      </c>
      <c r="S24" t="s">
        <v>7</v>
      </c>
      <c r="T24" s="2" t="s">
        <v>104</v>
      </c>
      <c r="U24" s="2" t="s">
        <v>104</v>
      </c>
      <c r="V24" s="2" t="s">
        <v>104</v>
      </c>
      <c r="W24" t="s">
        <v>24</v>
      </c>
      <c r="X24" t="s">
        <v>24</v>
      </c>
      <c r="Y24" t="s">
        <v>7</v>
      </c>
      <c r="Z24" t="s">
        <v>4</v>
      </c>
      <c r="AA24" s="2" t="s">
        <v>3</v>
      </c>
      <c r="AB24" s="2" t="s">
        <v>4</v>
      </c>
      <c r="AC24" s="2" t="s">
        <v>3</v>
      </c>
      <c r="AD24" s="2" t="s">
        <v>3</v>
      </c>
      <c r="AE24" t="s">
        <v>7</v>
      </c>
      <c r="AF24" t="s">
        <v>4</v>
      </c>
      <c r="AG24" t="s">
        <v>3</v>
      </c>
      <c r="AH24" t="s">
        <v>4</v>
      </c>
      <c r="AI24" t="s">
        <v>3</v>
      </c>
      <c r="AJ24" t="s">
        <v>4</v>
      </c>
      <c r="AK24" t="s">
        <v>7</v>
      </c>
      <c r="AL24" t="s">
        <v>4</v>
      </c>
    </row>
    <row r="25" spans="1:38" ht="15.75" thickBot="1">
      <c r="A25" t="s">
        <v>67</v>
      </c>
      <c r="B25" s="12" t="s">
        <v>68</v>
      </c>
      <c r="C25" t="s">
        <v>69</v>
      </c>
      <c r="D25" t="s">
        <v>23</v>
      </c>
      <c r="E25" t="s">
        <v>24</v>
      </c>
      <c r="F25" t="s">
        <v>23</v>
      </c>
      <c r="G25" t="s">
        <v>7</v>
      </c>
      <c r="H25" t="s">
        <v>23</v>
      </c>
      <c r="I25" t="s">
        <v>24</v>
      </c>
      <c r="J25" t="s">
        <v>23</v>
      </c>
      <c r="K25" t="s">
        <v>23</v>
      </c>
      <c r="L25" s="2" t="s">
        <v>24</v>
      </c>
      <c r="M25" t="s">
        <v>7</v>
      </c>
      <c r="N25" t="s">
        <v>24</v>
      </c>
      <c r="O25" t="s">
        <v>24</v>
      </c>
      <c r="P25" s="2" t="s">
        <v>24</v>
      </c>
      <c r="Q25" t="s">
        <v>24</v>
      </c>
      <c r="R25" t="s">
        <v>24</v>
      </c>
      <c r="S25" t="s">
        <v>7</v>
      </c>
      <c r="T25" s="2" t="s">
        <v>24</v>
      </c>
      <c r="U25" t="s">
        <v>24</v>
      </c>
      <c r="V25" t="s">
        <v>23</v>
      </c>
      <c r="W25" t="s">
        <v>24</v>
      </c>
      <c r="X25" t="s">
        <v>24</v>
      </c>
      <c r="Y25" t="s">
        <v>7</v>
      </c>
      <c r="Z25" t="s">
        <v>4</v>
      </c>
      <c r="AA25" t="s">
        <v>4</v>
      </c>
      <c r="AB25" s="2" t="s">
        <v>4</v>
      </c>
      <c r="AC25" s="2" t="s">
        <v>3</v>
      </c>
      <c r="AD25" s="2" t="s">
        <v>3</v>
      </c>
      <c r="AE25" t="s">
        <v>7</v>
      </c>
      <c r="AF25" t="s">
        <v>4</v>
      </c>
      <c r="AG25" t="s">
        <v>3</v>
      </c>
      <c r="AH25" t="s">
        <v>4</v>
      </c>
      <c r="AI25" t="s">
        <v>3</v>
      </c>
      <c r="AJ25" t="s">
        <v>4</v>
      </c>
      <c r="AK25" t="s">
        <v>7</v>
      </c>
      <c r="AL25" t="s">
        <v>4</v>
      </c>
    </row>
    <row r="26" spans="1:38" ht="15.75" thickBot="1">
      <c r="A26" t="s">
        <v>70</v>
      </c>
      <c r="B26" s="11" t="s">
        <v>71</v>
      </c>
      <c r="C26" t="s">
        <v>72</v>
      </c>
      <c r="D26" s="3" t="s">
        <v>4</v>
      </c>
      <c r="E26" s="4" t="s">
        <v>5</v>
      </c>
      <c r="F26" s="4" t="s">
        <v>6</v>
      </c>
      <c r="G26" s="4" t="s">
        <v>7</v>
      </c>
      <c r="H26" s="4" t="s">
        <v>3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7</v>
      </c>
      <c r="N26" s="4" t="s">
        <v>4</v>
      </c>
      <c r="O26" s="4" t="s">
        <v>4</v>
      </c>
      <c r="P26" s="4" t="s">
        <v>5</v>
      </c>
      <c r="Q26" s="4" t="s">
        <v>6</v>
      </c>
      <c r="R26" s="4" t="s">
        <v>7</v>
      </c>
      <c r="S26" s="4" t="s">
        <v>3</v>
      </c>
      <c r="T26" s="4" t="s">
        <v>4</v>
      </c>
      <c r="U26" s="4" t="s">
        <v>4</v>
      </c>
      <c r="V26" s="4" t="s">
        <v>5</v>
      </c>
      <c r="W26" s="4" t="s">
        <v>6</v>
      </c>
      <c r="X26" s="5" t="s">
        <v>7</v>
      </c>
      <c r="Y26" t="s">
        <v>3</v>
      </c>
      <c r="Z26" t="s">
        <v>4</v>
      </c>
      <c r="AA26" t="s">
        <v>4</v>
      </c>
      <c r="AB26" t="s">
        <v>4</v>
      </c>
      <c r="AC26" t="s">
        <v>4</v>
      </c>
      <c r="AD26" t="s">
        <v>7</v>
      </c>
      <c r="AE26" t="s">
        <v>4</v>
      </c>
      <c r="AF26" t="s">
        <v>3</v>
      </c>
      <c r="AG26" t="s">
        <v>4</v>
      </c>
      <c r="AH26" t="s">
        <v>5</v>
      </c>
      <c r="AI26" t="s">
        <v>6</v>
      </c>
      <c r="AJ26" t="s">
        <v>7</v>
      </c>
      <c r="AK26" t="s">
        <v>3</v>
      </c>
      <c r="AL26" t="s">
        <v>4</v>
      </c>
    </row>
    <row r="27" spans="1:38">
      <c r="A27" t="s">
        <v>73</v>
      </c>
      <c r="B27" s="12" t="s">
        <v>74</v>
      </c>
      <c r="C27" t="s">
        <v>75</v>
      </c>
      <c r="D27" t="s">
        <v>7</v>
      </c>
      <c r="E27" t="s">
        <v>4</v>
      </c>
      <c r="F27" t="s">
        <v>4</v>
      </c>
      <c r="G27" t="s">
        <v>3</v>
      </c>
      <c r="H27" t="s">
        <v>4</v>
      </c>
      <c r="I27" t="s">
        <v>4</v>
      </c>
      <c r="J27" t="s">
        <v>7</v>
      </c>
      <c r="K27" t="s">
        <v>4</v>
      </c>
      <c r="L27" t="s">
        <v>3</v>
      </c>
      <c r="M27" t="s">
        <v>4</v>
      </c>
      <c r="N27" t="s">
        <v>3</v>
      </c>
      <c r="O27" t="s">
        <v>4</v>
      </c>
      <c r="P27" t="s">
        <v>7</v>
      </c>
      <c r="Q27" t="s">
        <v>4</v>
      </c>
      <c r="R27" t="s">
        <v>24</v>
      </c>
      <c r="S27" t="s">
        <v>23</v>
      </c>
      <c r="T27" t="s">
        <v>24</v>
      </c>
      <c r="U27" t="s">
        <v>24</v>
      </c>
      <c r="V27" t="s">
        <v>7</v>
      </c>
      <c r="W27" t="s">
        <v>23</v>
      </c>
      <c r="X27" s="2" t="s">
        <v>104</v>
      </c>
      <c r="Y27" s="2" t="s">
        <v>104</v>
      </c>
      <c r="Z27" s="2" t="s">
        <v>104</v>
      </c>
      <c r="AA27" s="2" t="s">
        <v>104</v>
      </c>
      <c r="AB27" t="s">
        <v>7</v>
      </c>
      <c r="AC27" s="2" t="s">
        <v>104</v>
      </c>
      <c r="AD27" s="2" t="s">
        <v>104</v>
      </c>
      <c r="AE27" s="2" t="s">
        <v>104</v>
      </c>
      <c r="AF27" s="2" t="s">
        <v>104</v>
      </c>
      <c r="AG27" s="2" t="s">
        <v>104</v>
      </c>
      <c r="AH27" t="s">
        <v>7</v>
      </c>
      <c r="AI27" s="2" t="s">
        <v>104</v>
      </c>
      <c r="AJ27" s="2" t="s">
        <v>104</v>
      </c>
      <c r="AK27" s="2" t="s">
        <v>104</v>
      </c>
      <c r="AL27" s="2" t="s">
        <v>104</v>
      </c>
    </row>
    <row r="28" spans="1:38">
      <c r="A28" t="s">
        <v>76</v>
      </c>
      <c r="B28" s="11" t="s">
        <v>77</v>
      </c>
      <c r="C28" t="s">
        <v>78</v>
      </c>
      <c r="D28" s="2" t="s">
        <v>104</v>
      </c>
      <c r="E28" s="2" t="s">
        <v>104</v>
      </c>
      <c r="F28" s="2" t="s">
        <v>104</v>
      </c>
      <c r="G28" s="2" t="s">
        <v>104</v>
      </c>
      <c r="H28" t="s">
        <v>7</v>
      </c>
      <c r="I28" s="2" t="s">
        <v>104</v>
      </c>
      <c r="J28" s="2" t="s">
        <v>104</v>
      </c>
      <c r="K28" t="s">
        <v>4</v>
      </c>
      <c r="L28" t="s">
        <v>5</v>
      </c>
      <c r="M28" t="s">
        <v>6</v>
      </c>
      <c r="N28" t="s">
        <v>7</v>
      </c>
      <c r="O28" t="s">
        <v>3</v>
      </c>
      <c r="P28" t="s">
        <v>4</v>
      </c>
      <c r="Q28" t="s">
        <v>4</v>
      </c>
      <c r="R28" t="s">
        <v>4</v>
      </c>
      <c r="S28" t="s">
        <v>4</v>
      </c>
      <c r="T28" t="s">
        <v>7</v>
      </c>
      <c r="U28" t="s">
        <v>4</v>
      </c>
      <c r="V28" t="s">
        <v>4</v>
      </c>
      <c r="W28" t="s">
        <v>5</v>
      </c>
      <c r="X28" t="s">
        <v>6</v>
      </c>
      <c r="Y28" t="s">
        <v>7</v>
      </c>
      <c r="Z28" t="s">
        <v>3</v>
      </c>
      <c r="AA28" t="s">
        <v>4</v>
      </c>
      <c r="AB28" t="s">
        <v>4</v>
      </c>
      <c r="AC28" t="s">
        <v>5</v>
      </c>
      <c r="AD28" t="s">
        <v>6</v>
      </c>
      <c r="AE28" t="s">
        <v>7</v>
      </c>
      <c r="AF28" t="s">
        <v>3</v>
      </c>
      <c r="AG28" t="s">
        <v>4</v>
      </c>
      <c r="AH28" t="s">
        <v>4</v>
      </c>
      <c r="AI28" t="s">
        <v>4</v>
      </c>
      <c r="AJ28" t="s">
        <v>4</v>
      </c>
      <c r="AK28" t="s">
        <v>7</v>
      </c>
      <c r="AL28" t="s">
        <v>4</v>
      </c>
    </row>
    <row r="29" spans="1:38">
      <c r="A29" t="s">
        <v>79</v>
      </c>
      <c r="B29" s="11" t="s">
        <v>80</v>
      </c>
      <c r="C29" t="s">
        <v>81</v>
      </c>
      <c r="D29" t="s">
        <v>5</v>
      </c>
      <c r="E29" t="s">
        <v>6</v>
      </c>
      <c r="F29" t="s">
        <v>7</v>
      </c>
      <c r="G29" t="s">
        <v>3</v>
      </c>
      <c r="H29" t="s">
        <v>4</v>
      </c>
      <c r="I29" t="s">
        <v>4</v>
      </c>
      <c r="J29" t="s">
        <v>5</v>
      </c>
      <c r="K29" t="s">
        <v>6</v>
      </c>
      <c r="L29" t="s">
        <v>7</v>
      </c>
      <c r="M29" t="s">
        <v>3</v>
      </c>
      <c r="N29" t="s">
        <v>3</v>
      </c>
      <c r="O29" t="s">
        <v>4</v>
      </c>
      <c r="P29" t="s">
        <v>4</v>
      </c>
      <c r="Q29" t="s">
        <v>3</v>
      </c>
      <c r="R29" t="s">
        <v>7</v>
      </c>
      <c r="S29" t="s">
        <v>3</v>
      </c>
      <c r="T29" t="s">
        <v>4</v>
      </c>
      <c r="U29" t="s">
        <v>3</v>
      </c>
      <c r="V29" t="s">
        <v>3</v>
      </c>
      <c r="W29" t="s">
        <v>4</v>
      </c>
      <c r="X29" t="s">
        <v>7</v>
      </c>
      <c r="Y29" t="s">
        <v>4</v>
      </c>
      <c r="Z29" t="s">
        <v>4</v>
      </c>
      <c r="AA29" t="s">
        <v>4</v>
      </c>
      <c r="AB29" t="s">
        <v>5</v>
      </c>
      <c r="AC29" t="s">
        <v>6</v>
      </c>
      <c r="AD29" t="s">
        <v>7</v>
      </c>
      <c r="AE29" t="s">
        <v>3</v>
      </c>
      <c r="AF29" t="s">
        <v>4</v>
      </c>
      <c r="AG29" t="s">
        <v>3</v>
      </c>
      <c r="AH29" t="s">
        <v>3</v>
      </c>
      <c r="AI29" t="s">
        <v>4</v>
      </c>
      <c r="AJ29" t="s">
        <v>7</v>
      </c>
      <c r="AK29" t="s">
        <v>3</v>
      </c>
      <c r="AL29" t="s">
        <v>3</v>
      </c>
    </row>
    <row r="30" spans="1:38">
      <c r="A30" t="s">
        <v>82</v>
      </c>
      <c r="B30" s="11" t="s">
        <v>83</v>
      </c>
      <c r="C30" t="s">
        <v>84</v>
      </c>
      <c r="D30" t="s">
        <v>3</v>
      </c>
      <c r="E30" t="s">
        <v>4</v>
      </c>
      <c r="F30" t="s">
        <v>4</v>
      </c>
      <c r="G30" t="s">
        <v>4</v>
      </c>
      <c r="H30" t="s">
        <v>4</v>
      </c>
      <c r="I30" t="s">
        <v>7</v>
      </c>
      <c r="J30" t="s">
        <v>4</v>
      </c>
      <c r="K30" t="s">
        <v>3</v>
      </c>
      <c r="L30" t="s">
        <v>4</v>
      </c>
      <c r="M30" t="s">
        <v>5</v>
      </c>
      <c r="N30" t="s">
        <v>6</v>
      </c>
      <c r="O30" t="s">
        <v>7</v>
      </c>
      <c r="P30" t="s">
        <v>3</v>
      </c>
      <c r="Q30" t="s">
        <v>4</v>
      </c>
      <c r="R30" t="s">
        <v>3</v>
      </c>
      <c r="S30" t="s">
        <v>4</v>
      </c>
      <c r="T30" t="s">
        <v>3</v>
      </c>
      <c r="U30" t="s">
        <v>7</v>
      </c>
      <c r="V30" s="2" t="s">
        <v>4</v>
      </c>
      <c r="W30" t="s">
        <v>3</v>
      </c>
      <c r="X30" t="s">
        <v>4</v>
      </c>
      <c r="Y30" t="s">
        <v>5</v>
      </c>
      <c r="Z30" t="s">
        <v>6</v>
      </c>
      <c r="AA30" t="s">
        <v>7</v>
      </c>
      <c r="AB30" t="s">
        <v>3</v>
      </c>
      <c r="AC30" t="s">
        <v>4</v>
      </c>
      <c r="AD30" t="s">
        <v>4</v>
      </c>
      <c r="AE30" t="s">
        <v>5</v>
      </c>
      <c r="AF30" t="s">
        <v>6</v>
      </c>
      <c r="AG30" t="s">
        <v>7</v>
      </c>
      <c r="AH30" t="s">
        <v>3</v>
      </c>
      <c r="AI30" t="s">
        <v>3</v>
      </c>
      <c r="AJ30" t="s">
        <v>4</v>
      </c>
      <c r="AK30" t="s">
        <v>4</v>
      </c>
      <c r="AL30" t="s">
        <v>3</v>
      </c>
    </row>
    <row r="31" spans="1:38">
      <c r="A31" t="s">
        <v>85</v>
      </c>
      <c r="B31" s="11" t="s">
        <v>86</v>
      </c>
      <c r="C31" t="s">
        <v>87</v>
      </c>
      <c r="D31" t="s">
        <v>4</v>
      </c>
      <c r="E31" t="s">
        <v>4</v>
      </c>
      <c r="F31" t="s">
        <v>4</v>
      </c>
      <c r="G31" t="s">
        <v>5</v>
      </c>
      <c r="H31" t="s">
        <v>6</v>
      </c>
      <c r="I31" t="s">
        <v>7</v>
      </c>
      <c r="J31" t="s">
        <v>3</v>
      </c>
      <c r="K31" t="s">
        <v>4</v>
      </c>
      <c r="L31" t="s">
        <v>3</v>
      </c>
      <c r="M31" t="s">
        <v>3</v>
      </c>
      <c r="N31" t="s">
        <v>4</v>
      </c>
      <c r="O31" t="s">
        <v>7</v>
      </c>
      <c r="P31" t="s">
        <v>3</v>
      </c>
      <c r="Q31" t="s">
        <v>3</v>
      </c>
      <c r="R31" t="s">
        <v>4</v>
      </c>
      <c r="S31" t="s">
        <v>5</v>
      </c>
      <c r="T31" t="s">
        <v>6</v>
      </c>
      <c r="U31" t="s">
        <v>7</v>
      </c>
      <c r="V31" t="s">
        <v>3</v>
      </c>
      <c r="W31" t="s">
        <v>4</v>
      </c>
      <c r="X31" t="s">
        <v>4</v>
      </c>
      <c r="Y31" t="s">
        <v>4</v>
      </c>
      <c r="Z31" t="s">
        <v>4</v>
      </c>
      <c r="AA31" t="s">
        <v>7</v>
      </c>
      <c r="AB31" t="s">
        <v>4</v>
      </c>
      <c r="AC31" t="s">
        <v>4</v>
      </c>
      <c r="AD31" t="s">
        <v>5</v>
      </c>
      <c r="AE31" t="s">
        <v>6</v>
      </c>
      <c r="AF31" t="s">
        <v>7</v>
      </c>
      <c r="AG31" t="s">
        <v>3</v>
      </c>
      <c r="AH31" t="s">
        <v>4</v>
      </c>
      <c r="AI31" t="s">
        <v>4</v>
      </c>
      <c r="AJ31" t="s">
        <v>5</v>
      </c>
      <c r="AK31" t="s">
        <v>6</v>
      </c>
      <c r="AL31" t="s">
        <v>7</v>
      </c>
    </row>
    <row r="32" spans="1:38">
      <c r="A32" t="s">
        <v>88</v>
      </c>
      <c r="B32" s="12" t="s">
        <v>89</v>
      </c>
      <c r="C32" t="s">
        <v>90</v>
      </c>
      <c r="D32" t="s">
        <v>4</v>
      </c>
      <c r="E32" t="s">
        <v>3</v>
      </c>
      <c r="F32" t="s">
        <v>4</v>
      </c>
      <c r="G32" t="s">
        <v>3</v>
      </c>
      <c r="H32" t="s">
        <v>4</v>
      </c>
      <c r="I32" t="s">
        <v>7</v>
      </c>
      <c r="J32" t="s">
        <v>4</v>
      </c>
      <c r="K32" t="s">
        <v>24</v>
      </c>
      <c r="L32" s="2" t="s">
        <v>24</v>
      </c>
      <c r="M32" t="s">
        <v>24</v>
      </c>
      <c r="N32" t="s">
        <v>24</v>
      </c>
      <c r="O32" t="s">
        <v>7</v>
      </c>
      <c r="P32" t="s">
        <v>23</v>
      </c>
      <c r="Q32" t="s">
        <v>23</v>
      </c>
      <c r="R32" t="s">
        <v>23</v>
      </c>
      <c r="S32" t="s">
        <v>24</v>
      </c>
      <c r="T32" t="s">
        <v>23</v>
      </c>
      <c r="U32" t="s">
        <v>7</v>
      </c>
      <c r="V32" t="s">
        <v>23</v>
      </c>
      <c r="W32" t="s">
        <v>24</v>
      </c>
      <c r="X32" s="2" t="s">
        <v>24</v>
      </c>
      <c r="Y32" s="2" t="s">
        <v>104</v>
      </c>
      <c r="Z32" s="2" t="s">
        <v>104</v>
      </c>
      <c r="AA32" t="s">
        <v>7</v>
      </c>
      <c r="AB32" s="2" t="s">
        <v>104</v>
      </c>
      <c r="AC32" s="2" t="s">
        <v>104</v>
      </c>
      <c r="AD32" s="2" t="s">
        <v>104</v>
      </c>
      <c r="AE32" s="2" t="s">
        <v>104</v>
      </c>
      <c r="AF32" s="2" t="s">
        <v>104</v>
      </c>
      <c r="AG32" t="s">
        <v>7</v>
      </c>
      <c r="AH32" s="2" t="s">
        <v>104</v>
      </c>
      <c r="AI32" s="2" t="s">
        <v>104</v>
      </c>
      <c r="AJ32" s="2" t="s">
        <v>104</v>
      </c>
      <c r="AK32" s="2" t="s">
        <v>104</v>
      </c>
      <c r="AL32" s="2" t="s">
        <v>104</v>
      </c>
    </row>
    <row r="33" spans="1:38">
      <c r="A33" t="s">
        <v>91</v>
      </c>
      <c r="B33" s="11" t="s">
        <v>92</v>
      </c>
      <c r="C33" t="s">
        <v>93</v>
      </c>
      <c r="D33" t="s">
        <v>4</v>
      </c>
      <c r="E33" t="s">
        <v>4</v>
      </c>
      <c r="F33" t="s">
        <v>4</v>
      </c>
      <c r="G33" t="s">
        <v>5</v>
      </c>
      <c r="H33" t="s">
        <v>6</v>
      </c>
      <c r="I33" t="s">
        <v>7</v>
      </c>
      <c r="J33" t="s">
        <v>3</v>
      </c>
      <c r="K33" t="s">
        <v>4</v>
      </c>
      <c r="L33" t="s">
        <v>3</v>
      </c>
      <c r="M33" t="s">
        <v>3</v>
      </c>
      <c r="N33" t="s">
        <v>4</v>
      </c>
      <c r="O33" t="s">
        <v>7</v>
      </c>
      <c r="P33" t="s">
        <v>3</v>
      </c>
      <c r="Q33" t="s">
        <v>3</v>
      </c>
      <c r="R33" t="s">
        <v>4</v>
      </c>
      <c r="S33" t="s">
        <v>5</v>
      </c>
      <c r="T33" t="s">
        <v>6</v>
      </c>
      <c r="U33" t="s">
        <v>7</v>
      </c>
      <c r="V33" t="s">
        <v>3</v>
      </c>
      <c r="W33" t="s">
        <v>4</v>
      </c>
      <c r="X33" t="s">
        <v>4</v>
      </c>
      <c r="Y33" t="s">
        <v>4</v>
      </c>
      <c r="Z33" t="s">
        <v>4</v>
      </c>
      <c r="AA33" t="s">
        <v>7</v>
      </c>
      <c r="AB33" t="s">
        <v>4</v>
      </c>
      <c r="AC33" t="s">
        <v>4</v>
      </c>
      <c r="AD33" t="s">
        <v>5</v>
      </c>
      <c r="AE33" t="s">
        <v>6</v>
      </c>
      <c r="AF33" t="s">
        <v>7</v>
      </c>
      <c r="AG33" t="s">
        <v>3</v>
      </c>
      <c r="AH33" t="s">
        <v>4</v>
      </c>
      <c r="AI33" t="s">
        <v>4</v>
      </c>
      <c r="AJ33" t="s">
        <v>5</v>
      </c>
      <c r="AK33" t="s">
        <v>6</v>
      </c>
      <c r="AL33" t="s">
        <v>7</v>
      </c>
    </row>
    <row r="34" spans="1:38">
      <c r="A34" t="s">
        <v>94</v>
      </c>
      <c r="B34" s="11" t="s">
        <v>95</v>
      </c>
      <c r="C34" t="s">
        <v>96</v>
      </c>
      <c r="D34" t="s">
        <v>7</v>
      </c>
      <c r="E34" t="s">
        <v>3</v>
      </c>
      <c r="F34" t="s">
        <v>4</v>
      </c>
      <c r="G34" t="s">
        <v>3</v>
      </c>
      <c r="H34" t="s">
        <v>3</v>
      </c>
      <c r="I34" t="s">
        <v>4</v>
      </c>
      <c r="J34" t="s">
        <v>7</v>
      </c>
      <c r="K34" t="s">
        <v>4</v>
      </c>
      <c r="L34" t="s">
        <v>4</v>
      </c>
      <c r="M34" t="s">
        <v>4</v>
      </c>
      <c r="N34" t="s">
        <v>5</v>
      </c>
      <c r="O34" t="s">
        <v>6</v>
      </c>
      <c r="P34" t="s">
        <v>7</v>
      </c>
      <c r="Q34" t="s">
        <v>3</v>
      </c>
      <c r="R34" t="s">
        <v>4</v>
      </c>
      <c r="S34" t="s">
        <v>3</v>
      </c>
      <c r="T34" t="s">
        <v>3</v>
      </c>
      <c r="U34" t="s">
        <v>4</v>
      </c>
      <c r="V34" t="s">
        <v>7</v>
      </c>
      <c r="W34" t="s">
        <v>3</v>
      </c>
      <c r="X34" t="s">
        <v>3</v>
      </c>
      <c r="Y34" t="s">
        <v>4</v>
      </c>
      <c r="Z34" t="s">
        <v>5</v>
      </c>
      <c r="AA34" t="s">
        <v>6</v>
      </c>
      <c r="AB34" t="s">
        <v>7</v>
      </c>
      <c r="AC34" t="s">
        <v>3</v>
      </c>
      <c r="AD34" t="s">
        <v>4</v>
      </c>
      <c r="AE34" t="s">
        <v>4</v>
      </c>
      <c r="AF34" t="s">
        <v>4</v>
      </c>
      <c r="AG34" t="s">
        <v>4</v>
      </c>
      <c r="AH34" t="s">
        <v>7</v>
      </c>
      <c r="AI34" t="s">
        <v>4</v>
      </c>
      <c r="AJ34" t="s">
        <v>4</v>
      </c>
      <c r="AK34" t="s">
        <v>5</v>
      </c>
      <c r="AL34" t="s">
        <v>6</v>
      </c>
    </row>
    <row r="35" spans="1:38">
      <c r="C35" s="13" t="s">
        <v>105</v>
      </c>
      <c r="D35">
        <f t="shared" ref="D35:AL35" si="0">COUNTIF(D$3:D$34,"M")</f>
        <v>10</v>
      </c>
      <c r="E35">
        <f t="shared" si="0"/>
        <v>11</v>
      </c>
      <c r="F35">
        <f t="shared" si="0"/>
        <v>10</v>
      </c>
      <c r="G35">
        <f t="shared" si="0"/>
        <v>8</v>
      </c>
      <c r="H35">
        <f t="shared" si="0"/>
        <v>10</v>
      </c>
      <c r="I35">
        <f t="shared" si="0"/>
        <v>8</v>
      </c>
      <c r="J35">
        <f t="shared" si="0"/>
        <v>10</v>
      </c>
      <c r="K35">
        <f t="shared" si="0"/>
        <v>10</v>
      </c>
      <c r="L35">
        <f t="shared" si="0"/>
        <v>10</v>
      </c>
      <c r="M35">
        <f t="shared" si="0"/>
        <v>9</v>
      </c>
      <c r="N35">
        <f t="shared" si="0"/>
        <v>8</v>
      </c>
      <c r="O35">
        <f t="shared" si="0"/>
        <v>9</v>
      </c>
      <c r="P35">
        <f t="shared" si="0"/>
        <v>9</v>
      </c>
      <c r="Q35">
        <f t="shared" si="0"/>
        <v>10</v>
      </c>
      <c r="R35">
        <f t="shared" si="0"/>
        <v>9</v>
      </c>
      <c r="S35">
        <f t="shared" si="0"/>
        <v>13</v>
      </c>
      <c r="T35">
        <f t="shared" si="0"/>
        <v>10</v>
      </c>
      <c r="U35">
        <f t="shared" si="0"/>
        <v>10</v>
      </c>
      <c r="V35">
        <f t="shared" si="0"/>
        <v>12</v>
      </c>
      <c r="W35">
        <f t="shared" si="0"/>
        <v>10</v>
      </c>
      <c r="X35">
        <f t="shared" si="0"/>
        <v>8</v>
      </c>
      <c r="Y35">
        <f t="shared" si="0"/>
        <v>11</v>
      </c>
      <c r="Z35">
        <f t="shared" si="0"/>
        <v>14</v>
      </c>
      <c r="AA35">
        <f t="shared" si="0"/>
        <v>13</v>
      </c>
      <c r="AB35">
        <f t="shared" si="0"/>
        <v>12</v>
      </c>
      <c r="AC35">
        <f t="shared" si="0"/>
        <v>11</v>
      </c>
      <c r="AD35">
        <f t="shared" si="0"/>
        <v>8</v>
      </c>
      <c r="AE35">
        <f t="shared" si="0"/>
        <v>9</v>
      </c>
      <c r="AF35">
        <f t="shared" si="0"/>
        <v>11</v>
      </c>
      <c r="AG35">
        <f t="shared" si="0"/>
        <v>10</v>
      </c>
      <c r="AH35">
        <f t="shared" si="0"/>
        <v>10</v>
      </c>
      <c r="AI35">
        <f t="shared" si="0"/>
        <v>8</v>
      </c>
      <c r="AJ35">
        <f t="shared" si="0"/>
        <v>11</v>
      </c>
      <c r="AK35">
        <f t="shared" si="0"/>
        <v>7</v>
      </c>
      <c r="AL35">
        <f t="shared" si="0"/>
        <v>11</v>
      </c>
    </row>
    <row r="36" spans="1:38">
      <c r="C36" s="13" t="s">
        <v>106</v>
      </c>
      <c r="D36">
        <f>COUNTIF(D$3:D$34,"M1")</f>
        <v>2</v>
      </c>
      <c r="E36">
        <f t="shared" ref="E36:AL36" si="1">COUNTIF(E$3:E$34,"M1")</f>
        <v>3</v>
      </c>
      <c r="F36">
        <f t="shared" si="1"/>
        <v>1</v>
      </c>
      <c r="G36">
        <f t="shared" si="1"/>
        <v>3</v>
      </c>
      <c r="H36">
        <f t="shared" si="1"/>
        <v>3</v>
      </c>
      <c r="I36">
        <f t="shared" si="1"/>
        <v>4</v>
      </c>
      <c r="J36">
        <f t="shared" si="1"/>
        <v>3</v>
      </c>
      <c r="K36">
        <f t="shared" si="1"/>
        <v>5</v>
      </c>
      <c r="L36">
        <f t="shared" si="1"/>
        <v>4</v>
      </c>
      <c r="M36">
        <f t="shared" si="1"/>
        <v>3</v>
      </c>
      <c r="N36">
        <f t="shared" si="1"/>
        <v>6</v>
      </c>
      <c r="O36">
        <f t="shared" si="1"/>
        <v>4</v>
      </c>
      <c r="P36">
        <f t="shared" si="1"/>
        <v>5</v>
      </c>
      <c r="Q36">
        <f t="shared" si="1"/>
        <v>5</v>
      </c>
      <c r="R36">
        <f t="shared" si="1"/>
        <v>4</v>
      </c>
      <c r="S36">
        <f t="shared" si="1"/>
        <v>2</v>
      </c>
      <c r="T36">
        <f t="shared" si="1"/>
        <v>3</v>
      </c>
      <c r="U36">
        <f t="shared" si="1"/>
        <v>3</v>
      </c>
      <c r="V36">
        <f t="shared" si="1"/>
        <v>1</v>
      </c>
      <c r="W36">
        <f t="shared" si="1"/>
        <v>5</v>
      </c>
      <c r="X36">
        <f t="shared" si="1"/>
        <v>4</v>
      </c>
      <c r="Y36">
        <f t="shared" si="1"/>
        <v>0</v>
      </c>
      <c r="Z36">
        <f t="shared" si="1"/>
        <v>1</v>
      </c>
      <c r="AA36">
        <f t="shared" si="1"/>
        <v>0</v>
      </c>
      <c r="AB36">
        <f t="shared" si="1"/>
        <v>1</v>
      </c>
      <c r="AC36">
        <f t="shared" si="1"/>
        <v>1</v>
      </c>
      <c r="AD36">
        <f t="shared" si="1"/>
        <v>1</v>
      </c>
      <c r="AE36">
        <f t="shared" si="1"/>
        <v>0</v>
      </c>
      <c r="AF36">
        <f t="shared" si="1"/>
        <v>2</v>
      </c>
      <c r="AG36">
        <f t="shared" si="1"/>
        <v>3</v>
      </c>
      <c r="AH36">
        <f t="shared" si="1"/>
        <v>3</v>
      </c>
      <c r="AI36">
        <f t="shared" si="1"/>
        <v>4</v>
      </c>
      <c r="AJ36">
        <f t="shared" si="1"/>
        <v>0</v>
      </c>
      <c r="AK36">
        <f t="shared" si="1"/>
        <v>3</v>
      </c>
      <c r="AL36">
        <f t="shared" si="1"/>
        <v>3</v>
      </c>
    </row>
    <row r="37" spans="1:38" s="11" customFormat="1">
      <c r="C37" s="14" t="s">
        <v>107</v>
      </c>
      <c r="D37" s="11">
        <f t="shared" ref="D37:AL37" si="2">SUM(D35:D36)</f>
        <v>12</v>
      </c>
      <c r="E37" s="11">
        <f t="shared" si="2"/>
        <v>14</v>
      </c>
      <c r="F37" s="11">
        <f t="shared" si="2"/>
        <v>11</v>
      </c>
      <c r="G37" s="11">
        <f t="shared" si="2"/>
        <v>11</v>
      </c>
      <c r="H37" s="11">
        <f t="shared" si="2"/>
        <v>13</v>
      </c>
      <c r="I37" s="11">
        <f t="shared" si="2"/>
        <v>12</v>
      </c>
      <c r="J37" s="11">
        <f t="shared" si="2"/>
        <v>13</v>
      </c>
      <c r="K37" s="11">
        <f t="shared" si="2"/>
        <v>15</v>
      </c>
      <c r="L37" s="11">
        <f t="shared" si="2"/>
        <v>14</v>
      </c>
      <c r="M37" s="11">
        <f t="shared" si="2"/>
        <v>12</v>
      </c>
      <c r="N37" s="11">
        <f t="shared" si="2"/>
        <v>14</v>
      </c>
      <c r="O37" s="11">
        <f t="shared" si="2"/>
        <v>13</v>
      </c>
      <c r="P37" s="11">
        <f t="shared" si="2"/>
        <v>14</v>
      </c>
      <c r="Q37" s="11">
        <f t="shared" si="2"/>
        <v>15</v>
      </c>
      <c r="R37" s="11">
        <f t="shared" si="2"/>
        <v>13</v>
      </c>
      <c r="S37" s="11">
        <f t="shared" si="2"/>
        <v>15</v>
      </c>
      <c r="T37" s="11">
        <f t="shared" si="2"/>
        <v>13</v>
      </c>
      <c r="U37" s="11">
        <f t="shared" si="2"/>
        <v>13</v>
      </c>
      <c r="V37" s="11">
        <f t="shared" si="2"/>
        <v>13</v>
      </c>
      <c r="W37" s="11">
        <f t="shared" si="2"/>
        <v>15</v>
      </c>
      <c r="X37" s="11">
        <f t="shared" si="2"/>
        <v>12</v>
      </c>
      <c r="Y37" s="11">
        <f t="shared" si="2"/>
        <v>11</v>
      </c>
      <c r="Z37" s="11">
        <f t="shared" si="2"/>
        <v>15</v>
      </c>
      <c r="AA37" s="11">
        <f t="shared" si="2"/>
        <v>13</v>
      </c>
      <c r="AB37" s="11">
        <f t="shared" si="2"/>
        <v>13</v>
      </c>
      <c r="AC37" s="11">
        <f t="shared" si="2"/>
        <v>12</v>
      </c>
      <c r="AD37" s="11">
        <f t="shared" si="2"/>
        <v>9</v>
      </c>
      <c r="AE37" s="11">
        <f t="shared" si="2"/>
        <v>9</v>
      </c>
      <c r="AF37" s="11">
        <f t="shared" si="2"/>
        <v>13</v>
      </c>
      <c r="AG37" s="11">
        <f t="shared" si="2"/>
        <v>13</v>
      </c>
      <c r="AH37" s="11">
        <f t="shared" si="2"/>
        <v>13</v>
      </c>
      <c r="AI37" s="11">
        <f t="shared" si="2"/>
        <v>12</v>
      </c>
      <c r="AJ37" s="11">
        <f t="shared" si="2"/>
        <v>11</v>
      </c>
      <c r="AK37" s="11">
        <f t="shared" si="2"/>
        <v>10</v>
      </c>
      <c r="AL37" s="11">
        <f t="shared" si="2"/>
        <v>14</v>
      </c>
    </row>
    <row r="38" spans="1:38">
      <c r="C38" s="13" t="s">
        <v>108</v>
      </c>
      <c r="D38">
        <f t="shared" ref="D38:AL38" si="3">COUNTIF(D$3:D$34,"P")</f>
        <v>5</v>
      </c>
      <c r="E38">
        <f t="shared" si="3"/>
        <v>7</v>
      </c>
      <c r="F38">
        <f t="shared" si="3"/>
        <v>6</v>
      </c>
      <c r="G38">
        <f t="shared" si="3"/>
        <v>8</v>
      </c>
      <c r="H38">
        <f t="shared" si="3"/>
        <v>6</v>
      </c>
      <c r="I38">
        <f t="shared" si="3"/>
        <v>6</v>
      </c>
      <c r="J38">
        <f t="shared" si="3"/>
        <v>6</v>
      </c>
      <c r="K38">
        <f t="shared" si="3"/>
        <v>6</v>
      </c>
      <c r="L38">
        <f t="shared" si="3"/>
        <v>7</v>
      </c>
      <c r="M38">
        <f t="shared" si="3"/>
        <v>6</v>
      </c>
      <c r="N38">
        <f t="shared" si="3"/>
        <v>7</v>
      </c>
      <c r="O38">
        <f t="shared" si="3"/>
        <v>7</v>
      </c>
      <c r="P38">
        <f t="shared" si="3"/>
        <v>6</v>
      </c>
      <c r="Q38">
        <f t="shared" si="3"/>
        <v>6</v>
      </c>
      <c r="R38">
        <f t="shared" si="3"/>
        <v>6</v>
      </c>
      <c r="S38">
        <f t="shared" si="3"/>
        <v>6</v>
      </c>
      <c r="T38">
        <f t="shared" si="3"/>
        <v>6</v>
      </c>
      <c r="U38">
        <f t="shared" si="3"/>
        <v>7</v>
      </c>
      <c r="V38">
        <f t="shared" si="3"/>
        <v>5</v>
      </c>
      <c r="W38">
        <f t="shared" si="3"/>
        <v>6</v>
      </c>
      <c r="X38">
        <f t="shared" si="3"/>
        <v>6</v>
      </c>
      <c r="Y38">
        <f t="shared" si="3"/>
        <v>6</v>
      </c>
      <c r="Z38">
        <f t="shared" si="3"/>
        <v>9</v>
      </c>
      <c r="AA38">
        <f t="shared" si="3"/>
        <v>7</v>
      </c>
      <c r="AB38">
        <f t="shared" si="3"/>
        <v>8</v>
      </c>
      <c r="AC38">
        <f t="shared" si="3"/>
        <v>7</v>
      </c>
      <c r="AD38">
        <f t="shared" si="3"/>
        <v>6</v>
      </c>
      <c r="AE38">
        <f t="shared" si="3"/>
        <v>6</v>
      </c>
      <c r="AF38">
        <f t="shared" si="3"/>
        <v>6</v>
      </c>
      <c r="AG38">
        <f t="shared" si="3"/>
        <v>8</v>
      </c>
      <c r="AH38">
        <f t="shared" si="3"/>
        <v>6</v>
      </c>
      <c r="AI38">
        <f t="shared" si="3"/>
        <v>8</v>
      </c>
      <c r="AJ38">
        <f t="shared" si="3"/>
        <v>5</v>
      </c>
      <c r="AK38">
        <f t="shared" si="3"/>
        <v>6</v>
      </c>
      <c r="AL38">
        <f t="shared" si="3"/>
        <v>6</v>
      </c>
    </row>
    <row r="39" spans="1:38">
      <c r="C39" s="13" t="s">
        <v>109</v>
      </c>
      <c r="D39">
        <f t="shared" ref="D39:AL39" si="4">COUNTIF(D$3:D$34,"P1")</f>
        <v>3</v>
      </c>
      <c r="E39">
        <f t="shared" si="4"/>
        <v>2</v>
      </c>
      <c r="F39">
        <f t="shared" si="4"/>
        <v>1</v>
      </c>
      <c r="G39">
        <f t="shared" si="4"/>
        <v>0</v>
      </c>
      <c r="H39">
        <f t="shared" si="4"/>
        <v>2</v>
      </c>
      <c r="I39">
        <f t="shared" si="4"/>
        <v>1</v>
      </c>
      <c r="J39">
        <f t="shared" si="4"/>
        <v>2</v>
      </c>
      <c r="K39">
        <f t="shared" si="4"/>
        <v>2</v>
      </c>
      <c r="L39">
        <f t="shared" si="4"/>
        <v>1</v>
      </c>
      <c r="M39">
        <f t="shared" si="4"/>
        <v>1</v>
      </c>
      <c r="N39">
        <f t="shared" si="4"/>
        <v>1</v>
      </c>
      <c r="O39">
        <f t="shared" si="4"/>
        <v>1</v>
      </c>
      <c r="P39">
        <f t="shared" si="4"/>
        <v>2</v>
      </c>
      <c r="Q39">
        <f t="shared" si="4"/>
        <v>2</v>
      </c>
      <c r="R39">
        <f t="shared" si="4"/>
        <v>2</v>
      </c>
      <c r="S39">
        <f t="shared" si="4"/>
        <v>1</v>
      </c>
      <c r="T39">
        <f t="shared" si="4"/>
        <v>2</v>
      </c>
      <c r="U39">
        <f t="shared" si="4"/>
        <v>0</v>
      </c>
      <c r="V39">
        <f t="shared" si="4"/>
        <v>3</v>
      </c>
      <c r="W39">
        <f t="shared" si="4"/>
        <v>1</v>
      </c>
      <c r="X39">
        <f t="shared" si="4"/>
        <v>1</v>
      </c>
      <c r="Y39">
        <f t="shared" si="4"/>
        <v>1</v>
      </c>
      <c r="Z39">
        <f t="shared" si="4"/>
        <v>0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4"/>
        <v>0</v>
      </c>
      <c r="AE39">
        <f t="shared" si="4"/>
        <v>1</v>
      </c>
      <c r="AF39">
        <f t="shared" si="4"/>
        <v>2</v>
      </c>
      <c r="AG39">
        <f t="shared" si="4"/>
        <v>0</v>
      </c>
      <c r="AH39">
        <f t="shared" si="4"/>
        <v>1</v>
      </c>
      <c r="AI39">
        <f t="shared" si="4"/>
        <v>0</v>
      </c>
      <c r="AJ39">
        <f t="shared" si="4"/>
        <v>1</v>
      </c>
      <c r="AK39">
        <f t="shared" si="4"/>
        <v>1</v>
      </c>
      <c r="AL39">
        <f t="shared" si="4"/>
        <v>1</v>
      </c>
    </row>
    <row r="40" spans="1:38" s="11" customFormat="1">
      <c r="C40" s="14" t="s">
        <v>110</v>
      </c>
      <c r="D40" s="11">
        <f t="shared" ref="D40:AL40" si="5">SUM(D38:D39)</f>
        <v>8</v>
      </c>
      <c r="E40" s="11">
        <f t="shared" si="5"/>
        <v>9</v>
      </c>
      <c r="F40" s="11">
        <f t="shared" si="5"/>
        <v>7</v>
      </c>
      <c r="G40" s="11">
        <f t="shared" si="5"/>
        <v>8</v>
      </c>
      <c r="H40" s="11">
        <f t="shared" si="5"/>
        <v>8</v>
      </c>
      <c r="I40" s="11">
        <f t="shared" si="5"/>
        <v>7</v>
      </c>
      <c r="J40" s="11">
        <f t="shared" si="5"/>
        <v>8</v>
      </c>
      <c r="K40" s="11">
        <f t="shared" si="5"/>
        <v>8</v>
      </c>
      <c r="L40" s="11">
        <f t="shared" si="5"/>
        <v>8</v>
      </c>
      <c r="M40" s="11">
        <f t="shared" si="5"/>
        <v>7</v>
      </c>
      <c r="N40" s="11">
        <f t="shared" si="5"/>
        <v>8</v>
      </c>
      <c r="O40" s="11">
        <f t="shared" si="5"/>
        <v>8</v>
      </c>
      <c r="P40" s="11">
        <f t="shared" si="5"/>
        <v>8</v>
      </c>
      <c r="Q40" s="11">
        <f t="shared" si="5"/>
        <v>8</v>
      </c>
      <c r="R40" s="11">
        <f t="shared" si="5"/>
        <v>8</v>
      </c>
      <c r="S40" s="11">
        <f t="shared" si="5"/>
        <v>7</v>
      </c>
      <c r="T40" s="11">
        <f t="shared" si="5"/>
        <v>8</v>
      </c>
      <c r="U40" s="11">
        <f t="shared" si="5"/>
        <v>7</v>
      </c>
      <c r="V40" s="11">
        <f t="shared" si="5"/>
        <v>8</v>
      </c>
      <c r="W40" s="11">
        <f t="shared" si="5"/>
        <v>7</v>
      </c>
      <c r="X40" s="11">
        <f t="shared" si="5"/>
        <v>7</v>
      </c>
      <c r="Y40" s="11">
        <f t="shared" si="5"/>
        <v>7</v>
      </c>
      <c r="Z40" s="11">
        <f t="shared" si="5"/>
        <v>9</v>
      </c>
      <c r="AA40" s="11">
        <f t="shared" si="5"/>
        <v>7</v>
      </c>
      <c r="AB40" s="11">
        <f t="shared" si="5"/>
        <v>8</v>
      </c>
      <c r="AC40" s="11">
        <f t="shared" si="5"/>
        <v>7</v>
      </c>
      <c r="AD40" s="11">
        <f t="shared" si="5"/>
        <v>6</v>
      </c>
      <c r="AE40" s="11">
        <f t="shared" si="5"/>
        <v>7</v>
      </c>
      <c r="AF40" s="11">
        <f t="shared" si="5"/>
        <v>8</v>
      </c>
      <c r="AG40" s="11">
        <f t="shared" si="5"/>
        <v>8</v>
      </c>
      <c r="AH40" s="11">
        <f t="shared" si="5"/>
        <v>7</v>
      </c>
      <c r="AI40" s="11">
        <f t="shared" si="5"/>
        <v>8</v>
      </c>
      <c r="AJ40" s="11">
        <f t="shared" si="5"/>
        <v>6</v>
      </c>
      <c r="AK40" s="11">
        <f t="shared" si="5"/>
        <v>7</v>
      </c>
      <c r="AL40" s="11">
        <f t="shared" si="5"/>
        <v>7</v>
      </c>
    </row>
    <row r="41" spans="1:38">
      <c r="C41" s="13" t="s">
        <v>111</v>
      </c>
      <c r="D41">
        <f>COUNTIF(D$3:D$34,"N")</f>
        <v>2</v>
      </c>
      <c r="E41">
        <f t="shared" ref="E41:AL41" si="6">COUNTIF(E$3:E$34,"N")</f>
        <v>2</v>
      </c>
      <c r="F41">
        <f t="shared" si="6"/>
        <v>2</v>
      </c>
      <c r="G41">
        <f t="shared" si="6"/>
        <v>2</v>
      </c>
      <c r="H41">
        <f t="shared" si="6"/>
        <v>2</v>
      </c>
      <c r="I41">
        <f t="shared" si="6"/>
        <v>2</v>
      </c>
      <c r="J41">
        <f t="shared" si="6"/>
        <v>2</v>
      </c>
      <c r="K41">
        <f t="shared" si="6"/>
        <v>2</v>
      </c>
      <c r="L41">
        <f t="shared" si="6"/>
        <v>3</v>
      </c>
      <c r="M41">
        <f t="shared" si="6"/>
        <v>2</v>
      </c>
      <c r="N41">
        <f t="shared" si="6"/>
        <v>2</v>
      </c>
      <c r="O41">
        <f t="shared" si="6"/>
        <v>2</v>
      </c>
      <c r="P41">
        <f t="shared" si="6"/>
        <v>2</v>
      </c>
      <c r="Q41">
        <f t="shared" si="6"/>
        <v>2</v>
      </c>
      <c r="R41">
        <f t="shared" si="6"/>
        <v>2</v>
      </c>
      <c r="S41">
        <f t="shared" si="6"/>
        <v>2</v>
      </c>
      <c r="T41">
        <f t="shared" si="6"/>
        <v>2</v>
      </c>
      <c r="U41">
        <f t="shared" si="6"/>
        <v>2</v>
      </c>
      <c r="V41">
        <f t="shared" si="6"/>
        <v>2</v>
      </c>
      <c r="W41">
        <f t="shared" si="6"/>
        <v>3</v>
      </c>
      <c r="X41">
        <f t="shared" si="6"/>
        <v>2</v>
      </c>
      <c r="Y41">
        <f t="shared" si="6"/>
        <v>2</v>
      </c>
      <c r="Z41">
        <f t="shared" si="6"/>
        <v>2</v>
      </c>
      <c r="AA41">
        <f t="shared" si="6"/>
        <v>2</v>
      </c>
      <c r="AB41">
        <f t="shared" si="6"/>
        <v>2</v>
      </c>
      <c r="AC41">
        <f t="shared" si="6"/>
        <v>3</v>
      </c>
      <c r="AD41">
        <f t="shared" si="6"/>
        <v>2</v>
      </c>
      <c r="AE41">
        <f t="shared" si="6"/>
        <v>2</v>
      </c>
      <c r="AF41">
        <f t="shared" si="6"/>
        <v>2</v>
      </c>
      <c r="AG41">
        <f t="shared" si="6"/>
        <v>2</v>
      </c>
      <c r="AH41">
        <f t="shared" si="6"/>
        <v>2</v>
      </c>
      <c r="AI41">
        <f t="shared" si="6"/>
        <v>2</v>
      </c>
      <c r="AJ41">
        <f t="shared" si="6"/>
        <v>2</v>
      </c>
      <c r="AK41">
        <f t="shared" si="6"/>
        <v>2</v>
      </c>
      <c r="AL41">
        <f t="shared" si="6"/>
        <v>2</v>
      </c>
    </row>
    <row r="42" spans="1:38">
      <c r="C42" s="13" t="s">
        <v>112</v>
      </c>
      <c r="D42">
        <f t="shared" ref="D42:AL42" si="7">COUNTIF(D$3:D$34,"S")</f>
        <v>2</v>
      </c>
      <c r="E42">
        <f t="shared" si="7"/>
        <v>2</v>
      </c>
      <c r="F42">
        <f t="shared" si="7"/>
        <v>2</v>
      </c>
      <c r="G42">
        <f t="shared" si="7"/>
        <v>2</v>
      </c>
      <c r="H42">
        <f t="shared" si="7"/>
        <v>2</v>
      </c>
      <c r="I42">
        <f t="shared" si="7"/>
        <v>2</v>
      </c>
      <c r="J42">
        <f t="shared" si="7"/>
        <v>2</v>
      </c>
      <c r="K42">
        <f t="shared" si="7"/>
        <v>2</v>
      </c>
      <c r="L42">
        <f t="shared" si="7"/>
        <v>2</v>
      </c>
      <c r="M42">
        <f t="shared" si="7"/>
        <v>3</v>
      </c>
      <c r="N42">
        <f t="shared" si="7"/>
        <v>2</v>
      </c>
      <c r="O42">
        <f t="shared" si="7"/>
        <v>2</v>
      </c>
      <c r="P42">
        <f t="shared" si="7"/>
        <v>2</v>
      </c>
      <c r="Q42">
        <f t="shared" si="7"/>
        <v>2</v>
      </c>
      <c r="R42">
        <f t="shared" si="7"/>
        <v>2</v>
      </c>
      <c r="S42">
        <f t="shared" si="7"/>
        <v>2</v>
      </c>
      <c r="T42">
        <f t="shared" si="7"/>
        <v>2</v>
      </c>
      <c r="U42">
        <f t="shared" si="7"/>
        <v>2</v>
      </c>
      <c r="V42">
        <f t="shared" si="7"/>
        <v>2</v>
      </c>
      <c r="W42">
        <f t="shared" si="7"/>
        <v>2</v>
      </c>
      <c r="X42">
        <f t="shared" si="7"/>
        <v>3</v>
      </c>
      <c r="Y42">
        <f t="shared" si="7"/>
        <v>2</v>
      </c>
      <c r="Z42">
        <f t="shared" si="7"/>
        <v>2</v>
      </c>
      <c r="AA42">
        <f t="shared" si="7"/>
        <v>2</v>
      </c>
      <c r="AB42">
        <f t="shared" si="7"/>
        <v>2</v>
      </c>
      <c r="AC42">
        <f t="shared" si="7"/>
        <v>2</v>
      </c>
      <c r="AD42">
        <f t="shared" si="7"/>
        <v>3</v>
      </c>
      <c r="AE42">
        <f t="shared" si="7"/>
        <v>2</v>
      </c>
      <c r="AF42">
        <f t="shared" si="7"/>
        <v>2</v>
      </c>
      <c r="AG42">
        <f t="shared" si="7"/>
        <v>2</v>
      </c>
      <c r="AH42">
        <f t="shared" si="7"/>
        <v>2</v>
      </c>
      <c r="AI42">
        <f t="shared" si="7"/>
        <v>2</v>
      </c>
      <c r="AJ42">
        <f t="shared" si="7"/>
        <v>2</v>
      </c>
      <c r="AK42">
        <f t="shared" si="7"/>
        <v>2</v>
      </c>
      <c r="AL42">
        <f t="shared" si="7"/>
        <v>2</v>
      </c>
    </row>
    <row r="43" spans="1:38">
      <c r="C43" s="13" t="s">
        <v>113</v>
      </c>
      <c r="D43">
        <f t="shared" ref="D43:AT43" si="8">COUNTIF(D$3:D$34,"R")</f>
        <v>6</v>
      </c>
      <c r="E43">
        <f t="shared" si="8"/>
        <v>2</v>
      </c>
      <c r="F43">
        <f t="shared" si="8"/>
        <v>7</v>
      </c>
      <c r="G43">
        <f t="shared" si="8"/>
        <v>7</v>
      </c>
      <c r="H43">
        <f t="shared" si="8"/>
        <v>5</v>
      </c>
      <c r="I43">
        <f t="shared" si="8"/>
        <v>6</v>
      </c>
      <c r="J43">
        <f t="shared" si="8"/>
        <v>5</v>
      </c>
      <c r="K43">
        <f t="shared" si="8"/>
        <v>4</v>
      </c>
      <c r="L43">
        <f t="shared" si="8"/>
        <v>5</v>
      </c>
      <c r="M43">
        <f t="shared" si="8"/>
        <v>7</v>
      </c>
      <c r="N43">
        <f t="shared" si="8"/>
        <v>5</v>
      </c>
      <c r="O43">
        <f t="shared" si="8"/>
        <v>6</v>
      </c>
      <c r="P43">
        <f t="shared" si="8"/>
        <v>5</v>
      </c>
      <c r="Q43">
        <f t="shared" si="8"/>
        <v>4</v>
      </c>
      <c r="R43">
        <f t="shared" si="8"/>
        <v>7</v>
      </c>
      <c r="S43">
        <f t="shared" si="8"/>
        <v>5</v>
      </c>
      <c r="T43">
        <f t="shared" si="8"/>
        <v>5</v>
      </c>
      <c r="U43">
        <f t="shared" si="8"/>
        <v>6</v>
      </c>
      <c r="V43">
        <f t="shared" si="8"/>
        <v>5</v>
      </c>
      <c r="W43">
        <f t="shared" si="8"/>
        <v>4</v>
      </c>
      <c r="X43">
        <f t="shared" si="8"/>
        <v>7</v>
      </c>
      <c r="Y43">
        <f t="shared" si="8"/>
        <v>8</v>
      </c>
      <c r="Z43">
        <f t="shared" si="8"/>
        <v>2</v>
      </c>
      <c r="AA43">
        <f t="shared" si="8"/>
        <v>6</v>
      </c>
      <c r="AB43">
        <f t="shared" si="8"/>
        <v>5</v>
      </c>
      <c r="AC43">
        <f t="shared" si="8"/>
        <v>4</v>
      </c>
      <c r="AD43">
        <f t="shared" si="8"/>
        <v>7</v>
      </c>
      <c r="AE43">
        <f t="shared" si="8"/>
        <v>8</v>
      </c>
      <c r="AF43">
        <f t="shared" si="8"/>
        <v>4</v>
      </c>
      <c r="AG43">
        <f t="shared" si="8"/>
        <v>4</v>
      </c>
      <c r="AH43">
        <f t="shared" si="8"/>
        <v>5</v>
      </c>
      <c r="AI43">
        <f t="shared" si="8"/>
        <v>4</v>
      </c>
      <c r="AJ43">
        <f t="shared" si="8"/>
        <v>7</v>
      </c>
      <c r="AK43">
        <f t="shared" si="8"/>
        <v>8</v>
      </c>
      <c r="AL43">
        <f t="shared" si="8"/>
        <v>4</v>
      </c>
    </row>
    <row r="44" spans="1:38">
      <c r="C44" s="13" t="s">
        <v>114</v>
      </c>
      <c r="D44">
        <f t="shared" ref="D44:AL44" si="9">COUNTIF(D$3:D$34,"F")</f>
        <v>2</v>
      </c>
      <c r="E44">
        <f t="shared" si="9"/>
        <v>3</v>
      </c>
      <c r="F44">
        <f t="shared" si="9"/>
        <v>3</v>
      </c>
      <c r="G44">
        <f t="shared" si="9"/>
        <v>2</v>
      </c>
      <c r="H44">
        <f t="shared" si="9"/>
        <v>2</v>
      </c>
      <c r="I44">
        <f t="shared" si="9"/>
        <v>3</v>
      </c>
      <c r="J44">
        <f t="shared" si="9"/>
        <v>2</v>
      </c>
      <c r="K44">
        <f t="shared" si="9"/>
        <v>1</v>
      </c>
      <c r="L44">
        <f t="shared" si="9"/>
        <v>0</v>
      </c>
      <c r="M44">
        <f t="shared" si="9"/>
        <v>1</v>
      </c>
      <c r="N44">
        <f t="shared" si="9"/>
        <v>1</v>
      </c>
      <c r="O44">
        <f t="shared" si="9"/>
        <v>1</v>
      </c>
      <c r="P44">
        <f t="shared" si="9"/>
        <v>1</v>
      </c>
      <c r="Q44">
        <f t="shared" si="9"/>
        <v>1</v>
      </c>
      <c r="R44">
        <f t="shared" si="9"/>
        <v>0</v>
      </c>
      <c r="S44">
        <f t="shared" si="9"/>
        <v>1</v>
      </c>
      <c r="T44">
        <f t="shared" si="9"/>
        <v>2</v>
      </c>
      <c r="U44">
        <f t="shared" si="9"/>
        <v>2</v>
      </c>
      <c r="V44">
        <f t="shared" si="9"/>
        <v>2</v>
      </c>
      <c r="W44">
        <f t="shared" si="9"/>
        <v>1</v>
      </c>
      <c r="X44">
        <f t="shared" si="9"/>
        <v>1</v>
      </c>
      <c r="Y44">
        <f t="shared" si="9"/>
        <v>2</v>
      </c>
      <c r="Z44">
        <f t="shared" si="9"/>
        <v>2</v>
      </c>
      <c r="AA44">
        <f t="shared" si="9"/>
        <v>2</v>
      </c>
      <c r="AB44">
        <f t="shared" si="9"/>
        <v>2</v>
      </c>
      <c r="AC44">
        <f t="shared" si="9"/>
        <v>4</v>
      </c>
      <c r="AD44">
        <f t="shared" si="9"/>
        <v>5</v>
      </c>
      <c r="AE44">
        <f t="shared" si="9"/>
        <v>4</v>
      </c>
      <c r="AF44">
        <f t="shared" si="9"/>
        <v>3</v>
      </c>
      <c r="AG44">
        <f t="shared" si="9"/>
        <v>3</v>
      </c>
      <c r="AH44">
        <f t="shared" si="9"/>
        <v>3</v>
      </c>
      <c r="AI44">
        <f t="shared" si="9"/>
        <v>4</v>
      </c>
      <c r="AJ44">
        <f t="shared" si="9"/>
        <v>4</v>
      </c>
      <c r="AK44">
        <f t="shared" si="9"/>
        <v>3</v>
      </c>
      <c r="AL44">
        <f t="shared" si="9"/>
        <v>3</v>
      </c>
    </row>
  </sheetData>
  <conditionalFormatting sqref="A1:XFD1048576">
    <cfRule type="cellIs" dxfId="114" priority="6" operator="equal">
      <formula>"n"</formula>
    </cfRule>
    <cfRule type="cellIs" dxfId="115" priority="5" operator="equal">
      <formula>"r"</formula>
    </cfRule>
    <cfRule type="cellIs" dxfId="116" priority="4" operator="equal">
      <formula>"f"</formula>
    </cfRule>
  </conditionalFormatting>
  <conditionalFormatting sqref="C35:D44 E35:AL42 E43:AT43 E44:AL44">
    <cfRule type="cellIs" dxfId="68" priority="1" operator="equal">
      <formula>"f"</formula>
    </cfRule>
    <cfRule type="cellIs" dxfId="67" priority="2" operator="equal">
      <formula>"r"</formula>
    </cfRule>
    <cfRule type="cellIs" dxfId="66" priority="3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draft_agosto_2016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Utente Windows</cp:lastModifiedBy>
  <dcterms:created xsi:type="dcterms:W3CDTF">2016-06-20T18:42:12Z</dcterms:created>
  <dcterms:modified xsi:type="dcterms:W3CDTF">2016-06-20T17:17:35Z</dcterms:modified>
</cp:coreProperties>
</file>