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URNI_EXCEL\APRILE_2016\"/>
    </mc:Choice>
  </mc:AlternateContent>
  <bookViews>
    <workbookView xWindow="240" yWindow="615" windowWidth="16095" windowHeight="8550" tabRatio="441"/>
  </bookViews>
  <sheets>
    <sheet name="Sheet1" sheetId="1" r:id="rId1"/>
    <sheet name="xl_DCF_History" sheetId="2" state="veryHidden" r:id="rId2"/>
    <sheet name="Classified as UnClassified" sheetId="3" state="hidden" r:id="rId3"/>
  </sheets>
  <calcPr calcId="152511"/>
</workbook>
</file>

<file path=xl/calcChain.xml><?xml version="1.0" encoding="utf-8"?>
<calcChain xmlns="http://schemas.openxmlformats.org/spreadsheetml/2006/main">
  <c r="AE41" i="1" l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D32" i="1"/>
  <c r="F43" i="1"/>
  <c r="E43" i="1"/>
  <c r="D43" i="1"/>
  <c r="F42" i="1"/>
  <c r="E42" i="1"/>
  <c r="D42" i="1"/>
  <c r="F41" i="1"/>
  <c r="E41" i="1"/>
  <c r="D41" i="1"/>
  <c r="F40" i="1"/>
  <c r="E40" i="1"/>
  <c r="D40" i="1"/>
  <c r="F38" i="1"/>
  <c r="E38" i="1"/>
  <c r="D38" i="1"/>
  <c r="F37" i="1"/>
  <c r="E37" i="1"/>
  <c r="D37" i="1"/>
  <c r="F36" i="1"/>
  <c r="E36" i="1"/>
  <c r="D36" i="1"/>
  <c r="F34" i="1"/>
  <c r="E34" i="1"/>
  <c r="D34" i="1"/>
  <c r="F33" i="1"/>
  <c r="E33" i="1"/>
  <c r="D33" i="1"/>
  <c r="F32" i="1"/>
  <c r="E32" i="1"/>
  <c r="AC35" i="1" l="1"/>
  <c r="Y35" i="1"/>
  <c r="U35" i="1"/>
  <c r="Q35" i="1"/>
  <c r="M35" i="1"/>
  <c r="I35" i="1"/>
  <c r="AB39" i="1"/>
  <c r="X39" i="1"/>
  <c r="T39" i="1"/>
  <c r="H39" i="1"/>
  <c r="D35" i="1"/>
  <c r="AE35" i="1"/>
  <c r="AA35" i="1"/>
  <c r="W35" i="1"/>
  <c r="S35" i="1"/>
  <c r="K35" i="1"/>
  <c r="G35" i="1"/>
  <c r="AD39" i="1"/>
  <c r="Z39" i="1"/>
  <c r="R39" i="1"/>
  <c r="AD35" i="1"/>
  <c r="AB35" i="1"/>
  <c r="Z35" i="1"/>
  <c r="X35" i="1"/>
  <c r="V35" i="1"/>
  <c r="T35" i="1"/>
  <c r="R35" i="1"/>
  <c r="P35" i="1"/>
  <c r="L35" i="1"/>
  <c r="J35" i="1"/>
  <c r="H35" i="1"/>
  <c r="AE39" i="1"/>
  <c r="AC39" i="1"/>
  <c r="AA39" i="1"/>
  <c r="Y39" i="1"/>
  <c r="O39" i="1"/>
  <c r="K39" i="1"/>
  <c r="G39" i="1"/>
  <c r="E39" i="1"/>
  <c r="W39" i="1"/>
  <c r="V39" i="1"/>
  <c r="S39" i="1"/>
  <c r="Q39" i="1"/>
  <c r="P39" i="1"/>
  <c r="M39" i="1"/>
  <c r="L39" i="1"/>
  <c r="J39" i="1"/>
  <c r="I39" i="1"/>
  <c r="F35" i="1"/>
  <c r="F39" i="1"/>
  <c r="E35" i="1"/>
  <c r="U39" i="1"/>
  <c r="O35" i="1"/>
  <c r="N39" i="1"/>
  <c r="D39" i="1"/>
  <c r="N35" i="1"/>
</calcChain>
</file>

<file path=xl/sharedStrings.xml><?xml version="1.0" encoding="utf-8"?>
<sst xmlns="http://schemas.openxmlformats.org/spreadsheetml/2006/main" count="980" uniqueCount="150">
  <si>
    <t>1</t>
  </si>
  <si>
    <t>Alaimo</t>
  </si>
  <si>
    <t>Dorella</t>
  </si>
  <si>
    <t>N</t>
  </si>
  <si>
    <t>S</t>
  </si>
  <si>
    <t>R</t>
  </si>
  <si>
    <t>P</t>
  </si>
  <si>
    <t>M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</si>
  <si>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</si>
  <si>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</si>
  <si>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</si>
  <si>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</si>
  <si>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</si>
  <si>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</si>
  <si>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</si>
  <si>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</si>
  <si>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</si>
  <si>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</si>
  <si>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</si>
  <si>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</si>
  <si>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M1</t>
  </si>
  <si>
    <t>P1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</si>
  <si>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</si>
  <si>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</si>
  <si>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</si>
  <si>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</si>
  <si>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</si>
  <si>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</si>
  <si>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</si>
  <si>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</si>
  <si>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</si>
  <si>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</si>
  <si>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</si>
  <si>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</si>
  <si>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</si>
  <si>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</si>
  <si>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</si>
  <si>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</si>
  <si>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</si>
  <si>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</si>
  <si>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</si>
  <si>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13</t>
  </si>
  <si>
    <t>Farinella</t>
  </si>
  <si>
    <t/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</si>
  <si>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</si>
  <si>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</si>
  <si>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</si>
  <si>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</si>
  <si>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</si>
  <si>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</si>
  <si>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</si>
  <si>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</si>
  <si>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</si>
  <si>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</si>
  <si>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</si>
  <si>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</si>
  <si>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</si>
  <si>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</si>
  <si>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</si>
  <si>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</si>
  <si>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</si>
  <si>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</si>
  <si>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</si>
  <si>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</si>
  <si>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</si>
  <si>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</si>
  <si>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</si>
  <si>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</si>
  <si>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</si>
  <si>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</si>
  <si>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</si>
  <si>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</si>
  <si>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</si>
  <si>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</si>
  <si>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</si>
  <si>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</si>
  <si>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</si>
  <si>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</si>
  <si>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</si>
  <si>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</si>
  <si>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</si>
  <si>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</si>
  <si>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</si>
  <si>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</si>
  <si>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</si>
  <si>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</si>
  <si>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</si>
  <si>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</si>
  <si>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</si>
  <si>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Mattina</t>
  </si>
  <si>
    <t>Mattina M1</t>
  </si>
  <si>
    <t>Mattina M2</t>
  </si>
  <si>
    <t>Tot. Mattina</t>
  </si>
  <si>
    <t>Pomeriggio</t>
  </si>
  <si>
    <t>Pomeriggio P1</t>
  </si>
  <si>
    <t>Pomeriggio P2</t>
  </si>
  <si>
    <t>Tot. Pomeriggio</t>
  </si>
  <si>
    <t>Notte</t>
  </si>
  <si>
    <t>Smontaggio notte</t>
  </si>
  <si>
    <t>Riposo</t>
  </si>
  <si>
    <t>Ferie</t>
  </si>
  <si>
    <t>lun</t>
  </si>
  <si>
    <t>mar</t>
  </si>
  <si>
    <t>mer</t>
  </si>
  <si>
    <t>gio</t>
  </si>
  <si>
    <t>ven</t>
  </si>
  <si>
    <t>sab</t>
  </si>
  <si>
    <t>dom</t>
  </si>
  <si>
    <t>F</t>
  </si>
  <si>
    <t>04/04/2016</t>
  </si>
  <si>
    <t>05/04/2016</t>
  </si>
  <si>
    <t>06/04/2016</t>
  </si>
  <si>
    <t>07/04/2016</t>
  </si>
  <si>
    <t>08/04/2016</t>
  </si>
  <si>
    <t>09/04/2016</t>
  </si>
  <si>
    <t>10/04/2016</t>
  </si>
  <si>
    <t>11/04/2016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</si>
  <si>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</si>
  <si>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</si>
  <si>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</si>
  <si>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</si>
  <si>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</si>
  <si>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</si>
  <si>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</si>
  <si>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</si>
  <si>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</si>
  <si>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</si>
  <si>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</si>
  <si>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</si>
  <si>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</si>
  <si>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</si>
  <si>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</si>
  <si>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</si>
  <si>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</si>
  <si>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</si>
  <si>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</si>
  <si>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</si>
  <si>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</si>
  <si>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</si>
  <si>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</si>
  <si>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</si>
  <si>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</si>
  <si>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</si>
  <si>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</si>
  <si>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</si>
  <si>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ఽస఺స఻హ఺ి఩఩఺ఽృఽీౙౖ఩ఱ౐ౖౝఴ఻ృహల</t>
  </si>
  <si>
    <t>౜ౝ౥౐౲౸౻౰౲౸఩౹౸౵౵౪౬౬౲౪</t>
  </si>
  <si>
    <t>ౌౝ౗ౌౠౕఽ఻఻఺</t>
  </si>
  <si>
    <t>ఽషహష఻షహ</t>
  </si>
  <si>
    <t>ా఻ఽఽ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</si>
</sst>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43"/>
  <sheetViews>
    <sheetView tabSelected="1" showRuler="0" zoomScale="85" zoomScaleNormal="85" workbookViewId="0">
      <selection activeCell="AC22" sqref="AC22"/>
    </sheetView>
  </sheetViews>
  <sheetFormatPr defaultRowHeight="15" x14ac:dyDescent="0.25"/>
  <cols>
    <col min="1" max="1" width="4" bestFit="1" customWidth="1"/>
    <col min="2" max="2" width="13.42578125" bestFit="1" customWidth="1"/>
    <col min="3" max="3" width="24.140625" bestFit="1" customWidth="1"/>
    <col min="4" max="4" width="12" customWidth="1"/>
    <col min="5" max="9" width="12" bestFit="1" customWidth="1"/>
    <col min="10" max="10" width="11.5703125" bestFit="1" customWidth="1"/>
    <col min="11" max="11" width="11.140625" bestFit="1" customWidth="1"/>
    <col min="12" max="19" width="11.5703125" bestFit="1" customWidth="1"/>
    <col min="20" max="20" width="12" bestFit="1" customWidth="1"/>
    <col min="21" max="21" width="11.5703125" bestFit="1" customWidth="1"/>
    <col min="22" max="30" width="12" bestFit="1" customWidth="1"/>
    <col min="31" max="31" width="11.5703125" bestFit="1" customWidth="1"/>
  </cols>
  <sheetData>
    <row r="1" spans="1:31" s="6" customFormat="1" x14ac:dyDescent="0.25"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126</v>
      </c>
      <c r="V1" s="6" t="s">
        <v>127</v>
      </c>
      <c r="W1" s="6" t="s">
        <v>128</v>
      </c>
      <c r="X1" s="6" t="s">
        <v>129</v>
      </c>
      <c r="Y1" s="6" t="s">
        <v>130</v>
      </c>
      <c r="Z1" s="6" t="s">
        <v>131</v>
      </c>
      <c r="AA1" s="6" t="s">
        <v>132</v>
      </c>
      <c r="AB1" s="6" t="s">
        <v>133</v>
      </c>
      <c r="AC1" s="6" t="s">
        <v>134</v>
      </c>
      <c r="AD1" s="6" t="s">
        <v>135</v>
      </c>
      <c r="AE1" s="6" t="s">
        <v>136</v>
      </c>
    </row>
    <row r="2" spans="1:31" s="5" customFormat="1" x14ac:dyDescent="0.25">
      <c r="D2" s="5" t="s">
        <v>101</v>
      </c>
      <c r="E2" s="5" t="s">
        <v>102</v>
      </c>
      <c r="F2" s="5" t="s">
        <v>103</v>
      </c>
      <c r="G2" s="5" t="s">
        <v>104</v>
      </c>
      <c r="H2" s="5" t="s">
        <v>105</v>
      </c>
      <c r="I2" s="5" t="s">
        <v>106</v>
      </c>
      <c r="J2" s="5" t="s">
        <v>107</v>
      </c>
      <c r="K2" s="5" t="s">
        <v>101</v>
      </c>
      <c r="L2" s="5" t="s">
        <v>102</v>
      </c>
      <c r="M2" s="5" t="s">
        <v>103</v>
      </c>
      <c r="N2" s="5" t="s">
        <v>104</v>
      </c>
      <c r="O2" s="5" t="s">
        <v>105</v>
      </c>
      <c r="P2" s="5" t="s">
        <v>106</v>
      </c>
      <c r="Q2" s="5" t="s">
        <v>107</v>
      </c>
      <c r="R2" s="5" t="s">
        <v>101</v>
      </c>
      <c r="S2" s="5" t="s">
        <v>102</v>
      </c>
      <c r="T2" s="5" t="s">
        <v>103</v>
      </c>
      <c r="U2" s="5" t="s">
        <v>104</v>
      </c>
      <c r="V2" s="5" t="s">
        <v>105</v>
      </c>
      <c r="W2" s="5" t="s">
        <v>106</v>
      </c>
      <c r="X2" s="5" t="s">
        <v>107</v>
      </c>
      <c r="Y2" s="5" t="s">
        <v>101</v>
      </c>
      <c r="Z2" s="5" t="s">
        <v>102</v>
      </c>
      <c r="AA2" s="5" t="s">
        <v>103</v>
      </c>
      <c r="AB2" s="5" t="s">
        <v>104</v>
      </c>
      <c r="AC2" s="5" t="s">
        <v>105</v>
      </c>
      <c r="AD2" s="5" t="s">
        <v>106</v>
      </c>
      <c r="AE2" s="5" t="s">
        <v>107</v>
      </c>
    </row>
    <row r="3" spans="1:31" x14ac:dyDescent="0.25">
      <c r="A3" t="s">
        <v>0</v>
      </c>
      <c r="B3" t="s">
        <v>1</v>
      </c>
      <c r="C3" t="s">
        <v>2</v>
      </c>
      <c r="D3" t="s">
        <v>7</v>
      </c>
      <c r="E3" t="s">
        <v>6</v>
      </c>
      <c r="F3" t="s">
        <v>6</v>
      </c>
      <c r="G3" t="s">
        <v>7</v>
      </c>
      <c r="H3" t="s">
        <v>5</v>
      </c>
      <c r="I3" t="s">
        <v>6</v>
      </c>
      <c r="J3" t="s">
        <v>6</v>
      </c>
      <c r="K3" t="s">
        <v>7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7</v>
      </c>
      <c r="R3" t="s">
        <v>7</v>
      </c>
      <c r="S3" t="s">
        <v>7</v>
      </c>
      <c r="T3" t="s">
        <v>5</v>
      </c>
      <c r="U3" t="s">
        <v>7</v>
      </c>
      <c r="V3" t="s">
        <v>7</v>
      </c>
      <c r="W3" t="s">
        <v>3</v>
      </c>
      <c r="X3" t="s">
        <v>4</v>
      </c>
      <c r="Y3" t="s">
        <v>5</v>
      </c>
      <c r="Z3" t="s">
        <v>6</v>
      </c>
      <c r="AA3" t="s">
        <v>7</v>
      </c>
      <c r="AB3" t="s">
        <v>7</v>
      </c>
      <c r="AC3" t="s">
        <v>3</v>
      </c>
      <c r="AD3" t="s">
        <v>4</v>
      </c>
      <c r="AE3" t="s">
        <v>5</v>
      </c>
    </row>
    <row r="4" spans="1:31" x14ac:dyDescent="0.25">
      <c r="A4" t="s">
        <v>8</v>
      </c>
      <c r="B4" t="s">
        <v>9</v>
      </c>
      <c r="C4" t="s">
        <v>10</v>
      </c>
      <c r="D4" t="s">
        <v>7</v>
      </c>
      <c r="E4" t="s">
        <v>7</v>
      </c>
      <c r="F4" t="s">
        <v>5</v>
      </c>
      <c r="G4" t="s">
        <v>7</v>
      </c>
      <c r="H4" t="s">
        <v>7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7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7</v>
      </c>
      <c r="Y4" t="s">
        <v>6</v>
      </c>
      <c r="Z4" t="s">
        <v>7</v>
      </c>
      <c r="AA4" t="s">
        <v>3</v>
      </c>
      <c r="AB4" t="s">
        <v>4</v>
      </c>
      <c r="AC4" t="s">
        <v>5</v>
      </c>
      <c r="AD4" t="s">
        <v>6</v>
      </c>
      <c r="AE4" t="s">
        <v>7</v>
      </c>
    </row>
    <row r="5" spans="1:31" x14ac:dyDescent="0.25">
      <c r="A5" t="s">
        <v>11</v>
      </c>
      <c r="B5" t="s">
        <v>12</v>
      </c>
      <c r="C5" t="s">
        <v>13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7</v>
      </c>
      <c r="J5" t="s">
        <v>3</v>
      </c>
      <c r="K5" t="s">
        <v>4</v>
      </c>
      <c r="L5" t="s">
        <v>5</v>
      </c>
      <c r="M5" t="s">
        <v>6</v>
      </c>
      <c r="N5" t="s">
        <v>6</v>
      </c>
      <c r="O5" t="s">
        <v>7</v>
      </c>
      <c r="P5" t="s">
        <v>7</v>
      </c>
      <c r="Q5" t="s">
        <v>6</v>
      </c>
      <c r="R5" t="s">
        <v>5</v>
      </c>
      <c r="S5" t="s">
        <v>6</v>
      </c>
      <c r="T5" t="s">
        <v>7</v>
      </c>
      <c r="U5" t="s">
        <v>6</v>
      </c>
      <c r="V5" t="s">
        <v>6</v>
      </c>
      <c r="W5" t="s">
        <v>7</v>
      </c>
      <c r="X5" t="s">
        <v>5</v>
      </c>
      <c r="Y5" t="s">
        <v>7</v>
      </c>
      <c r="Z5" t="s">
        <v>7</v>
      </c>
      <c r="AA5" t="s">
        <v>7</v>
      </c>
      <c r="AB5" t="s">
        <v>3</v>
      </c>
      <c r="AC5" t="s">
        <v>4</v>
      </c>
      <c r="AD5" t="s">
        <v>5</v>
      </c>
      <c r="AE5" t="s">
        <v>108</v>
      </c>
    </row>
    <row r="6" spans="1:31" x14ac:dyDescent="0.25">
      <c r="A6" t="s">
        <v>14</v>
      </c>
      <c r="B6" t="s">
        <v>15</v>
      </c>
      <c r="C6" t="s">
        <v>16</v>
      </c>
      <c r="D6" t="s">
        <v>4</v>
      </c>
      <c r="E6" t="s">
        <v>5</v>
      </c>
      <c r="F6" t="s">
        <v>6</v>
      </c>
      <c r="G6" t="s">
        <v>6</v>
      </c>
      <c r="H6" t="s">
        <v>7</v>
      </c>
      <c r="I6" t="s">
        <v>7</v>
      </c>
      <c r="J6" t="s">
        <v>108</v>
      </c>
      <c r="K6" t="s">
        <v>5</v>
      </c>
      <c r="L6" t="s">
        <v>6</v>
      </c>
      <c r="M6" t="s">
        <v>7</v>
      </c>
      <c r="N6" t="s">
        <v>7</v>
      </c>
      <c r="O6" t="s">
        <v>6</v>
      </c>
      <c r="P6" t="s">
        <v>7</v>
      </c>
      <c r="Q6" t="s">
        <v>5</v>
      </c>
      <c r="R6" t="s">
        <v>7</v>
      </c>
      <c r="S6" t="s">
        <v>7</v>
      </c>
      <c r="T6" t="s">
        <v>7</v>
      </c>
      <c r="U6" t="s">
        <v>3</v>
      </c>
      <c r="V6" t="s">
        <v>4</v>
      </c>
      <c r="W6" t="s">
        <v>5</v>
      </c>
      <c r="X6" t="s">
        <v>6</v>
      </c>
      <c r="Y6" t="s">
        <v>7</v>
      </c>
      <c r="Z6" t="s">
        <v>6</v>
      </c>
      <c r="AA6" t="s">
        <v>6</v>
      </c>
      <c r="AB6" t="s">
        <v>7</v>
      </c>
      <c r="AC6" t="s">
        <v>5</v>
      </c>
      <c r="AD6" t="s">
        <v>6</v>
      </c>
      <c r="AE6" t="s">
        <v>6</v>
      </c>
    </row>
    <row r="7" spans="1:31" x14ac:dyDescent="0.25">
      <c r="A7" t="s">
        <v>17</v>
      </c>
      <c r="B7" t="s">
        <v>18</v>
      </c>
      <c r="C7" t="s">
        <v>19</v>
      </c>
      <c r="D7" t="s">
        <v>5</v>
      </c>
      <c r="E7" t="s">
        <v>7</v>
      </c>
      <c r="F7" t="s">
        <v>7</v>
      </c>
      <c r="G7" t="s">
        <v>6</v>
      </c>
      <c r="H7" t="s">
        <v>7</v>
      </c>
      <c r="I7" t="s">
        <v>7</v>
      </c>
      <c r="J7" t="s">
        <v>5</v>
      </c>
      <c r="K7" t="s">
        <v>7</v>
      </c>
      <c r="L7" t="s">
        <v>6</v>
      </c>
      <c r="M7" t="s">
        <v>108</v>
      </c>
      <c r="N7" t="s">
        <v>6</v>
      </c>
      <c r="O7" t="s">
        <v>7</v>
      </c>
      <c r="P7" t="s">
        <v>5</v>
      </c>
      <c r="Q7" t="s">
        <v>7</v>
      </c>
      <c r="R7" t="s">
        <v>20</v>
      </c>
      <c r="S7" t="s">
        <v>21</v>
      </c>
      <c r="T7" t="s">
        <v>20</v>
      </c>
      <c r="U7" t="s">
        <v>20</v>
      </c>
      <c r="V7" t="s">
        <v>5</v>
      </c>
      <c r="W7" t="s">
        <v>21</v>
      </c>
      <c r="X7" t="s">
        <v>21</v>
      </c>
      <c r="Y7" t="s">
        <v>21</v>
      </c>
      <c r="Z7" t="s">
        <v>20</v>
      </c>
      <c r="AA7" t="s">
        <v>21</v>
      </c>
      <c r="AB7" t="s">
        <v>5</v>
      </c>
      <c r="AC7" t="s">
        <v>21</v>
      </c>
      <c r="AD7" t="s">
        <v>20</v>
      </c>
      <c r="AE7" t="s">
        <v>21</v>
      </c>
    </row>
    <row r="8" spans="1:31" x14ac:dyDescent="0.25">
      <c r="A8" t="s">
        <v>22</v>
      </c>
      <c r="B8" t="s">
        <v>23</v>
      </c>
      <c r="C8" t="s">
        <v>24</v>
      </c>
      <c r="D8" t="s">
        <v>20</v>
      </c>
      <c r="E8" t="s">
        <v>5</v>
      </c>
      <c r="F8" t="s">
        <v>21</v>
      </c>
      <c r="G8" t="s">
        <v>20</v>
      </c>
      <c r="H8" t="s">
        <v>21</v>
      </c>
      <c r="I8" t="s">
        <v>20</v>
      </c>
      <c r="J8" t="s">
        <v>20</v>
      </c>
      <c r="K8" t="s">
        <v>5</v>
      </c>
      <c r="L8" t="s">
        <v>7</v>
      </c>
      <c r="M8" t="s">
        <v>7</v>
      </c>
      <c r="N8" t="s">
        <v>6</v>
      </c>
      <c r="O8" t="s">
        <v>7</v>
      </c>
      <c r="P8" t="s">
        <v>7</v>
      </c>
      <c r="Q8" t="s">
        <v>5</v>
      </c>
      <c r="R8" t="s">
        <v>7</v>
      </c>
      <c r="S8" t="s">
        <v>6</v>
      </c>
      <c r="T8" t="s">
        <v>7</v>
      </c>
      <c r="U8" t="s">
        <v>6</v>
      </c>
      <c r="V8" t="s">
        <v>7</v>
      </c>
      <c r="W8" t="s">
        <v>5</v>
      </c>
      <c r="X8" t="s">
        <v>7</v>
      </c>
      <c r="Y8" t="s">
        <v>20</v>
      </c>
      <c r="Z8" t="s">
        <v>21</v>
      </c>
      <c r="AA8" t="s">
        <v>20</v>
      </c>
      <c r="AB8" t="s">
        <v>20</v>
      </c>
      <c r="AC8" t="s">
        <v>5</v>
      </c>
      <c r="AD8" t="s">
        <v>21</v>
      </c>
      <c r="AE8" t="s">
        <v>21</v>
      </c>
    </row>
    <row r="9" spans="1:31" x14ac:dyDescent="0.25">
      <c r="A9" t="s">
        <v>25</v>
      </c>
      <c r="B9" t="s">
        <v>23</v>
      </c>
      <c r="C9" t="s">
        <v>26</v>
      </c>
      <c r="D9" t="s">
        <v>21</v>
      </c>
      <c r="E9" t="s">
        <v>21</v>
      </c>
      <c r="F9" t="s">
        <v>5</v>
      </c>
      <c r="G9" t="s">
        <v>20</v>
      </c>
      <c r="H9" t="s">
        <v>20</v>
      </c>
      <c r="I9" t="s">
        <v>21</v>
      </c>
      <c r="J9" t="s">
        <v>20</v>
      </c>
      <c r="K9" t="s">
        <v>7</v>
      </c>
      <c r="L9" t="s">
        <v>5</v>
      </c>
      <c r="M9" t="s">
        <v>6</v>
      </c>
      <c r="N9" t="s">
        <v>7</v>
      </c>
      <c r="O9" t="s">
        <v>7</v>
      </c>
      <c r="P9" t="s">
        <v>3</v>
      </c>
      <c r="Q9" t="s">
        <v>4</v>
      </c>
      <c r="R9" t="s">
        <v>5</v>
      </c>
      <c r="S9" t="s">
        <v>7</v>
      </c>
      <c r="T9" t="s">
        <v>7</v>
      </c>
      <c r="U9" t="s">
        <v>6</v>
      </c>
      <c r="V9" t="s">
        <v>7</v>
      </c>
      <c r="W9" t="s">
        <v>7</v>
      </c>
      <c r="X9" t="s">
        <v>5</v>
      </c>
      <c r="Y9" t="s">
        <v>7</v>
      </c>
      <c r="Z9" t="s">
        <v>6</v>
      </c>
      <c r="AA9" t="s">
        <v>7</v>
      </c>
      <c r="AB9" t="s">
        <v>6</v>
      </c>
      <c r="AC9" t="s">
        <v>7</v>
      </c>
      <c r="AD9" t="s">
        <v>5</v>
      </c>
      <c r="AE9" t="s">
        <v>7</v>
      </c>
    </row>
    <row r="10" spans="1:31" x14ac:dyDescent="0.25">
      <c r="A10" t="s">
        <v>27</v>
      </c>
      <c r="B10" t="s">
        <v>28</v>
      </c>
      <c r="C10" t="s">
        <v>29</v>
      </c>
      <c r="D10" t="s">
        <v>6</v>
      </c>
      <c r="E10" t="s">
        <v>7</v>
      </c>
      <c r="F10" t="s">
        <v>6</v>
      </c>
      <c r="G10" t="s">
        <v>5</v>
      </c>
      <c r="H10" t="s">
        <v>6</v>
      </c>
      <c r="I10" t="s">
        <v>6</v>
      </c>
      <c r="J10" t="s">
        <v>7</v>
      </c>
      <c r="K10" t="s">
        <v>3</v>
      </c>
      <c r="L10" t="s">
        <v>4</v>
      </c>
      <c r="M10" t="s">
        <v>5</v>
      </c>
      <c r="N10" t="s">
        <v>6</v>
      </c>
      <c r="O10" t="s">
        <v>7</v>
      </c>
      <c r="P10" t="s">
        <v>7</v>
      </c>
      <c r="Q10" t="s">
        <v>3</v>
      </c>
      <c r="R10" t="s">
        <v>4</v>
      </c>
      <c r="S10" t="s">
        <v>5</v>
      </c>
      <c r="T10" t="s">
        <v>6</v>
      </c>
      <c r="U10" t="s">
        <v>6</v>
      </c>
      <c r="V10" t="s">
        <v>7</v>
      </c>
      <c r="W10" t="s">
        <v>7</v>
      </c>
      <c r="X10" t="s">
        <v>6</v>
      </c>
      <c r="Y10" t="s">
        <v>5</v>
      </c>
      <c r="Z10" t="s">
        <v>6</v>
      </c>
      <c r="AA10" t="s">
        <v>7</v>
      </c>
      <c r="AB10" t="s">
        <v>6</v>
      </c>
      <c r="AC10" t="s">
        <v>6</v>
      </c>
      <c r="AD10" t="s">
        <v>7</v>
      </c>
      <c r="AE10" t="s">
        <v>5</v>
      </c>
    </row>
    <row r="11" spans="1:31" x14ac:dyDescent="0.25">
      <c r="A11" t="s">
        <v>30</v>
      </c>
      <c r="B11" t="s">
        <v>31</v>
      </c>
      <c r="C11" t="s">
        <v>32</v>
      </c>
      <c r="D11" t="s">
        <v>4</v>
      </c>
      <c r="E11" t="s">
        <v>5</v>
      </c>
      <c r="F11" t="s">
        <v>6</v>
      </c>
      <c r="G11" t="s">
        <v>6</v>
      </c>
      <c r="H11" t="s">
        <v>7</v>
      </c>
      <c r="I11" t="s">
        <v>7</v>
      </c>
      <c r="J11" t="s">
        <v>6</v>
      </c>
      <c r="K11" t="s">
        <v>5</v>
      </c>
      <c r="L11" t="s">
        <v>6</v>
      </c>
      <c r="M11" t="s">
        <v>7</v>
      </c>
      <c r="N11" t="s">
        <v>6</v>
      </c>
      <c r="O11" t="s">
        <v>6</v>
      </c>
      <c r="P11" t="s">
        <v>7</v>
      </c>
      <c r="Q11" t="s">
        <v>5</v>
      </c>
      <c r="R11" t="s">
        <v>7</v>
      </c>
      <c r="S11" t="s">
        <v>7</v>
      </c>
      <c r="T11" t="s">
        <v>7</v>
      </c>
      <c r="U11" t="s">
        <v>3</v>
      </c>
      <c r="V11" t="s">
        <v>4</v>
      </c>
      <c r="W11" t="s">
        <v>5</v>
      </c>
      <c r="X11" t="s">
        <v>6</v>
      </c>
      <c r="Y11" t="s">
        <v>7</v>
      </c>
      <c r="Z11" t="s">
        <v>6</v>
      </c>
      <c r="AA11" t="s">
        <v>6</v>
      </c>
      <c r="AB11" t="s">
        <v>7</v>
      </c>
      <c r="AC11" t="s">
        <v>5</v>
      </c>
      <c r="AD11" t="s">
        <v>6</v>
      </c>
      <c r="AE11" t="s">
        <v>6</v>
      </c>
    </row>
    <row r="12" spans="1:31" x14ac:dyDescent="0.25">
      <c r="A12" t="s">
        <v>33</v>
      </c>
      <c r="B12" t="s">
        <v>34</v>
      </c>
      <c r="C12" t="s">
        <v>35</v>
      </c>
      <c r="D12" t="s">
        <v>7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7</v>
      </c>
      <c r="K12" t="s">
        <v>7</v>
      </c>
      <c r="L12" t="s">
        <v>7</v>
      </c>
      <c r="M12" t="s">
        <v>5</v>
      </c>
      <c r="N12" t="s">
        <v>108</v>
      </c>
      <c r="O12" t="s">
        <v>108</v>
      </c>
      <c r="P12" t="s">
        <v>108</v>
      </c>
      <c r="Q12" t="s">
        <v>7</v>
      </c>
      <c r="R12" t="s">
        <v>5</v>
      </c>
      <c r="S12" t="s">
        <v>6</v>
      </c>
      <c r="T12" t="s">
        <v>7</v>
      </c>
      <c r="U12" t="s">
        <v>7</v>
      </c>
      <c r="V12" t="s">
        <v>3</v>
      </c>
      <c r="W12" t="s">
        <v>4</v>
      </c>
      <c r="X12" t="s">
        <v>5</v>
      </c>
      <c r="Y12" t="s">
        <v>6</v>
      </c>
      <c r="Z12" t="s">
        <v>7</v>
      </c>
      <c r="AA12" t="s">
        <v>7</v>
      </c>
      <c r="AB12" t="s">
        <v>7</v>
      </c>
      <c r="AC12" t="s">
        <v>7</v>
      </c>
      <c r="AD12" t="s">
        <v>5</v>
      </c>
      <c r="AE12" t="s">
        <v>7</v>
      </c>
    </row>
    <row r="13" spans="1:31" x14ac:dyDescent="0.25">
      <c r="A13" t="s">
        <v>36</v>
      </c>
      <c r="B13" t="s">
        <v>37</v>
      </c>
      <c r="C13" t="s">
        <v>29</v>
      </c>
      <c r="D13" t="s">
        <v>7</v>
      </c>
      <c r="E13" t="s">
        <v>7</v>
      </c>
      <c r="F13" t="s">
        <v>5</v>
      </c>
      <c r="G13" t="s">
        <v>7</v>
      </c>
      <c r="H13" t="s">
        <v>7</v>
      </c>
      <c r="I13" t="s">
        <v>3</v>
      </c>
      <c r="J13" t="s">
        <v>4</v>
      </c>
      <c r="K13" t="s">
        <v>5</v>
      </c>
      <c r="L13" t="s">
        <v>6</v>
      </c>
      <c r="M13" t="s">
        <v>7</v>
      </c>
      <c r="N13" t="s">
        <v>7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  <c r="T13" t="s">
        <v>7</v>
      </c>
      <c r="U13" t="s">
        <v>108</v>
      </c>
      <c r="V13" t="s">
        <v>7</v>
      </c>
      <c r="W13" t="s">
        <v>5</v>
      </c>
      <c r="X13" t="s">
        <v>7</v>
      </c>
      <c r="Y13" t="s">
        <v>6</v>
      </c>
      <c r="Z13" t="s">
        <v>7</v>
      </c>
      <c r="AA13" t="s">
        <v>3</v>
      </c>
      <c r="AB13" t="s">
        <v>4</v>
      </c>
      <c r="AC13" t="s">
        <v>5</v>
      </c>
      <c r="AD13" t="s">
        <v>6</v>
      </c>
      <c r="AE13" t="s">
        <v>7</v>
      </c>
    </row>
    <row r="14" spans="1:31" x14ac:dyDescent="0.25">
      <c r="A14" t="s">
        <v>38</v>
      </c>
      <c r="B14" t="s">
        <v>39</v>
      </c>
      <c r="C14" t="s">
        <v>40</v>
      </c>
      <c r="D14" t="s">
        <v>20</v>
      </c>
      <c r="E14" t="s">
        <v>21</v>
      </c>
      <c r="F14" t="s">
        <v>20</v>
      </c>
      <c r="G14" t="s">
        <v>20</v>
      </c>
      <c r="H14" t="s">
        <v>5</v>
      </c>
      <c r="I14" t="s">
        <v>21</v>
      </c>
      <c r="J14" t="s">
        <v>21</v>
      </c>
      <c r="K14" t="s">
        <v>21</v>
      </c>
      <c r="L14" t="s">
        <v>20</v>
      </c>
      <c r="M14" t="s">
        <v>21</v>
      </c>
      <c r="N14" t="s">
        <v>5</v>
      </c>
      <c r="O14" t="s">
        <v>21</v>
      </c>
      <c r="P14" t="s">
        <v>20</v>
      </c>
      <c r="Q14" t="s">
        <v>21</v>
      </c>
      <c r="R14" t="s">
        <v>21</v>
      </c>
      <c r="S14" t="s">
        <v>21</v>
      </c>
      <c r="T14" t="s">
        <v>5</v>
      </c>
      <c r="U14" t="s">
        <v>20</v>
      </c>
      <c r="V14" t="s">
        <v>20</v>
      </c>
      <c r="W14" t="s">
        <v>21</v>
      </c>
      <c r="X14" t="s">
        <v>20</v>
      </c>
      <c r="Y14" t="s">
        <v>20</v>
      </c>
      <c r="Z14" t="s">
        <v>5</v>
      </c>
      <c r="AA14" t="s">
        <v>21</v>
      </c>
      <c r="AB14" t="s">
        <v>20</v>
      </c>
      <c r="AC14" t="s">
        <v>21</v>
      </c>
      <c r="AD14" t="s">
        <v>20</v>
      </c>
      <c r="AE14" t="s">
        <v>20</v>
      </c>
    </row>
    <row r="15" spans="1:31" x14ac:dyDescent="0.25">
      <c r="A15" t="s">
        <v>41</v>
      </c>
      <c r="B15" t="s">
        <v>42</v>
      </c>
      <c r="C15" t="s">
        <v>43</v>
      </c>
      <c r="D15" t="s">
        <v>7</v>
      </c>
      <c r="E15" t="s">
        <v>7</v>
      </c>
      <c r="F15" t="s">
        <v>7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6</v>
      </c>
      <c r="M15" t="s">
        <v>6</v>
      </c>
      <c r="N15" t="s">
        <v>7</v>
      </c>
      <c r="O15" t="s">
        <v>5</v>
      </c>
      <c r="P15" t="s">
        <v>6</v>
      </c>
      <c r="Q15" t="s">
        <v>6</v>
      </c>
      <c r="R15" t="s">
        <v>7</v>
      </c>
      <c r="S15" t="s">
        <v>3</v>
      </c>
      <c r="T15" t="s">
        <v>4</v>
      </c>
      <c r="U15" t="s">
        <v>5</v>
      </c>
      <c r="V15" t="s">
        <v>6</v>
      </c>
      <c r="W15" t="s">
        <v>7</v>
      </c>
      <c r="X15" t="s">
        <v>7</v>
      </c>
      <c r="Y15" t="s">
        <v>7</v>
      </c>
      <c r="Z15" t="s">
        <v>7</v>
      </c>
      <c r="AA15" t="s">
        <v>5</v>
      </c>
      <c r="AB15" t="s">
        <v>7</v>
      </c>
      <c r="AC15" t="s">
        <v>7</v>
      </c>
      <c r="AD15" t="s">
        <v>3</v>
      </c>
      <c r="AE15" t="s">
        <v>4</v>
      </c>
    </row>
    <row r="16" spans="1:31" x14ac:dyDescent="0.25">
      <c r="A16" t="s">
        <v>44</v>
      </c>
      <c r="B16" t="s">
        <v>45</v>
      </c>
      <c r="C16" t="s">
        <v>46</v>
      </c>
      <c r="D16" t="s">
        <v>5</v>
      </c>
      <c r="E16" t="s">
        <v>6</v>
      </c>
      <c r="F16" t="s">
        <v>7</v>
      </c>
      <c r="G16" t="s">
        <v>6</v>
      </c>
      <c r="H16" t="s">
        <v>6</v>
      </c>
      <c r="I16" t="s">
        <v>7</v>
      </c>
      <c r="J16" t="s">
        <v>5</v>
      </c>
      <c r="K16" t="s">
        <v>7</v>
      </c>
      <c r="L16" t="s">
        <v>7</v>
      </c>
      <c r="M16" t="s">
        <v>7</v>
      </c>
      <c r="N16" t="s">
        <v>3</v>
      </c>
      <c r="O16" t="s">
        <v>4</v>
      </c>
      <c r="P16" t="s">
        <v>5</v>
      </c>
      <c r="Q16" t="s">
        <v>6</v>
      </c>
      <c r="R16" t="s">
        <v>7</v>
      </c>
      <c r="S16" t="s">
        <v>6</v>
      </c>
      <c r="T16" t="s">
        <v>6</v>
      </c>
      <c r="U16" t="s">
        <v>7</v>
      </c>
      <c r="V16" t="s">
        <v>5</v>
      </c>
      <c r="W16" t="s">
        <v>6</v>
      </c>
      <c r="X16" t="s">
        <v>6</v>
      </c>
      <c r="Y16" t="s">
        <v>7</v>
      </c>
      <c r="Z16" t="s">
        <v>3</v>
      </c>
      <c r="AA16" t="s">
        <v>4</v>
      </c>
      <c r="AB16" t="s">
        <v>5</v>
      </c>
      <c r="AC16" t="s">
        <v>6</v>
      </c>
      <c r="AD16" t="s">
        <v>7</v>
      </c>
      <c r="AE16" t="s">
        <v>7</v>
      </c>
    </row>
    <row r="17" spans="1:31" x14ac:dyDescent="0.25">
      <c r="A17" t="s">
        <v>47</v>
      </c>
      <c r="B17" t="s">
        <v>48</v>
      </c>
      <c r="C17" t="s">
        <v>49</v>
      </c>
      <c r="D17" t="s">
        <v>6</v>
      </c>
      <c r="E17" t="s">
        <v>7</v>
      </c>
      <c r="F17" t="s">
        <v>7</v>
      </c>
      <c r="G17" t="s">
        <v>7</v>
      </c>
      <c r="H17" t="s">
        <v>7</v>
      </c>
      <c r="I17" t="s">
        <v>5</v>
      </c>
      <c r="J17" t="s">
        <v>7</v>
      </c>
      <c r="K17" t="s">
        <v>6</v>
      </c>
      <c r="L17" t="s">
        <v>7</v>
      </c>
      <c r="M17" t="s">
        <v>3</v>
      </c>
      <c r="N17" t="s">
        <v>4</v>
      </c>
      <c r="O17" t="s">
        <v>5</v>
      </c>
      <c r="P17" t="s">
        <v>6</v>
      </c>
      <c r="Q17" t="s">
        <v>7</v>
      </c>
      <c r="R17" t="s">
        <v>6</v>
      </c>
      <c r="S17" t="s">
        <v>7</v>
      </c>
      <c r="T17" t="s">
        <v>6</v>
      </c>
      <c r="U17" t="s">
        <v>5</v>
      </c>
      <c r="V17" t="s">
        <v>6</v>
      </c>
      <c r="W17" t="s">
        <v>6</v>
      </c>
      <c r="X17" t="s">
        <v>7</v>
      </c>
      <c r="Y17" t="s">
        <v>3</v>
      </c>
      <c r="Z17" t="s">
        <v>4</v>
      </c>
      <c r="AA17" t="s">
        <v>5</v>
      </c>
      <c r="AB17" t="s">
        <v>6</v>
      </c>
      <c r="AC17" t="s">
        <v>7</v>
      </c>
      <c r="AD17" t="s">
        <v>7</v>
      </c>
      <c r="AE17" t="s">
        <v>3</v>
      </c>
    </row>
    <row r="18" spans="1:31" x14ac:dyDescent="0.25">
      <c r="A18" t="s">
        <v>50</v>
      </c>
      <c r="B18" t="s">
        <v>51</v>
      </c>
      <c r="C18" t="s">
        <v>13</v>
      </c>
      <c r="D18" t="s">
        <v>108</v>
      </c>
      <c r="E18" t="s">
        <v>20</v>
      </c>
      <c r="F18" t="s">
        <v>21</v>
      </c>
      <c r="G18" t="s">
        <v>5</v>
      </c>
      <c r="H18" t="s">
        <v>21</v>
      </c>
      <c r="I18" t="s">
        <v>20</v>
      </c>
      <c r="J18" t="s">
        <v>21</v>
      </c>
      <c r="K18" t="s">
        <v>21</v>
      </c>
      <c r="L18" t="s">
        <v>21</v>
      </c>
      <c r="M18" t="s">
        <v>5</v>
      </c>
      <c r="N18" t="s">
        <v>20</v>
      </c>
      <c r="O18" t="s">
        <v>20</v>
      </c>
      <c r="P18" t="s">
        <v>21</v>
      </c>
      <c r="Q18" t="s">
        <v>20</v>
      </c>
      <c r="R18" t="s">
        <v>20</v>
      </c>
      <c r="S18" t="s">
        <v>5</v>
      </c>
      <c r="T18" t="s">
        <v>21</v>
      </c>
      <c r="U18" t="s">
        <v>20</v>
      </c>
      <c r="V18" t="s">
        <v>21</v>
      </c>
      <c r="W18" t="s">
        <v>20</v>
      </c>
      <c r="X18" t="s">
        <v>20</v>
      </c>
      <c r="Y18" t="s">
        <v>5</v>
      </c>
      <c r="Z18" t="s">
        <v>7</v>
      </c>
      <c r="AA18" t="s">
        <v>7</v>
      </c>
      <c r="AB18" t="s">
        <v>6</v>
      </c>
      <c r="AC18" t="s">
        <v>7</v>
      </c>
      <c r="AD18" t="s">
        <v>7</v>
      </c>
      <c r="AE18" t="s">
        <v>5</v>
      </c>
    </row>
    <row r="19" spans="1:31" x14ac:dyDescent="0.25">
      <c r="A19" t="s">
        <v>52</v>
      </c>
      <c r="B19" t="s">
        <v>51</v>
      </c>
      <c r="C19" t="s">
        <v>53</v>
      </c>
      <c r="D19" t="s">
        <v>6</v>
      </c>
      <c r="E19" t="s">
        <v>7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6</v>
      </c>
      <c r="L19" t="s">
        <v>7</v>
      </c>
      <c r="M19" t="s">
        <v>6</v>
      </c>
      <c r="N19" t="s">
        <v>5</v>
      </c>
      <c r="O19" t="s">
        <v>6</v>
      </c>
      <c r="P19" t="s">
        <v>6</v>
      </c>
      <c r="Q19" t="s">
        <v>7</v>
      </c>
      <c r="R19" t="s">
        <v>3</v>
      </c>
      <c r="S19" t="s">
        <v>4</v>
      </c>
      <c r="T19" t="s">
        <v>5</v>
      </c>
      <c r="U19" t="s">
        <v>6</v>
      </c>
      <c r="V19" t="s">
        <v>6</v>
      </c>
      <c r="W19" t="s">
        <v>7</v>
      </c>
      <c r="X19" t="s">
        <v>3</v>
      </c>
      <c r="Y19" t="s">
        <v>4</v>
      </c>
      <c r="Z19" t="s">
        <v>5</v>
      </c>
      <c r="AA19" t="s">
        <v>6</v>
      </c>
      <c r="AB19" t="s">
        <v>6</v>
      </c>
      <c r="AC19" t="s">
        <v>7</v>
      </c>
      <c r="AD19" t="s">
        <v>7</v>
      </c>
      <c r="AE19" t="s">
        <v>6</v>
      </c>
    </row>
    <row r="20" spans="1:31" x14ac:dyDescent="0.25">
      <c r="A20" t="s">
        <v>54</v>
      </c>
      <c r="B20" t="s">
        <v>55</v>
      </c>
      <c r="C20" t="s">
        <v>56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7</v>
      </c>
      <c r="J20" t="s">
        <v>3</v>
      </c>
      <c r="K20" t="s">
        <v>4</v>
      </c>
      <c r="L20" t="s">
        <v>5</v>
      </c>
      <c r="M20" t="s">
        <v>6</v>
      </c>
      <c r="N20" t="s">
        <v>6</v>
      </c>
      <c r="O20" t="s">
        <v>7</v>
      </c>
      <c r="P20" t="s">
        <v>7</v>
      </c>
      <c r="Q20" t="s">
        <v>6</v>
      </c>
      <c r="R20" t="s">
        <v>5</v>
      </c>
      <c r="S20" t="s">
        <v>6</v>
      </c>
      <c r="T20" t="s">
        <v>7</v>
      </c>
      <c r="U20" t="s">
        <v>6</v>
      </c>
      <c r="V20" t="s">
        <v>6</v>
      </c>
      <c r="W20" t="s">
        <v>7</v>
      </c>
      <c r="X20" t="s">
        <v>5</v>
      </c>
      <c r="Y20" t="s">
        <v>7</v>
      </c>
      <c r="Z20" t="s">
        <v>7</v>
      </c>
      <c r="AA20" t="s">
        <v>7</v>
      </c>
      <c r="AB20" t="s">
        <v>3</v>
      </c>
      <c r="AC20" t="s">
        <v>4</v>
      </c>
      <c r="AD20" t="s">
        <v>5</v>
      </c>
      <c r="AE20" t="s">
        <v>6</v>
      </c>
    </row>
    <row r="21" spans="1:31" x14ac:dyDescent="0.25">
      <c r="A21" t="s">
        <v>57</v>
      </c>
      <c r="B21" t="s">
        <v>55</v>
      </c>
      <c r="C21" t="s">
        <v>58</v>
      </c>
      <c r="D21" t="s">
        <v>5</v>
      </c>
      <c r="E21" t="s">
        <v>7</v>
      </c>
      <c r="F21" t="s">
        <v>7</v>
      </c>
      <c r="G21" t="s">
        <v>6</v>
      </c>
      <c r="H21" t="s">
        <v>7</v>
      </c>
      <c r="I21" t="s">
        <v>7</v>
      </c>
      <c r="J21" t="s">
        <v>5</v>
      </c>
      <c r="K21" t="s">
        <v>7</v>
      </c>
      <c r="L21" t="s">
        <v>6</v>
      </c>
      <c r="M21" t="s">
        <v>7</v>
      </c>
      <c r="N21" t="s">
        <v>7</v>
      </c>
      <c r="O21" t="s">
        <v>7</v>
      </c>
      <c r="P21" t="s">
        <v>5</v>
      </c>
      <c r="Q21" t="s">
        <v>7</v>
      </c>
      <c r="R21" t="s">
        <v>20</v>
      </c>
      <c r="S21" t="s">
        <v>20</v>
      </c>
      <c r="T21" t="s">
        <v>20</v>
      </c>
      <c r="U21" t="s">
        <v>20</v>
      </c>
      <c r="V21" t="s">
        <v>5</v>
      </c>
      <c r="W21" t="s">
        <v>21</v>
      </c>
      <c r="X21" t="s">
        <v>21</v>
      </c>
      <c r="Y21" t="s">
        <v>21</v>
      </c>
      <c r="Z21" t="s">
        <v>20</v>
      </c>
      <c r="AA21" t="s">
        <v>21</v>
      </c>
      <c r="AB21" t="s">
        <v>5</v>
      </c>
      <c r="AC21" t="s">
        <v>20</v>
      </c>
      <c r="AD21" t="s">
        <v>20</v>
      </c>
      <c r="AE21" t="s">
        <v>21</v>
      </c>
    </row>
    <row r="22" spans="1:31" x14ac:dyDescent="0.25">
      <c r="A22" t="s">
        <v>59</v>
      </c>
      <c r="B22" t="s">
        <v>60</v>
      </c>
      <c r="C22" t="s">
        <v>61</v>
      </c>
      <c r="D22" t="s">
        <v>6</v>
      </c>
      <c r="E22" t="s">
        <v>7</v>
      </c>
      <c r="F22" t="s">
        <v>6</v>
      </c>
      <c r="G22" t="s">
        <v>5</v>
      </c>
      <c r="H22" t="s">
        <v>6</v>
      </c>
      <c r="I22" t="s">
        <v>6</v>
      </c>
      <c r="J22" t="s">
        <v>7</v>
      </c>
      <c r="K22" t="s">
        <v>3</v>
      </c>
      <c r="L22" t="s">
        <v>4</v>
      </c>
      <c r="M22" t="s">
        <v>5</v>
      </c>
      <c r="N22" t="s">
        <v>6</v>
      </c>
      <c r="O22" t="s">
        <v>7</v>
      </c>
      <c r="P22" t="s">
        <v>7</v>
      </c>
      <c r="Q22" t="s">
        <v>3</v>
      </c>
      <c r="R22" t="s">
        <v>4</v>
      </c>
      <c r="S22" t="s">
        <v>5</v>
      </c>
      <c r="T22" t="s">
        <v>6</v>
      </c>
      <c r="U22" t="s">
        <v>6</v>
      </c>
      <c r="V22" t="s">
        <v>7</v>
      </c>
      <c r="W22" t="s">
        <v>7</v>
      </c>
      <c r="X22" t="s">
        <v>6</v>
      </c>
      <c r="Y22" t="s">
        <v>5</v>
      </c>
      <c r="Z22" t="s">
        <v>6</v>
      </c>
      <c r="AA22" t="s">
        <v>7</v>
      </c>
      <c r="AB22" t="s">
        <v>6</v>
      </c>
      <c r="AC22" t="s">
        <v>6</v>
      </c>
      <c r="AD22" t="s">
        <v>7</v>
      </c>
      <c r="AE22" t="s">
        <v>5</v>
      </c>
    </row>
    <row r="23" spans="1:31" x14ac:dyDescent="0.25">
      <c r="A23" t="s">
        <v>62</v>
      </c>
      <c r="B23" t="s">
        <v>63</v>
      </c>
      <c r="C23" t="s">
        <v>64</v>
      </c>
      <c r="D23" t="s">
        <v>6</v>
      </c>
      <c r="E23" t="s">
        <v>6</v>
      </c>
      <c r="F23" t="s">
        <v>6</v>
      </c>
      <c r="G23" t="s">
        <v>7</v>
      </c>
      <c r="H23" t="s">
        <v>5</v>
      </c>
      <c r="I23" t="s">
        <v>6</v>
      </c>
      <c r="J23" t="s">
        <v>6</v>
      </c>
      <c r="K23" t="s">
        <v>7</v>
      </c>
      <c r="L23" t="s">
        <v>3</v>
      </c>
      <c r="M23" t="s">
        <v>4</v>
      </c>
      <c r="N23" t="s">
        <v>5</v>
      </c>
      <c r="O23" t="s">
        <v>6</v>
      </c>
      <c r="P23" t="s">
        <v>7</v>
      </c>
      <c r="Q23" t="s">
        <v>7</v>
      </c>
      <c r="R23" t="s">
        <v>7</v>
      </c>
      <c r="S23" t="s">
        <v>7</v>
      </c>
      <c r="T23" t="s">
        <v>5</v>
      </c>
      <c r="U23" t="s">
        <v>7</v>
      </c>
      <c r="V23" t="s">
        <v>7</v>
      </c>
      <c r="W23" t="s">
        <v>3</v>
      </c>
      <c r="X23" t="s">
        <v>4</v>
      </c>
      <c r="Y23" t="s">
        <v>5</v>
      </c>
      <c r="Z23" t="s">
        <v>6</v>
      </c>
      <c r="AA23" t="s">
        <v>7</v>
      </c>
      <c r="AB23" t="s">
        <v>7</v>
      </c>
      <c r="AC23" t="s">
        <v>3</v>
      </c>
      <c r="AD23" t="s">
        <v>4</v>
      </c>
      <c r="AE23" t="s">
        <v>5</v>
      </c>
    </row>
    <row r="24" spans="1:31" x14ac:dyDescent="0.25">
      <c r="A24" t="s">
        <v>65</v>
      </c>
      <c r="B24" t="s">
        <v>66</v>
      </c>
      <c r="C24" t="s">
        <v>67</v>
      </c>
      <c r="D24" t="s">
        <v>5</v>
      </c>
      <c r="E24" t="s">
        <v>7</v>
      </c>
      <c r="F24" t="s">
        <v>7</v>
      </c>
      <c r="G24" t="s">
        <v>6</v>
      </c>
      <c r="H24" t="s">
        <v>7</v>
      </c>
      <c r="I24" t="s">
        <v>7</v>
      </c>
      <c r="J24" t="s">
        <v>5</v>
      </c>
      <c r="K24" t="s">
        <v>7</v>
      </c>
      <c r="L24" t="s">
        <v>6</v>
      </c>
      <c r="M24" t="s">
        <v>7</v>
      </c>
      <c r="N24" t="s">
        <v>6</v>
      </c>
      <c r="O24" t="s">
        <v>6</v>
      </c>
      <c r="P24" t="s">
        <v>5</v>
      </c>
      <c r="Q24" t="s">
        <v>7</v>
      </c>
      <c r="R24" t="s">
        <v>20</v>
      </c>
      <c r="S24" t="s">
        <v>108</v>
      </c>
      <c r="T24" t="s">
        <v>108</v>
      </c>
      <c r="U24" t="s">
        <v>108</v>
      </c>
      <c r="V24" t="s">
        <v>5</v>
      </c>
      <c r="W24" t="s">
        <v>108</v>
      </c>
      <c r="X24" t="s">
        <v>108</v>
      </c>
      <c r="Y24" t="s">
        <v>108</v>
      </c>
      <c r="Z24" t="s">
        <v>108</v>
      </c>
      <c r="AA24" t="s">
        <v>108</v>
      </c>
      <c r="AB24" t="s">
        <v>5</v>
      </c>
      <c r="AC24" t="s">
        <v>20</v>
      </c>
      <c r="AD24" t="s">
        <v>20</v>
      </c>
      <c r="AE24" t="s">
        <v>21</v>
      </c>
    </row>
    <row r="25" spans="1:31" x14ac:dyDescent="0.25">
      <c r="A25" t="s">
        <v>68</v>
      </c>
      <c r="B25" t="s">
        <v>69</v>
      </c>
      <c r="C25" t="s">
        <v>70</v>
      </c>
      <c r="D25" t="s">
        <v>6</v>
      </c>
      <c r="E25" t="s">
        <v>7</v>
      </c>
      <c r="F25" t="s">
        <v>3</v>
      </c>
      <c r="G25" t="s">
        <v>4</v>
      </c>
      <c r="H25" t="s">
        <v>5</v>
      </c>
      <c r="I25" t="s">
        <v>6</v>
      </c>
      <c r="J25" t="s">
        <v>7</v>
      </c>
      <c r="K25" t="s">
        <v>6</v>
      </c>
      <c r="L25" t="s">
        <v>7</v>
      </c>
      <c r="M25" t="s">
        <v>6</v>
      </c>
      <c r="N25" t="s">
        <v>5</v>
      </c>
      <c r="O25" t="s">
        <v>6</v>
      </c>
      <c r="P25" t="s">
        <v>6</v>
      </c>
      <c r="Q25" t="s">
        <v>7</v>
      </c>
      <c r="R25" t="s">
        <v>3</v>
      </c>
      <c r="S25" t="s">
        <v>4</v>
      </c>
      <c r="T25" t="s">
        <v>5</v>
      </c>
      <c r="U25" t="s">
        <v>6</v>
      </c>
      <c r="V25" t="s">
        <v>7</v>
      </c>
      <c r="W25" t="s">
        <v>7</v>
      </c>
      <c r="X25" t="s">
        <v>3</v>
      </c>
      <c r="Y25" t="s">
        <v>4</v>
      </c>
      <c r="Z25" t="s">
        <v>5</v>
      </c>
      <c r="AA25" t="s">
        <v>6</v>
      </c>
      <c r="AB25" t="s">
        <v>6</v>
      </c>
      <c r="AC25" t="s">
        <v>7</v>
      </c>
      <c r="AD25" t="s">
        <v>7</v>
      </c>
      <c r="AE25" t="s">
        <v>6</v>
      </c>
    </row>
    <row r="26" spans="1:31" x14ac:dyDescent="0.25">
      <c r="A26" t="s">
        <v>71</v>
      </c>
      <c r="B26" t="s">
        <v>72</v>
      </c>
      <c r="C26" t="s">
        <v>73</v>
      </c>
      <c r="D26" t="s">
        <v>7</v>
      </c>
      <c r="E26" t="s">
        <v>3</v>
      </c>
      <c r="F26" t="s">
        <v>4</v>
      </c>
      <c r="G26" t="s">
        <v>5</v>
      </c>
      <c r="H26" t="s">
        <v>6</v>
      </c>
      <c r="I26" t="s">
        <v>6</v>
      </c>
      <c r="J26" t="s">
        <v>6</v>
      </c>
      <c r="K26" t="s">
        <v>6</v>
      </c>
      <c r="L26" t="s">
        <v>7</v>
      </c>
      <c r="M26" t="s">
        <v>5</v>
      </c>
      <c r="N26" t="s">
        <v>7</v>
      </c>
      <c r="O26" t="s">
        <v>7</v>
      </c>
      <c r="P26" t="s">
        <v>3</v>
      </c>
      <c r="Q26" t="s">
        <v>4</v>
      </c>
      <c r="R26" t="s">
        <v>5</v>
      </c>
      <c r="S26" t="s">
        <v>6</v>
      </c>
      <c r="T26" t="s">
        <v>7</v>
      </c>
      <c r="U26" t="s">
        <v>7</v>
      </c>
      <c r="V26" t="s">
        <v>3</v>
      </c>
      <c r="W26" t="s">
        <v>4</v>
      </c>
      <c r="X26" t="s">
        <v>5</v>
      </c>
      <c r="Y26" t="s">
        <v>6</v>
      </c>
      <c r="Z26" t="s">
        <v>7</v>
      </c>
      <c r="AA26" t="s">
        <v>7</v>
      </c>
      <c r="AB26" t="s">
        <v>7</v>
      </c>
      <c r="AC26" t="s">
        <v>7</v>
      </c>
      <c r="AD26" t="s">
        <v>5</v>
      </c>
      <c r="AE26" t="s">
        <v>7</v>
      </c>
    </row>
    <row r="27" spans="1:31" x14ac:dyDescent="0.25">
      <c r="A27" t="s">
        <v>74</v>
      </c>
      <c r="B27" t="s">
        <v>75</v>
      </c>
      <c r="C27" t="s">
        <v>76</v>
      </c>
      <c r="D27" t="s">
        <v>5</v>
      </c>
      <c r="E27" t="s">
        <v>6</v>
      </c>
      <c r="F27" t="s">
        <v>7</v>
      </c>
      <c r="G27" t="s">
        <v>7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 t="s">
        <v>7</v>
      </c>
      <c r="N27" t="s">
        <v>108</v>
      </c>
      <c r="O27" t="s">
        <v>108</v>
      </c>
      <c r="P27" t="s">
        <v>5</v>
      </c>
      <c r="Q27" t="s">
        <v>6</v>
      </c>
      <c r="R27" t="s">
        <v>6</v>
      </c>
      <c r="S27" t="s">
        <v>7</v>
      </c>
      <c r="T27" t="s">
        <v>3</v>
      </c>
      <c r="U27" t="s">
        <v>4</v>
      </c>
      <c r="V27" t="s">
        <v>5</v>
      </c>
      <c r="W27" t="s">
        <v>6</v>
      </c>
      <c r="X27" t="s">
        <v>7</v>
      </c>
      <c r="Y27" t="s">
        <v>6</v>
      </c>
      <c r="Z27" t="s">
        <v>7</v>
      </c>
      <c r="AA27" t="s">
        <v>6</v>
      </c>
      <c r="AB27" t="s">
        <v>5</v>
      </c>
      <c r="AC27" t="s">
        <v>6</v>
      </c>
      <c r="AD27" t="s">
        <v>6</v>
      </c>
      <c r="AE27" t="s">
        <v>7</v>
      </c>
    </row>
    <row r="28" spans="1:31" x14ac:dyDescent="0.25">
      <c r="A28" t="s">
        <v>77</v>
      </c>
      <c r="B28" t="s">
        <v>78</v>
      </c>
      <c r="C28" t="s">
        <v>79</v>
      </c>
      <c r="D28" t="s">
        <v>7</v>
      </c>
      <c r="E28" t="s">
        <v>6</v>
      </c>
      <c r="F28" t="s">
        <v>7</v>
      </c>
      <c r="G28" t="s">
        <v>3</v>
      </c>
      <c r="H28" t="s">
        <v>4</v>
      </c>
      <c r="I28" t="s">
        <v>5</v>
      </c>
      <c r="J28" t="s">
        <v>6</v>
      </c>
      <c r="K28" t="s">
        <v>7</v>
      </c>
      <c r="L28" t="s">
        <v>7</v>
      </c>
      <c r="M28" t="s">
        <v>6</v>
      </c>
      <c r="N28" t="s">
        <v>7</v>
      </c>
      <c r="O28" t="s">
        <v>5</v>
      </c>
      <c r="P28" t="s">
        <v>6</v>
      </c>
      <c r="Q28" t="s">
        <v>6</v>
      </c>
      <c r="R28" t="s">
        <v>7</v>
      </c>
      <c r="S28" t="s">
        <v>3</v>
      </c>
      <c r="T28" t="s">
        <v>4</v>
      </c>
      <c r="U28" t="s">
        <v>5</v>
      </c>
      <c r="V28" t="s">
        <v>6</v>
      </c>
      <c r="W28" t="s">
        <v>7</v>
      </c>
      <c r="X28" t="s">
        <v>7</v>
      </c>
      <c r="Y28" t="s">
        <v>7</v>
      </c>
      <c r="Z28" t="s">
        <v>7</v>
      </c>
      <c r="AA28" t="s">
        <v>5</v>
      </c>
      <c r="AB28" t="s">
        <v>7</v>
      </c>
      <c r="AC28" t="s">
        <v>7</v>
      </c>
      <c r="AD28" t="s">
        <v>3</v>
      </c>
      <c r="AE28" t="s">
        <v>4</v>
      </c>
    </row>
    <row r="29" spans="1:31" x14ac:dyDescent="0.25">
      <c r="A29" t="s">
        <v>80</v>
      </c>
      <c r="B29" t="s">
        <v>81</v>
      </c>
      <c r="C29" t="s">
        <v>82</v>
      </c>
      <c r="D29" t="s">
        <v>5</v>
      </c>
      <c r="E29" t="s">
        <v>6</v>
      </c>
      <c r="F29" t="s">
        <v>7</v>
      </c>
      <c r="G29" t="s">
        <v>7</v>
      </c>
      <c r="H29" t="s">
        <v>3</v>
      </c>
      <c r="I29" t="s">
        <v>4</v>
      </c>
      <c r="J29" t="s">
        <v>5</v>
      </c>
      <c r="K29" t="s">
        <v>7</v>
      </c>
      <c r="L29" t="s">
        <v>7</v>
      </c>
      <c r="M29" t="s">
        <v>7</v>
      </c>
      <c r="N29" t="s">
        <v>3</v>
      </c>
      <c r="O29" t="s">
        <v>4</v>
      </c>
      <c r="P29" t="s">
        <v>5</v>
      </c>
      <c r="Q29" t="s">
        <v>6</v>
      </c>
      <c r="R29" t="s">
        <v>6</v>
      </c>
      <c r="S29" t="s">
        <v>7</v>
      </c>
      <c r="T29" t="s">
        <v>3</v>
      </c>
      <c r="U29" t="s">
        <v>4</v>
      </c>
      <c r="V29" t="s">
        <v>5</v>
      </c>
      <c r="W29" t="s">
        <v>6</v>
      </c>
      <c r="X29" t="s">
        <v>7</v>
      </c>
      <c r="Y29" t="s">
        <v>6</v>
      </c>
      <c r="Z29" t="s">
        <v>7</v>
      </c>
      <c r="AA29" t="s">
        <v>6</v>
      </c>
      <c r="AB29" t="s">
        <v>5</v>
      </c>
      <c r="AC29" t="s">
        <v>6</v>
      </c>
      <c r="AD29" t="s">
        <v>6</v>
      </c>
      <c r="AE29" t="s">
        <v>7</v>
      </c>
    </row>
    <row r="30" spans="1:31" x14ac:dyDescent="0.25">
      <c r="A30" t="s">
        <v>83</v>
      </c>
      <c r="B30" t="s">
        <v>84</v>
      </c>
      <c r="C30" t="s">
        <v>85</v>
      </c>
      <c r="D30" t="s">
        <v>6</v>
      </c>
      <c r="E30" t="s">
        <v>7</v>
      </c>
      <c r="F30" t="s">
        <v>7</v>
      </c>
      <c r="G30" t="s">
        <v>7</v>
      </c>
      <c r="H30" t="s">
        <v>7</v>
      </c>
      <c r="I30" t="s">
        <v>5</v>
      </c>
      <c r="J30" t="s">
        <v>7</v>
      </c>
      <c r="K30" t="s">
        <v>6</v>
      </c>
      <c r="L30" t="s">
        <v>7</v>
      </c>
      <c r="M30" t="s">
        <v>3</v>
      </c>
      <c r="N30" t="s">
        <v>4</v>
      </c>
      <c r="O30" t="s">
        <v>5</v>
      </c>
      <c r="P30" t="s">
        <v>6</v>
      </c>
      <c r="Q30" t="s">
        <v>7</v>
      </c>
      <c r="R30" t="s">
        <v>6</v>
      </c>
      <c r="S30" t="s">
        <v>7</v>
      </c>
      <c r="T30" t="s">
        <v>6</v>
      </c>
      <c r="U30" t="s">
        <v>5</v>
      </c>
      <c r="V30" t="s">
        <v>6</v>
      </c>
      <c r="W30" t="s">
        <v>6</v>
      </c>
      <c r="X30" t="s">
        <v>7</v>
      </c>
      <c r="Y30" t="s">
        <v>3</v>
      </c>
      <c r="Z30" t="s">
        <v>4</v>
      </c>
      <c r="AA30" t="s">
        <v>5</v>
      </c>
      <c r="AB30" t="s">
        <v>6</v>
      </c>
      <c r="AC30" t="s">
        <v>7</v>
      </c>
      <c r="AD30" t="s">
        <v>7</v>
      </c>
      <c r="AE30" t="s">
        <v>3</v>
      </c>
    </row>
    <row r="31" spans="1:31" x14ac:dyDescent="0.25">
      <c r="A31" t="s">
        <v>86</v>
      </c>
      <c r="B31" t="s">
        <v>87</v>
      </c>
      <c r="C31" t="s">
        <v>88</v>
      </c>
      <c r="D31" t="s">
        <v>5</v>
      </c>
      <c r="E31" t="s">
        <v>6</v>
      </c>
      <c r="F31" t="s">
        <v>7</v>
      </c>
      <c r="G31" t="s">
        <v>6</v>
      </c>
      <c r="H31" t="s">
        <v>6</v>
      </c>
      <c r="I31" t="s">
        <v>7</v>
      </c>
      <c r="J31" t="s">
        <v>5</v>
      </c>
      <c r="K31" t="s">
        <v>6</v>
      </c>
      <c r="L31" t="s">
        <v>108</v>
      </c>
      <c r="M31" t="s">
        <v>108</v>
      </c>
      <c r="N31" t="s">
        <v>108</v>
      </c>
      <c r="O31" t="s">
        <v>108</v>
      </c>
      <c r="P31" t="s">
        <v>5</v>
      </c>
      <c r="Q31" t="s">
        <v>7</v>
      </c>
      <c r="R31" t="s">
        <v>6</v>
      </c>
      <c r="S31" t="s">
        <v>6</v>
      </c>
      <c r="T31" t="s">
        <v>6</v>
      </c>
      <c r="U31" t="s">
        <v>7</v>
      </c>
      <c r="V31" t="s">
        <v>5</v>
      </c>
      <c r="W31" t="s">
        <v>6</v>
      </c>
      <c r="X31" t="s">
        <v>6</v>
      </c>
      <c r="Y31" t="s">
        <v>7</v>
      </c>
      <c r="Z31" t="s">
        <v>3</v>
      </c>
      <c r="AA31" t="s">
        <v>4</v>
      </c>
      <c r="AB31" t="s">
        <v>5</v>
      </c>
      <c r="AC31" t="s">
        <v>6</v>
      </c>
      <c r="AD31" t="s">
        <v>6</v>
      </c>
      <c r="AE31" t="s">
        <v>7</v>
      </c>
    </row>
    <row r="32" spans="1:31" x14ac:dyDescent="0.25">
      <c r="C32" s="1" t="s">
        <v>89</v>
      </c>
      <c r="D32">
        <f>COUNTIF(D$3:D$31,"M")</f>
        <v>7</v>
      </c>
      <c r="E32">
        <f t="shared" ref="E32:AE32" si="0">COUNTIF(E$3:E$31,"M")</f>
        <v>12</v>
      </c>
      <c r="F32" s="2">
        <f t="shared" si="0"/>
        <v>11</v>
      </c>
      <c r="G32" s="2">
        <f t="shared" si="0"/>
        <v>8</v>
      </c>
      <c r="H32" s="2">
        <f t="shared" si="0"/>
        <v>11</v>
      </c>
      <c r="I32" s="2">
        <f t="shared" si="0"/>
        <v>10</v>
      </c>
      <c r="J32" s="2">
        <f t="shared" si="0"/>
        <v>7</v>
      </c>
      <c r="K32" s="2">
        <f t="shared" si="0"/>
        <v>11</v>
      </c>
      <c r="L32" s="2">
        <f t="shared" si="0"/>
        <v>11</v>
      </c>
      <c r="M32" s="2">
        <f t="shared" si="0"/>
        <v>10</v>
      </c>
      <c r="N32" s="2">
        <f t="shared" si="0"/>
        <v>8</v>
      </c>
      <c r="O32" s="2">
        <f t="shared" si="0"/>
        <v>9</v>
      </c>
      <c r="P32" s="2">
        <f t="shared" si="0"/>
        <v>9</v>
      </c>
      <c r="Q32" s="2">
        <f t="shared" si="0"/>
        <v>11</v>
      </c>
      <c r="R32" s="2">
        <f t="shared" si="0"/>
        <v>8</v>
      </c>
      <c r="S32" s="2">
        <f t="shared" si="0"/>
        <v>11</v>
      </c>
      <c r="T32" s="2">
        <f t="shared" si="0"/>
        <v>10</v>
      </c>
      <c r="U32" s="2">
        <f t="shared" si="0"/>
        <v>7</v>
      </c>
      <c r="V32" s="2">
        <f t="shared" si="0"/>
        <v>9</v>
      </c>
      <c r="W32" s="2">
        <f t="shared" si="0"/>
        <v>9</v>
      </c>
      <c r="X32" s="2">
        <f t="shared" si="0"/>
        <v>9</v>
      </c>
      <c r="Y32" s="2">
        <f t="shared" si="0"/>
        <v>9</v>
      </c>
      <c r="Z32" s="2">
        <f t="shared" si="0"/>
        <v>11</v>
      </c>
      <c r="AA32" s="2">
        <f t="shared" si="0"/>
        <v>10</v>
      </c>
      <c r="AB32" s="2">
        <f t="shared" si="0"/>
        <v>8</v>
      </c>
      <c r="AC32" s="2">
        <f t="shared" si="0"/>
        <v>10</v>
      </c>
      <c r="AD32" s="2">
        <f t="shared" si="0"/>
        <v>8</v>
      </c>
      <c r="AE32" s="2">
        <f t="shared" si="0"/>
        <v>9</v>
      </c>
    </row>
    <row r="33" spans="3:31" x14ac:dyDescent="0.25">
      <c r="C33" s="1" t="s">
        <v>90</v>
      </c>
      <c r="D33">
        <f>COUNTIF(D$3:D$31,"M1")</f>
        <v>2</v>
      </c>
      <c r="E33">
        <f t="shared" ref="E33:AE33" si="1">COUNTIF(E$3:E$31,"M1")</f>
        <v>1</v>
      </c>
      <c r="F33" s="2">
        <f t="shared" si="1"/>
        <v>1</v>
      </c>
      <c r="G33" s="2">
        <f t="shared" si="1"/>
        <v>3</v>
      </c>
      <c r="H33" s="2">
        <f t="shared" si="1"/>
        <v>1</v>
      </c>
      <c r="I33" s="2">
        <f t="shared" si="1"/>
        <v>2</v>
      </c>
      <c r="J33" s="2">
        <f t="shared" si="1"/>
        <v>2</v>
      </c>
      <c r="K33" s="2">
        <f t="shared" si="1"/>
        <v>0</v>
      </c>
      <c r="L33" s="2">
        <f t="shared" si="1"/>
        <v>1</v>
      </c>
      <c r="M33" s="2">
        <f t="shared" si="1"/>
        <v>0</v>
      </c>
      <c r="N33" s="2">
        <f t="shared" si="1"/>
        <v>1</v>
      </c>
      <c r="O33" s="2">
        <f t="shared" si="1"/>
        <v>1</v>
      </c>
      <c r="P33" s="2">
        <f t="shared" si="1"/>
        <v>1</v>
      </c>
      <c r="Q33" s="2">
        <f t="shared" si="1"/>
        <v>1</v>
      </c>
      <c r="R33" s="2">
        <f t="shared" si="1"/>
        <v>4</v>
      </c>
      <c r="S33" s="2">
        <f t="shared" si="1"/>
        <v>1</v>
      </c>
      <c r="T33" s="2">
        <f t="shared" si="1"/>
        <v>2</v>
      </c>
      <c r="U33" s="2">
        <f t="shared" si="1"/>
        <v>4</v>
      </c>
      <c r="V33" s="2">
        <f t="shared" si="1"/>
        <v>1</v>
      </c>
      <c r="W33" s="2">
        <f t="shared" si="1"/>
        <v>1</v>
      </c>
      <c r="X33" s="2">
        <f t="shared" si="1"/>
        <v>2</v>
      </c>
      <c r="Y33" s="2">
        <f t="shared" si="1"/>
        <v>2</v>
      </c>
      <c r="Z33" s="2">
        <f t="shared" si="1"/>
        <v>2</v>
      </c>
      <c r="AA33" s="2">
        <f t="shared" si="1"/>
        <v>1</v>
      </c>
      <c r="AB33" s="2">
        <f t="shared" si="1"/>
        <v>2</v>
      </c>
      <c r="AC33" s="2">
        <f t="shared" si="1"/>
        <v>2</v>
      </c>
      <c r="AD33" s="2">
        <f t="shared" si="1"/>
        <v>4</v>
      </c>
      <c r="AE33" s="2">
        <f t="shared" si="1"/>
        <v>1</v>
      </c>
    </row>
    <row r="34" spans="3:31" x14ac:dyDescent="0.25">
      <c r="C34" s="1" t="s">
        <v>91</v>
      </c>
      <c r="D34">
        <f>COUNTIF(D$3:D$31,"M2")</f>
        <v>0</v>
      </c>
      <c r="E34">
        <f t="shared" ref="E34:AE34" si="2">COUNTIF(E$3:E$31,"M2")</f>
        <v>0</v>
      </c>
      <c r="F34" s="2">
        <f t="shared" si="2"/>
        <v>0</v>
      </c>
      <c r="G34" s="2">
        <f t="shared" si="2"/>
        <v>0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0</v>
      </c>
      <c r="L34" s="2">
        <f t="shared" si="2"/>
        <v>0</v>
      </c>
      <c r="M34" s="2">
        <f t="shared" si="2"/>
        <v>0</v>
      </c>
      <c r="N34" s="2">
        <f t="shared" si="2"/>
        <v>0</v>
      </c>
      <c r="O34" s="2">
        <f t="shared" si="2"/>
        <v>0</v>
      </c>
      <c r="P34" s="2">
        <f t="shared" si="2"/>
        <v>0</v>
      </c>
      <c r="Q34" s="2">
        <f t="shared" si="2"/>
        <v>0</v>
      </c>
      <c r="R34" s="2">
        <f t="shared" si="2"/>
        <v>0</v>
      </c>
      <c r="S34" s="2">
        <f t="shared" si="2"/>
        <v>0</v>
      </c>
      <c r="T34" s="2">
        <f t="shared" si="2"/>
        <v>0</v>
      </c>
      <c r="U34" s="2">
        <f t="shared" si="2"/>
        <v>0</v>
      </c>
      <c r="V34" s="2">
        <f t="shared" si="2"/>
        <v>0</v>
      </c>
      <c r="W34" s="2">
        <f t="shared" si="2"/>
        <v>0</v>
      </c>
      <c r="X34" s="2">
        <f t="shared" si="2"/>
        <v>0</v>
      </c>
      <c r="Y34" s="2">
        <f t="shared" si="2"/>
        <v>0</v>
      </c>
      <c r="Z34" s="2">
        <f t="shared" si="2"/>
        <v>0</v>
      </c>
      <c r="AA34" s="2">
        <f t="shared" si="2"/>
        <v>0</v>
      </c>
      <c r="AB34" s="2">
        <f t="shared" si="2"/>
        <v>0</v>
      </c>
      <c r="AC34" s="2">
        <f t="shared" si="2"/>
        <v>0</v>
      </c>
      <c r="AD34" s="2">
        <f t="shared" si="2"/>
        <v>0</v>
      </c>
      <c r="AE34" s="2">
        <f t="shared" si="2"/>
        <v>0</v>
      </c>
    </row>
    <row r="35" spans="3:31" x14ac:dyDescent="0.25">
      <c r="C35" s="3" t="s">
        <v>92</v>
      </c>
      <c r="D35" s="3">
        <f>SUM(D32:D34)</f>
        <v>9</v>
      </c>
      <c r="E35" s="3">
        <f t="shared" ref="E35:AE35" si="3">SUM(E32:E34)</f>
        <v>13</v>
      </c>
      <c r="F35" s="4">
        <f t="shared" si="3"/>
        <v>12</v>
      </c>
      <c r="G35" s="4">
        <f t="shared" si="3"/>
        <v>11</v>
      </c>
      <c r="H35" s="4">
        <f t="shared" si="3"/>
        <v>12</v>
      </c>
      <c r="I35" s="4">
        <f t="shared" si="3"/>
        <v>12</v>
      </c>
      <c r="J35" s="4">
        <f t="shared" si="3"/>
        <v>9</v>
      </c>
      <c r="K35" s="4">
        <f t="shared" si="3"/>
        <v>11</v>
      </c>
      <c r="L35" s="4">
        <f t="shared" si="3"/>
        <v>12</v>
      </c>
      <c r="M35" s="4">
        <f t="shared" si="3"/>
        <v>10</v>
      </c>
      <c r="N35" s="4">
        <f t="shared" si="3"/>
        <v>9</v>
      </c>
      <c r="O35" s="4">
        <f t="shared" si="3"/>
        <v>10</v>
      </c>
      <c r="P35" s="4">
        <f t="shared" si="3"/>
        <v>10</v>
      </c>
      <c r="Q35" s="4">
        <f t="shared" si="3"/>
        <v>12</v>
      </c>
      <c r="R35" s="4">
        <f t="shared" si="3"/>
        <v>12</v>
      </c>
      <c r="S35" s="4">
        <f t="shared" si="3"/>
        <v>12</v>
      </c>
      <c r="T35" s="4">
        <f t="shared" si="3"/>
        <v>12</v>
      </c>
      <c r="U35" s="4">
        <f t="shared" si="3"/>
        <v>11</v>
      </c>
      <c r="V35" s="4">
        <f t="shared" si="3"/>
        <v>10</v>
      </c>
      <c r="W35" s="4">
        <f t="shared" si="3"/>
        <v>10</v>
      </c>
      <c r="X35" s="4">
        <f t="shared" si="3"/>
        <v>11</v>
      </c>
      <c r="Y35" s="4">
        <f t="shared" si="3"/>
        <v>11</v>
      </c>
      <c r="Z35" s="4">
        <f t="shared" si="3"/>
        <v>13</v>
      </c>
      <c r="AA35" s="4">
        <f t="shared" si="3"/>
        <v>11</v>
      </c>
      <c r="AB35" s="4">
        <f t="shared" si="3"/>
        <v>10</v>
      </c>
      <c r="AC35" s="4">
        <f t="shared" si="3"/>
        <v>12</v>
      </c>
      <c r="AD35" s="4">
        <f t="shared" si="3"/>
        <v>12</v>
      </c>
      <c r="AE35" s="4">
        <f t="shared" si="3"/>
        <v>10</v>
      </c>
    </row>
    <row r="36" spans="3:31" x14ac:dyDescent="0.25">
      <c r="C36" s="1" t="s">
        <v>93</v>
      </c>
      <c r="D36">
        <f>COUNTIF(D$3:D$31,"P")</f>
        <v>7</v>
      </c>
      <c r="E36">
        <f t="shared" ref="E36:AE36" si="4">COUNTIF(E$3:E$31,"P")</f>
        <v>7</v>
      </c>
      <c r="F36" s="2">
        <f t="shared" si="4"/>
        <v>6</v>
      </c>
      <c r="G36" s="2">
        <f t="shared" si="4"/>
        <v>9</v>
      </c>
      <c r="H36" s="2">
        <f t="shared" si="4"/>
        <v>6</v>
      </c>
      <c r="I36" s="2">
        <f t="shared" si="4"/>
        <v>7</v>
      </c>
      <c r="J36" s="2">
        <f t="shared" si="4"/>
        <v>6</v>
      </c>
      <c r="K36" s="2">
        <f t="shared" si="4"/>
        <v>7</v>
      </c>
      <c r="L36" s="2">
        <f t="shared" si="4"/>
        <v>8</v>
      </c>
      <c r="M36" s="2">
        <f t="shared" si="4"/>
        <v>7</v>
      </c>
      <c r="N36" s="2">
        <f t="shared" si="4"/>
        <v>8</v>
      </c>
      <c r="O36" s="2">
        <f t="shared" si="4"/>
        <v>7</v>
      </c>
      <c r="P36" s="2">
        <f t="shared" si="4"/>
        <v>6</v>
      </c>
      <c r="Q36" s="2">
        <f t="shared" si="4"/>
        <v>7</v>
      </c>
      <c r="R36" s="2">
        <f t="shared" si="4"/>
        <v>7</v>
      </c>
      <c r="S36" s="2">
        <f t="shared" si="4"/>
        <v>7</v>
      </c>
      <c r="T36" s="2">
        <f t="shared" si="4"/>
        <v>6</v>
      </c>
      <c r="U36" s="2">
        <f t="shared" si="4"/>
        <v>8</v>
      </c>
      <c r="V36" s="2">
        <f t="shared" si="4"/>
        <v>7</v>
      </c>
      <c r="W36" s="2">
        <f t="shared" si="4"/>
        <v>6</v>
      </c>
      <c r="X36" s="2">
        <f t="shared" si="4"/>
        <v>6</v>
      </c>
      <c r="Y36" s="2">
        <f t="shared" si="4"/>
        <v>6</v>
      </c>
      <c r="Z36" s="2">
        <f t="shared" si="4"/>
        <v>7</v>
      </c>
      <c r="AA36" s="2">
        <f t="shared" si="4"/>
        <v>6</v>
      </c>
      <c r="AB36" s="2">
        <f t="shared" si="4"/>
        <v>8</v>
      </c>
      <c r="AC36" s="2">
        <f t="shared" si="4"/>
        <v>6</v>
      </c>
      <c r="AD36" s="2">
        <f t="shared" si="4"/>
        <v>7</v>
      </c>
      <c r="AE36" s="2">
        <f t="shared" si="4"/>
        <v>5</v>
      </c>
    </row>
    <row r="37" spans="3:31" x14ac:dyDescent="0.25">
      <c r="C37" s="1" t="s">
        <v>94</v>
      </c>
      <c r="D37">
        <f>COUNTIF(D$3:D$31,"P1")</f>
        <v>1</v>
      </c>
      <c r="E37">
        <f t="shared" ref="E37:AE37" si="5">COUNTIF(E$3:E$31,"P1")</f>
        <v>2</v>
      </c>
      <c r="F37" s="2">
        <f t="shared" si="5"/>
        <v>2</v>
      </c>
      <c r="G37" s="2">
        <f t="shared" si="5"/>
        <v>0</v>
      </c>
      <c r="H37" s="2">
        <f t="shared" si="5"/>
        <v>2</v>
      </c>
      <c r="I37" s="2">
        <f t="shared" si="5"/>
        <v>2</v>
      </c>
      <c r="J37" s="2">
        <f t="shared" si="5"/>
        <v>2</v>
      </c>
      <c r="K37" s="2">
        <f t="shared" si="5"/>
        <v>2</v>
      </c>
      <c r="L37" s="2">
        <f t="shared" si="5"/>
        <v>1</v>
      </c>
      <c r="M37" s="2">
        <f t="shared" si="5"/>
        <v>1</v>
      </c>
      <c r="N37" s="2">
        <f t="shared" si="5"/>
        <v>0</v>
      </c>
      <c r="O37" s="2">
        <f t="shared" si="5"/>
        <v>1</v>
      </c>
      <c r="P37" s="2">
        <f t="shared" si="5"/>
        <v>1</v>
      </c>
      <c r="Q37" s="2">
        <f t="shared" si="5"/>
        <v>1</v>
      </c>
      <c r="R37" s="2">
        <f t="shared" si="5"/>
        <v>1</v>
      </c>
      <c r="S37" s="2">
        <f t="shared" si="5"/>
        <v>2</v>
      </c>
      <c r="T37" s="2">
        <f t="shared" si="5"/>
        <v>1</v>
      </c>
      <c r="U37" s="2">
        <f t="shared" si="5"/>
        <v>0</v>
      </c>
      <c r="V37" s="2">
        <f t="shared" si="5"/>
        <v>1</v>
      </c>
      <c r="W37" s="2">
        <f t="shared" si="5"/>
        <v>3</v>
      </c>
      <c r="X37" s="2">
        <f t="shared" si="5"/>
        <v>2</v>
      </c>
      <c r="Y37" s="2">
        <f t="shared" si="5"/>
        <v>2</v>
      </c>
      <c r="Z37" s="2">
        <f t="shared" si="5"/>
        <v>1</v>
      </c>
      <c r="AA37" s="2">
        <f t="shared" si="5"/>
        <v>3</v>
      </c>
      <c r="AB37" s="2">
        <f t="shared" si="5"/>
        <v>0</v>
      </c>
      <c r="AC37" s="2">
        <f t="shared" si="5"/>
        <v>2</v>
      </c>
      <c r="AD37" s="2">
        <f t="shared" si="5"/>
        <v>1</v>
      </c>
      <c r="AE37" s="2">
        <f t="shared" si="5"/>
        <v>4</v>
      </c>
    </row>
    <row r="38" spans="3:31" x14ac:dyDescent="0.25">
      <c r="C38" s="1" t="s">
        <v>95</v>
      </c>
      <c r="D38">
        <f>COUNTIF(D$3:D$31,"P2")</f>
        <v>0</v>
      </c>
      <c r="E38">
        <f t="shared" ref="E38:AE38" si="6">COUNTIF(E$3:E$31,"P2")</f>
        <v>0</v>
      </c>
      <c r="F38" s="2">
        <f t="shared" si="6"/>
        <v>0</v>
      </c>
      <c r="G38" s="2">
        <f t="shared" si="6"/>
        <v>0</v>
      </c>
      <c r="H38" s="2">
        <f t="shared" si="6"/>
        <v>0</v>
      </c>
      <c r="I38" s="2">
        <f t="shared" si="6"/>
        <v>0</v>
      </c>
      <c r="J38" s="2">
        <f t="shared" si="6"/>
        <v>0</v>
      </c>
      <c r="K38" s="2">
        <f t="shared" si="6"/>
        <v>0</v>
      </c>
      <c r="L38" s="2">
        <f t="shared" si="6"/>
        <v>0</v>
      </c>
      <c r="M38" s="2">
        <f t="shared" si="6"/>
        <v>0</v>
      </c>
      <c r="N38" s="2">
        <f t="shared" si="6"/>
        <v>0</v>
      </c>
      <c r="O38" s="2">
        <f t="shared" si="6"/>
        <v>0</v>
      </c>
      <c r="P38" s="2">
        <f t="shared" si="6"/>
        <v>0</v>
      </c>
      <c r="Q38" s="2">
        <f t="shared" si="6"/>
        <v>0</v>
      </c>
      <c r="R38" s="2">
        <f t="shared" si="6"/>
        <v>0</v>
      </c>
      <c r="S38" s="2">
        <f t="shared" si="6"/>
        <v>0</v>
      </c>
      <c r="T38" s="2">
        <f t="shared" si="6"/>
        <v>0</v>
      </c>
      <c r="U38" s="2">
        <f t="shared" si="6"/>
        <v>0</v>
      </c>
      <c r="V38" s="2">
        <f t="shared" si="6"/>
        <v>0</v>
      </c>
      <c r="W38" s="2">
        <f t="shared" si="6"/>
        <v>0</v>
      </c>
      <c r="X38" s="2">
        <f t="shared" si="6"/>
        <v>0</v>
      </c>
      <c r="Y38" s="2">
        <f t="shared" si="6"/>
        <v>0</v>
      </c>
      <c r="Z38" s="2">
        <f t="shared" si="6"/>
        <v>0</v>
      </c>
      <c r="AA38" s="2">
        <f t="shared" si="6"/>
        <v>0</v>
      </c>
      <c r="AB38" s="2">
        <f t="shared" si="6"/>
        <v>0</v>
      </c>
      <c r="AC38" s="2">
        <f t="shared" si="6"/>
        <v>0</v>
      </c>
      <c r="AD38" s="2">
        <f t="shared" si="6"/>
        <v>0</v>
      </c>
      <c r="AE38" s="2">
        <f t="shared" si="6"/>
        <v>0</v>
      </c>
    </row>
    <row r="39" spans="3:31" x14ac:dyDescent="0.25">
      <c r="C39" s="3" t="s">
        <v>96</v>
      </c>
      <c r="D39" s="3">
        <f>SUM(D36:D38)</f>
        <v>8</v>
      </c>
      <c r="E39" s="3">
        <f t="shared" ref="E39:F39" si="7">SUM(E36:E38)</f>
        <v>9</v>
      </c>
      <c r="F39" s="4">
        <f t="shared" si="7"/>
        <v>8</v>
      </c>
      <c r="G39" s="4">
        <f t="shared" ref="G39:AE39" si="8">SUM(G36:G38)</f>
        <v>9</v>
      </c>
      <c r="H39" s="4">
        <f t="shared" si="8"/>
        <v>8</v>
      </c>
      <c r="I39" s="4">
        <f t="shared" si="8"/>
        <v>9</v>
      </c>
      <c r="J39" s="4">
        <f t="shared" si="8"/>
        <v>8</v>
      </c>
      <c r="K39" s="4">
        <f t="shared" si="8"/>
        <v>9</v>
      </c>
      <c r="L39" s="4">
        <f t="shared" si="8"/>
        <v>9</v>
      </c>
      <c r="M39" s="4">
        <f t="shared" si="8"/>
        <v>8</v>
      </c>
      <c r="N39" s="4">
        <f t="shared" si="8"/>
        <v>8</v>
      </c>
      <c r="O39" s="4">
        <f t="shared" si="8"/>
        <v>8</v>
      </c>
      <c r="P39" s="4">
        <f t="shared" si="8"/>
        <v>7</v>
      </c>
      <c r="Q39" s="4">
        <f t="shared" si="8"/>
        <v>8</v>
      </c>
      <c r="R39" s="4">
        <f t="shared" si="8"/>
        <v>8</v>
      </c>
      <c r="S39" s="4">
        <f t="shared" si="8"/>
        <v>9</v>
      </c>
      <c r="T39" s="4">
        <f t="shared" si="8"/>
        <v>7</v>
      </c>
      <c r="U39" s="4">
        <f t="shared" si="8"/>
        <v>8</v>
      </c>
      <c r="V39" s="4">
        <f t="shared" si="8"/>
        <v>8</v>
      </c>
      <c r="W39" s="4">
        <f t="shared" si="8"/>
        <v>9</v>
      </c>
      <c r="X39" s="4">
        <f t="shared" si="8"/>
        <v>8</v>
      </c>
      <c r="Y39" s="4">
        <f t="shared" si="8"/>
        <v>8</v>
      </c>
      <c r="Z39" s="4">
        <f t="shared" si="8"/>
        <v>8</v>
      </c>
      <c r="AA39" s="4">
        <f t="shared" si="8"/>
        <v>9</v>
      </c>
      <c r="AB39" s="4">
        <f t="shared" si="8"/>
        <v>8</v>
      </c>
      <c r="AC39" s="4">
        <f t="shared" si="8"/>
        <v>8</v>
      </c>
      <c r="AD39" s="4">
        <f t="shared" si="8"/>
        <v>8</v>
      </c>
      <c r="AE39" s="4">
        <f t="shared" si="8"/>
        <v>9</v>
      </c>
    </row>
    <row r="40" spans="3:31" x14ac:dyDescent="0.25">
      <c r="C40" s="3" t="s">
        <v>97</v>
      </c>
      <c r="D40">
        <f>COUNTIF(D$3:D$31,"N")</f>
        <v>2</v>
      </c>
      <c r="E40">
        <f t="shared" ref="E40:AE40" si="9">COUNTIF(E$3:E$31,"N")</f>
        <v>2</v>
      </c>
      <c r="F40" s="2">
        <f t="shared" si="9"/>
        <v>2</v>
      </c>
      <c r="G40" s="2">
        <f t="shared" si="9"/>
        <v>2</v>
      </c>
      <c r="H40" s="2">
        <f t="shared" si="9"/>
        <v>2</v>
      </c>
      <c r="I40" s="2">
        <f t="shared" si="9"/>
        <v>2</v>
      </c>
      <c r="J40" s="2">
        <f t="shared" si="9"/>
        <v>2</v>
      </c>
      <c r="K40" s="2">
        <f t="shared" si="9"/>
        <v>2</v>
      </c>
      <c r="L40" s="2">
        <f t="shared" si="9"/>
        <v>2</v>
      </c>
      <c r="M40" s="2">
        <f t="shared" si="9"/>
        <v>2</v>
      </c>
      <c r="N40" s="2">
        <f t="shared" si="9"/>
        <v>2</v>
      </c>
      <c r="O40" s="2">
        <f t="shared" si="9"/>
        <v>2</v>
      </c>
      <c r="P40" s="2">
        <f t="shared" si="9"/>
        <v>2</v>
      </c>
      <c r="Q40" s="2">
        <f t="shared" si="9"/>
        <v>2</v>
      </c>
      <c r="R40" s="2">
        <f t="shared" si="9"/>
        <v>2</v>
      </c>
      <c r="S40" s="2">
        <f t="shared" si="9"/>
        <v>2</v>
      </c>
      <c r="T40" s="2">
        <f t="shared" si="9"/>
        <v>2</v>
      </c>
      <c r="U40" s="2">
        <f t="shared" si="9"/>
        <v>2</v>
      </c>
      <c r="V40" s="2">
        <f t="shared" si="9"/>
        <v>2</v>
      </c>
      <c r="W40" s="2">
        <f t="shared" si="9"/>
        <v>2</v>
      </c>
      <c r="X40" s="2">
        <f t="shared" si="9"/>
        <v>2</v>
      </c>
      <c r="Y40" s="2">
        <f t="shared" si="9"/>
        <v>2</v>
      </c>
      <c r="Z40" s="2">
        <f t="shared" si="9"/>
        <v>2</v>
      </c>
      <c r="AA40" s="2">
        <f t="shared" si="9"/>
        <v>2</v>
      </c>
      <c r="AB40" s="2">
        <f t="shared" si="9"/>
        <v>2</v>
      </c>
      <c r="AC40" s="2">
        <f t="shared" si="9"/>
        <v>2</v>
      </c>
      <c r="AD40" s="2">
        <f t="shared" si="9"/>
        <v>2</v>
      </c>
      <c r="AE40" s="2">
        <f t="shared" si="9"/>
        <v>2</v>
      </c>
    </row>
    <row r="41" spans="3:31" x14ac:dyDescent="0.25">
      <c r="C41" s="3" t="s">
        <v>98</v>
      </c>
      <c r="D41">
        <f>COUNTIF(D$3:D$31,"S")</f>
        <v>2</v>
      </c>
      <c r="E41">
        <f t="shared" ref="E41:AD41" si="10">COUNTIF(E$3:E$31,"S")</f>
        <v>2</v>
      </c>
      <c r="F41" s="2">
        <f t="shared" si="10"/>
        <v>2</v>
      </c>
      <c r="G41" s="2">
        <f t="shared" si="10"/>
        <v>2</v>
      </c>
      <c r="H41" s="2">
        <f t="shared" si="10"/>
        <v>2</v>
      </c>
      <c r="I41" s="2">
        <f t="shared" si="10"/>
        <v>2</v>
      </c>
      <c r="J41" s="2">
        <f t="shared" si="10"/>
        <v>2</v>
      </c>
      <c r="K41" s="2">
        <f t="shared" si="10"/>
        <v>2</v>
      </c>
      <c r="L41" s="2">
        <f t="shared" si="10"/>
        <v>2</v>
      </c>
      <c r="M41" s="2">
        <f t="shared" si="10"/>
        <v>2</v>
      </c>
      <c r="N41" s="2">
        <f t="shared" si="10"/>
        <v>2</v>
      </c>
      <c r="O41" s="2">
        <f t="shared" si="10"/>
        <v>2</v>
      </c>
      <c r="P41" s="2">
        <f t="shared" si="10"/>
        <v>2</v>
      </c>
      <c r="Q41" s="2">
        <f t="shared" si="10"/>
        <v>2</v>
      </c>
      <c r="R41" s="2">
        <f t="shared" si="10"/>
        <v>2</v>
      </c>
      <c r="S41" s="2">
        <f t="shared" si="10"/>
        <v>2</v>
      </c>
      <c r="T41" s="2">
        <f t="shared" si="10"/>
        <v>2</v>
      </c>
      <c r="U41" s="2">
        <f t="shared" si="10"/>
        <v>2</v>
      </c>
      <c r="V41" s="2">
        <f t="shared" si="10"/>
        <v>2</v>
      </c>
      <c r="W41" s="2">
        <f t="shared" si="10"/>
        <v>2</v>
      </c>
      <c r="X41" s="2">
        <f t="shared" si="10"/>
        <v>2</v>
      </c>
      <c r="Y41" s="2">
        <f t="shared" si="10"/>
        <v>2</v>
      </c>
      <c r="Z41" s="2">
        <f t="shared" si="10"/>
        <v>2</v>
      </c>
      <c r="AA41" s="2">
        <f t="shared" si="10"/>
        <v>2</v>
      </c>
      <c r="AB41" s="2">
        <f t="shared" si="10"/>
        <v>2</v>
      </c>
      <c r="AC41" s="2">
        <f t="shared" si="10"/>
        <v>2</v>
      </c>
      <c r="AD41" s="2">
        <f t="shared" si="10"/>
        <v>2</v>
      </c>
      <c r="AE41" s="2">
        <f>COUNTIF(AE$3:AE$31,"S")</f>
        <v>2</v>
      </c>
    </row>
    <row r="42" spans="3:31" x14ac:dyDescent="0.25">
      <c r="C42" s="3" t="s">
        <v>99</v>
      </c>
      <c r="D42">
        <f>COUNTIF(D$3:D$31,"R")</f>
        <v>7</v>
      </c>
      <c r="E42">
        <f t="shared" ref="E42:AE42" si="11">COUNTIF(E$3:E$31,"R")</f>
        <v>3</v>
      </c>
      <c r="F42" s="2">
        <f t="shared" si="11"/>
        <v>5</v>
      </c>
      <c r="G42" s="2">
        <f t="shared" si="11"/>
        <v>5</v>
      </c>
      <c r="H42" s="2">
        <f t="shared" si="11"/>
        <v>5</v>
      </c>
      <c r="I42" s="2">
        <f t="shared" si="11"/>
        <v>4</v>
      </c>
      <c r="J42" s="2">
        <f t="shared" si="11"/>
        <v>7</v>
      </c>
      <c r="K42" s="2">
        <f t="shared" si="11"/>
        <v>5</v>
      </c>
      <c r="L42" s="2">
        <f t="shared" si="11"/>
        <v>3</v>
      </c>
      <c r="M42" s="2">
        <f t="shared" si="11"/>
        <v>5</v>
      </c>
      <c r="N42" s="2">
        <f t="shared" si="11"/>
        <v>5</v>
      </c>
      <c r="O42" s="2">
        <f t="shared" si="11"/>
        <v>4</v>
      </c>
      <c r="P42" s="2">
        <f t="shared" si="11"/>
        <v>7</v>
      </c>
      <c r="Q42" s="2">
        <f t="shared" si="11"/>
        <v>5</v>
      </c>
      <c r="R42" s="2">
        <f t="shared" si="11"/>
        <v>5</v>
      </c>
      <c r="S42" s="2">
        <f t="shared" si="11"/>
        <v>3</v>
      </c>
      <c r="T42" s="2">
        <f t="shared" si="11"/>
        <v>5</v>
      </c>
      <c r="U42" s="2">
        <f t="shared" si="11"/>
        <v>4</v>
      </c>
      <c r="V42" s="2">
        <f t="shared" si="11"/>
        <v>7</v>
      </c>
      <c r="W42" s="2">
        <f t="shared" si="11"/>
        <v>5</v>
      </c>
      <c r="X42" s="2">
        <f t="shared" si="11"/>
        <v>5</v>
      </c>
      <c r="Y42" s="2">
        <f t="shared" si="11"/>
        <v>5</v>
      </c>
      <c r="Z42" s="2">
        <f t="shared" si="11"/>
        <v>3</v>
      </c>
      <c r="AA42" s="2">
        <f t="shared" si="11"/>
        <v>4</v>
      </c>
      <c r="AB42" s="2">
        <f t="shared" si="11"/>
        <v>7</v>
      </c>
      <c r="AC42" s="2">
        <f t="shared" si="11"/>
        <v>5</v>
      </c>
      <c r="AD42" s="2">
        <f t="shared" si="11"/>
        <v>5</v>
      </c>
      <c r="AE42" s="2">
        <f t="shared" si="11"/>
        <v>5</v>
      </c>
    </row>
    <row r="43" spans="3:31" x14ac:dyDescent="0.25">
      <c r="C43" s="3" t="s">
        <v>100</v>
      </c>
      <c r="D43">
        <f>COUNTIF(D$3:D$31,"F")</f>
        <v>1</v>
      </c>
      <c r="E43">
        <f t="shared" ref="E43:AE43" si="12">COUNTIF(E$3:E$31,"F")</f>
        <v>0</v>
      </c>
      <c r="F43" s="2">
        <f t="shared" si="12"/>
        <v>0</v>
      </c>
      <c r="G43" s="2">
        <f t="shared" si="12"/>
        <v>0</v>
      </c>
      <c r="H43" s="2">
        <f t="shared" si="12"/>
        <v>0</v>
      </c>
      <c r="I43" s="2">
        <f t="shared" si="12"/>
        <v>0</v>
      </c>
      <c r="J43" s="2">
        <f t="shared" si="12"/>
        <v>1</v>
      </c>
      <c r="K43" s="2">
        <f t="shared" si="12"/>
        <v>0</v>
      </c>
      <c r="L43" s="2">
        <f t="shared" si="12"/>
        <v>1</v>
      </c>
      <c r="M43" s="2">
        <f t="shared" si="12"/>
        <v>2</v>
      </c>
      <c r="N43" s="2">
        <f t="shared" si="12"/>
        <v>3</v>
      </c>
      <c r="O43" s="2">
        <f t="shared" si="12"/>
        <v>3</v>
      </c>
      <c r="P43" s="2">
        <f t="shared" si="12"/>
        <v>1</v>
      </c>
      <c r="Q43" s="2">
        <f t="shared" si="12"/>
        <v>0</v>
      </c>
      <c r="R43" s="2">
        <f t="shared" si="12"/>
        <v>0</v>
      </c>
      <c r="S43" s="2">
        <f t="shared" si="12"/>
        <v>1</v>
      </c>
      <c r="T43" s="2">
        <f t="shared" si="12"/>
        <v>1</v>
      </c>
      <c r="U43" s="2">
        <f t="shared" si="12"/>
        <v>2</v>
      </c>
      <c r="V43" s="2">
        <f t="shared" si="12"/>
        <v>0</v>
      </c>
      <c r="W43" s="2">
        <f t="shared" si="12"/>
        <v>1</v>
      </c>
      <c r="X43" s="2">
        <f t="shared" si="12"/>
        <v>1</v>
      </c>
      <c r="Y43" s="2">
        <f t="shared" si="12"/>
        <v>1</v>
      </c>
      <c r="Z43" s="2">
        <f t="shared" si="12"/>
        <v>1</v>
      </c>
      <c r="AA43" s="2">
        <f t="shared" si="12"/>
        <v>1</v>
      </c>
      <c r="AB43" s="2">
        <f t="shared" si="12"/>
        <v>0</v>
      </c>
      <c r="AC43" s="2">
        <f t="shared" si="12"/>
        <v>0</v>
      </c>
      <c r="AD43" s="2">
        <f t="shared" si="12"/>
        <v>0</v>
      </c>
      <c r="AE43" s="2">
        <f t="shared" si="12"/>
        <v>1</v>
      </c>
    </row>
  </sheetData>
  <conditionalFormatting sqref="A1:XFD1048576"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"/>
  <sheetViews>
    <sheetView workbookViewId="0"/>
  </sheetViews>
  <sheetFormatPr defaultRowHeight="15" x14ac:dyDescent="0.25"/>
  <sheetData>
    <row r="1" spans="1:7" x14ac:dyDescent="0.2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</row>
    <row r="2" spans="1:7" x14ac:dyDescent="0.25">
      <c r="A2" t="s">
        <v>144</v>
      </c>
      <c r="B2" t="s">
        <v>145</v>
      </c>
      <c r="C2" t="s">
        <v>146</v>
      </c>
      <c r="D2" t="s">
        <v>147</v>
      </c>
      <c r="E2" t="s">
        <v>148</v>
      </c>
      <c r="F2">
        <v>9</v>
      </c>
      <c r="G2" t="s">
        <v>149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 POLLACCIA</cp:lastModifiedBy>
  <dcterms:created xsi:type="dcterms:W3CDTF">2016-02-25T09:35:09Z</dcterms:created>
  <dcterms:modified xsi:type="dcterms:W3CDTF">2016-04-01T12:51:32Z</dcterms:modified>
</cp:coreProperties>
</file>