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URNI_EXCEL\FEBBRAIO_2016\"/>
    </mc:Choice>
  </mc:AlternateContent>
  <bookViews>
    <workbookView xWindow="1875" yWindow="1605" windowWidth="35355" windowHeight="18345" tabRatio="500" firstSheet="1" activeTab="3"/>
  </bookViews>
  <sheets>
    <sheet name="RICHIESTA FERIE FEBBRAIO 2016" sheetId="1" r:id="rId1"/>
    <sheet name="GENNAIO 2016 DEFINITIVO" sheetId="3" r:id="rId2"/>
    <sheet name="LAVORO FEBBRAIO 2016" sheetId="2" r:id="rId3"/>
    <sheet name="Draft inviato" sheetId="6" r:id="rId4"/>
    <sheet name="Classified as UnClassified" sheetId="5" state="hidden" r:id="rId5"/>
    <sheet name="xl_DCF_History" sheetId="4" state="veryHidden" r:id="rId6"/>
  </sheets>
  <calcPr calcId="152511"/>
</workbook>
</file>

<file path=xl/calcChain.xml><?xml version="1.0" encoding="utf-8"?>
<calcChain xmlns="http://schemas.openxmlformats.org/spreadsheetml/2006/main">
  <c r="E32" i="2" l="1"/>
  <c r="E35" i="2" s="1"/>
  <c r="F32" i="2"/>
  <c r="F35" i="2" s="1"/>
  <c r="G32" i="2"/>
  <c r="H32" i="2"/>
  <c r="I32" i="2"/>
  <c r="I35" i="2" s="1"/>
  <c r="J32" i="2"/>
  <c r="J35" i="2" s="1"/>
  <c r="K32" i="2"/>
  <c r="L32" i="2"/>
  <c r="M32" i="2"/>
  <c r="M35" i="2" s="1"/>
  <c r="N32" i="2"/>
  <c r="N35" i="2" s="1"/>
  <c r="O32" i="2"/>
  <c r="P32" i="2"/>
  <c r="Q32" i="2"/>
  <c r="Q35" i="2" s="1"/>
  <c r="R32" i="2"/>
  <c r="R35" i="2" s="1"/>
  <c r="S32" i="2"/>
  <c r="T32" i="2"/>
  <c r="U32" i="2"/>
  <c r="U35" i="2" s="1"/>
  <c r="V32" i="2"/>
  <c r="V35" i="2" s="1"/>
  <c r="W32" i="2"/>
  <c r="X32" i="2"/>
  <c r="Y32" i="2"/>
  <c r="Y35" i="2" s="1"/>
  <c r="Z32" i="2"/>
  <c r="Z35" i="2" s="1"/>
  <c r="AA32" i="2"/>
  <c r="AB32" i="2"/>
  <c r="AC32" i="2"/>
  <c r="AC35" i="2" s="1"/>
  <c r="AD32" i="2"/>
  <c r="AD35" i="2" s="1"/>
  <c r="AE32" i="2"/>
  <c r="AF32" i="2"/>
  <c r="AG32" i="2"/>
  <c r="AG35" i="2" s="1"/>
  <c r="AH32" i="2"/>
  <c r="AH35" i="2" s="1"/>
  <c r="AI32" i="2"/>
  <c r="AJ32" i="2"/>
  <c r="AK32" i="2"/>
  <c r="AK35" i="2" s="1"/>
  <c r="AL32" i="2"/>
  <c r="AL35" i="2" s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E37" i="2"/>
  <c r="F37" i="2"/>
  <c r="G37" i="2"/>
  <c r="G39" i="2" s="1"/>
  <c r="H37" i="2"/>
  <c r="H39" i="2" s="1"/>
  <c r="I37" i="2"/>
  <c r="J37" i="2"/>
  <c r="K37" i="2"/>
  <c r="K39" i="2" s="1"/>
  <c r="L37" i="2"/>
  <c r="L39" i="2" s="1"/>
  <c r="M37" i="2"/>
  <c r="N37" i="2"/>
  <c r="O37" i="2"/>
  <c r="O39" i="2" s="1"/>
  <c r="P37" i="2"/>
  <c r="P39" i="2" s="1"/>
  <c r="Q37" i="2"/>
  <c r="R37" i="2"/>
  <c r="S37" i="2"/>
  <c r="S39" i="2" s="1"/>
  <c r="T37" i="2"/>
  <c r="T39" i="2" s="1"/>
  <c r="U37" i="2"/>
  <c r="V37" i="2"/>
  <c r="W37" i="2"/>
  <c r="W39" i="2" s="1"/>
  <c r="X37" i="2"/>
  <c r="X39" i="2" s="1"/>
  <c r="Y37" i="2"/>
  <c r="Z37" i="2"/>
  <c r="AA37" i="2"/>
  <c r="AA39" i="2" s="1"/>
  <c r="AB37" i="2"/>
  <c r="AB39" i="2" s="1"/>
  <c r="AC37" i="2"/>
  <c r="AD37" i="2"/>
  <c r="AE37" i="2"/>
  <c r="AE39" i="2" s="1"/>
  <c r="AF37" i="2"/>
  <c r="AF39" i="2" s="1"/>
  <c r="AG37" i="2"/>
  <c r="AH37" i="2"/>
  <c r="AI37" i="2"/>
  <c r="AI39" i="2" s="1"/>
  <c r="AJ37" i="2"/>
  <c r="AJ39" i="2" s="1"/>
  <c r="AK37" i="2"/>
  <c r="AL37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G35" i="2"/>
  <c r="H35" i="2"/>
  <c r="K35" i="2"/>
  <c r="L35" i="2"/>
  <c r="O35" i="2"/>
  <c r="P35" i="2"/>
  <c r="S35" i="2"/>
  <c r="T35" i="2"/>
  <c r="W35" i="2"/>
  <c r="X35" i="2"/>
  <c r="AA35" i="2"/>
  <c r="AB35" i="2"/>
  <c r="AE35" i="2"/>
  <c r="AF35" i="2"/>
  <c r="AI35" i="2"/>
  <c r="AJ35" i="2"/>
  <c r="E39" i="2"/>
  <c r="F39" i="2"/>
  <c r="I39" i="2"/>
  <c r="J39" i="2"/>
  <c r="M39" i="2"/>
  <c r="N39" i="2"/>
  <c r="Q39" i="2"/>
  <c r="R39" i="2"/>
  <c r="U39" i="2"/>
  <c r="V39" i="2"/>
  <c r="Y39" i="2"/>
  <c r="Z39" i="2"/>
  <c r="AC39" i="2"/>
  <c r="AD39" i="2"/>
  <c r="AG39" i="2"/>
  <c r="AH39" i="2"/>
  <c r="AK39" i="2"/>
  <c r="AL39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D48" i="2" l="1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D32" i="2"/>
  <c r="D47" i="2"/>
  <c r="AF43" i="2"/>
  <c r="AG43" i="2"/>
  <c r="AH43" i="2"/>
  <c r="AI43" i="2"/>
  <c r="AJ43" i="2"/>
  <c r="AK43" i="2"/>
  <c r="AL43" i="2"/>
  <c r="AF40" i="2"/>
  <c r="AG40" i="2"/>
  <c r="AH40" i="2"/>
  <c r="AI40" i="2"/>
  <c r="AJ40" i="2"/>
  <c r="AK40" i="2"/>
  <c r="AL40" i="2"/>
  <c r="AF38" i="2"/>
  <c r="AG38" i="2"/>
  <c r="AH38" i="2"/>
  <c r="AI38" i="2"/>
  <c r="AJ38" i="2"/>
  <c r="AK38" i="2"/>
  <c r="AL38" i="2"/>
  <c r="AF34" i="2"/>
  <c r="AG34" i="2"/>
  <c r="AH34" i="2"/>
  <c r="AI34" i="2"/>
  <c r="AJ34" i="2"/>
  <c r="AK34" i="2"/>
  <c r="AL34" i="2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D36" i="3"/>
  <c r="AD39" i="3" s="1"/>
  <c r="AD37" i="3"/>
  <c r="AD38" i="3"/>
  <c r="AC36" i="3"/>
  <c r="AC39" i="3" s="1"/>
  <c r="AC37" i="3"/>
  <c r="AC38" i="3"/>
  <c r="AB36" i="3"/>
  <c r="AB39" i="3" s="1"/>
  <c r="AB37" i="3"/>
  <c r="AB38" i="3"/>
  <c r="AA36" i="3"/>
  <c r="AA39" i="3" s="1"/>
  <c r="AA37" i="3"/>
  <c r="AA38" i="3"/>
  <c r="Z36" i="3"/>
  <c r="Z39" i="3" s="1"/>
  <c r="Z37" i="3"/>
  <c r="Z38" i="3"/>
  <c r="Y36" i="3"/>
  <c r="Y39" i="3" s="1"/>
  <c r="Y37" i="3"/>
  <c r="Y38" i="3"/>
  <c r="X36" i="3"/>
  <c r="X39" i="3" s="1"/>
  <c r="X37" i="3"/>
  <c r="X38" i="3"/>
  <c r="W36" i="3"/>
  <c r="W39" i="3" s="1"/>
  <c r="W37" i="3"/>
  <c r="W38" i="3"/>
  <c r="V36" i="3"/>
  <c r="V39" i="3" s="1"/>
  <c r="V37" i="3"/>
  <c r="V38" i="3"/>
  <c r="U36" i="3"/>
  <c r="U39" i="3" s="1"/>
  <c r="U37" i="3"/>
  <c r="U38" i="3"/>
  <c r="T36" i="3"/>
  <c r="T39" i="3" s="1"/>
  <c r="T37" i="3"/>
  <c r="T38" i="3"/>
  <c r="S36" i="3"/>
  <c r="S39" i="3" s="1"/>
  <c r="S37" i="3"/>
  <c r="S38" i="3"/>
  <c r="R36" i="3"/>
  <c r="R39" i="3" s="1"/>
  <c r="R37" i="3"/>
  <c r="R38" i="3"/>
  <c r="Q36" i="3"/>
  <c r="Q39" i="3" s="1"/>
  <c r="Q37" i="3"/>
  <c r="Q38" i="3"/>
  <c r="P36" i="3"/>
  <c r="P39" i="3" s="1"/>
  <c r="P37" i="3"/>
  <c r="P38" i="3"/>
  <c r="O36" i="3"/>
  <c r="O39" i="3" s="1"/>
  <c r="O37" i="3"/>
  <c r="O38" i="3"/>
  <c r="N36" i="3"/>
  <c r="N39" i="3" s="1"/>
  <c r="N37" i="3"/>
  <c r="N38" i="3"/>
  <c r="M36" i="3"/>
  <c r="M39" i="3" s="1"/>
  <c r="M37" i="3"/>
  <c r="M38" i="3"/>
  <c r="L36" i="3"/>
  <c r="L39" i="3" s="1"/>
  <c r="L37" i="3"/>
  <c r="L38" i="3"/>
  <c r="K36" i="3"/>
  <c r="K39" i="3" s="1"/>
  <c r="K37" i="3"/>
  <c r="K38" i="3"/>
  <c r="J36" i="3"/>
  <c r="J39" i="3" s="1"/>
  <c r="J37" i="3"/>
  <c r="J38" i="3"/>
  <c r="I36" i="3"/>
  <c r="I39" i="3" s="1"/>
  <c r="I37" i="3"/>
  <c r="I38" i="3"/>
  <c r="H36" i="3"/>
  <c r="H39" i="3" s="1"/>
  <c r="H37" i="3"/>
  <c r="H38" i="3"/>
  <c r="G36" i="3"/>
  <c r="G39" i="3" s="1"/>
  <c r="G37" i="3"/>
  <c r="G38" i="3"/>
  <c r="F36" i="3"/>
  <c r="F39" i="3" s="1"/>
  <c r="F37" i="3"/>
  <c r="F38" i="3"/>
  <c r="E36" i="3"/>
  <c r="E39" i="3" s="1"/>
  <c r="E37" i="3"/>
  <c r="E38" i="3"/>
  <c r="D36" i="3"/>
  <c r="D39" i="3" s="1"/>
  <c r="D37" i="3"/>
  <c r="D38" i="3"/>
  <c r="C36" i="3"/>
  <c r="C39" i="3" s="1"/>
  <c r="C37" i="3"/>
  <c r="C38" i="3"/>
  <c r="AD32" i="3"/>
  <c r="AD35" i="3" s="1"/>
  <c r="AD33" i="3"/>
  <c r="AD34" i="3"/>
  <c r="AC32" i="3"/>
  <c r="AC35" i="3" s="1"/>
  <c r="AC33" i="3"/>
  <c r="AC34" i="3"/>
  <c r="AB32" i="3"/>
  <c r="AB35" i="3" s="1"/>
  <c r="AB33" i="3"/>
  <c r="AB34" i="3"/>
  <c r="AA32" i="3"/>
  <c r="AA35" i="3" s="1"/>
  <c r="AA33" i="3"/>
  <c r="AA34" i="3"/>
  <c r="Z32" i="3"/>
  <c r="Z35" i="3" s="1"/>
  <c r="Z33" i="3"/>
  <c r="Z34" i="3"/>
  <c r="Y32" i="3"/>
  <c r="Y35" i="3" s="1"/>
  <c r="Y33" i="3"/>
  <c r="Y34" i="3"/>
  <c r="X32" i="3"/>
  <c r="X35" i="3" s="1"/>
  <c r="X33" i="3"/>
  <c r="X34" i="3"/>
  <c r="W32" i="3"/>
  <c r="W35" i="3" s="1"/>
  <c r="W33" i="3"/>
  <c r="W34" i="3"/>
  <c r="V32" i="3"/>
  <c r="V35" i="3" s="1"/>
  <c r="V33" i="3"/>
  <c r="V34" i="3"/>
  <c r="U32" i="3"/>
  <c r="U35" i="3" s="1"/>
  <c r="U33" i="3"/>
  <c r="U34" i="3"/>
  <c r="T32" i="3"/>
  <c r="T35" i="3" s="1"/>
  <c r="T33" i="3"/>
  <c r="T34" i="3"/>
  <c r="S32" i="3"/>
  <c r="S35" i="3" s="1"/>
  <c r="S33" i="3"/>
  <c r="S34" i="3"/>
  <c r="R32" i="3"/>
  <c r="R35" i="3" s="1"/>
  <c r="R33" i="3"/>
  <c r="R34" i="3"/>
  <c r="Q32" i="3"/>
  <c r="Q35" i="3" s="1"/>
  <c r="Q33" i="3"/>
  <c r="Q34" i="3"/>
  <c r="P32" i="3"/>
  <c r="P35" i="3" s="1"/>
  <c r="P33" i="3"/>
  <c r="P34" i="3"/>
  <c r="O32" i="3"/>
  <c r="O35" i="3" s="1"/>
  <c r="O33" i="3"/>
  <c r="O34" i="3"/>
  <c r="N32" i="3"/>
  <c r="N35" i="3" s="1"/>
  <c r="N33" i="3"/>
  <c r="N34" i="3"/>
  <c r="M32" i="3"/>
  <c r="M35" i="3" s="1"/>
  <c r="M33" i="3"/>
  <c r="M34" i="3"/>
  <c r="L32" i="3"/>
  <c r="L35" i="3" s="1"/>
  <c r="L33" i="3"/>
  <c r="L34" i="3"/>
  <c r="K32" i="3"/>
  <c r="K35" i="3" s="1"/>
  <c r="K33" i="3"/>
  <c r="K34" i="3"/>
  <c r="J32" i="3"/>
  <c r="J35" i="3" s="1"/>
  <c r="J33" i="3"/>
  <c r="J34" i="3"/>
  <c r="I32" i="3"/>
  <c r="I35" i="3" s="1"/>
  <c r="I33" i="3"/>
  <c r="I34" i="3"/>
  <c r="H32" i="3"/>
  <c r="H35" i="3" s="1"/>
  <c r="H33" i="3"/>
  <c r="H34" i="3"/>
  <c r="G32" i="3"/>
  <c r="G35" i="3" s="1"/>
  <c r="G33" i="3"/>
  <c r="G34" i="3"/>
  <c r="F32" i="3"/>
  <c r="F35" i="3" s="1"/>
  <c r="F33" i="3"/>
  <c r="F34" i="3"/>
  <c r="E32" i="3"/>
  <c r="E35" i="3" s="1"/>
  <c r="E33" i="3"/>
  <c r="E34" i="3"/>
  <c r="D32" i="3"/>
  <c r="D35" i="3" s="1"/>
  <c r="D33" i="3"/>
  <c r="D34" i="3"/>
  <c r="C32" i="3"/>
  <c r="C35" i="3" s="1"/>
  <c r="C33" i="3"/>
  <c r="C34" i="3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D42" i="2"/>
  <c r="D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6" i="2"/>
  <c r="D37" i="2"/>
  <c r="D38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3" i="2"/>
  <c r="D34" i="2"/>
  <c r="D35" i="2" l="1"/>
  <c r="D39" i="2"/>
</calcChain>
</file>

<file path=xl/sharedStrings.xml><?xml version="1.0" encoding="utf-8"?>
<sst xmlns="http://schemas.openxmlformats.org/spreadsheetml/2006/main" count="3380" uniqueCount="126">
  <si>
    <t>CIAO GIORGIO,</t>
  </si>
  <si>
    <t>INVIO IN ALLEGATO TURNO GENNAIO 2016.</t>
  </si>
  <si>
    <t>POTRESTI GENERARE FEBBRAIO. GRAZIE</t>
  </si>
  <si>
    <t>SALUTI E BUON LAVORO.</t>
  </si>
  <si>
    <t>NOTE:</t>
  </si>
  <si>
    <t>EROE FERIE DAL 6 AL 9 FEBBRAIO;</t>
  </si>
  <si>
    <t>RAIA FERIE DAL 1 AL 7 FEBBRAIO;</t>
  </si>
  <si>
    <t>COTTONE FERIE 15 E 16 FEBBRAIO;</t>
  </si>
  <si>
    <t>LA BARBERA MARIA C. INSERIRE IN TURNO GIORNALIERA DAL 5 FEBBRAIO;</t>
  </si>
  <si>
    <t>LA BARBERA SANTO DAL 6 AL 7 FEBBRAIO FERIE;</t>
  </si>
  <si>
    <t>DI MARCO FERIE 13 FEBBRAIO;</t>
  </si>
  <si>
    <t>TRIPI FERIE DAL 28 FEBBRAIO AL 6 MARZO;</t>
  </si>
  <si>
    <t>DI SCLAFANI  FERIE DAL 12 AL 14 FEBBRAIO;</t>
  </si>
  <si>
    <t>RIBAUDO 6 E 7 MARZO;</t>
  </si>
  <si>
    <t>CAROLLO DAL 4 AL 6 MARZO.</t>
  </si>
  <si>
    <t>GIORNALIERI : GUARINO D., EROE; LA BARBERA M.C., CAROLLO.</t>
  </si>
  <si>
    <t>lun</t>
  </si>
  <si>
    <t>mar</t>
  </si>
  <si>
    <t>mer</t>
  </si>
  <si>
    <t>gio</t>
  </si>
  <si>
    <t>ven</t>
  </si>
  <si>
    <t>sab</t>
  </si>
  <si>
    <t>dom</t>
  </si>
  <si>
    <t>ALAIMO</t>
  </si>
  <si>
    <t>Dorella</t>
  </si>
  <si>
    <t>M1</t>
  </si>
  <si>
    <t>P1</t>
  </si>
  <si>
    <t>R</t>
  </si>
  <si>
    <t>M</t>
  </si>
  <si>
    <t>N</t>
  </si>
  <si>
    <t>S</t>
  </si>
  <si>
    <t>P</t>
  </si>
  <si>
    <t>CANINO</t>
  </si>
  <si>
    <t>Gaetana</t>
  </si>
  <si>
    <t>F</t>
  </si>
  <si>
    <t>CANZONERI</t>
  </si>
  <si>
    <t>Domenica</t>
  </si>
  <si>
    <t>CARBONE</t>
  </si>
  <si>
    <t>Maria Rita</t>
  </si>
  <si>
    <t>CAROLLO</t>
  </si>
  <si>
    <t>Maria</t>
  </si>
  <si>
    <t>CONTI R.</t>
  </si>
  <si>
    <t>Rosaria</t>
  </si>
  <si>
    <t>CONTI V.</t>
  </si>
  <si>
    <t>V.</t>
  </si>
  <si>
    <t>COTTONE</t>
  </si>
  <si>
    <t>Francesco</t>
  </si>
  <si>
    <t>CUSTODE</t>
  </si>
  <si>
    <t>Franca Maria</t>
  </si>
  <si>
    <t>DI MARCO</t>
  </si>
  <si>
    <t>Fortunata</t>
  </si>
  <si>
    <t>DI SCLAFANI</t>
  </si>
  <si>
    <t>EROE</t>
  </si>
  <si>
    <t>Elvira</t>
  </si>
  <si>
    <t>FARINELLA</t>
  </si>
  <si>
    <t>GIGLIO</t>
  </si>
  <si>
    <t>Nicola</t>
  </si>
  <si>
    <t>GRAZIANO</t>
  </si>
  <si>
    <t>Lorenza</t>
  </si>
  <si>
    <t>GUARINO D.</t>
  </si>
  <si>
    <t>GUARINO F.</t>
  </si>
  <si>
    <t>Filomena</t>
  </si>
  <si>
    <t>LA BARBERA S.</t>
  </si>
  <si>
    <t>Santino</t>
  </si>
  <si>
    <t>LA BARBERA M.</t>
  </si>
  <si>
    <t>Maria Carmela</t>
  </si>
  <si>
    <t>MACAGNONE</t>
  </si>
  <si>
    <t>Francesca</t>
  </si>
  <si>
    <t>POMARA</t>
  </si>
  <si>
    <t>Nunzio</t>
  </si>
  <si>
    <t>RAIA</t>
  </si>
  <si>
    <t>Alfonsa</t>
  </si>
  <si>
    <t>RANDAZZO</t>
  </si>
  <si>
    <t>Giuseppe</t>
  </si>
  <si>
    <t>RIBAUDO</t>
  </si>
  <si>
    <t>Giacomo</t>
  </si>
  <si>
    <t>ROCCAFORTE</t>
  </si>
  <si>
    <t>Carolina</t>
  </si>
  <si>
    <t>Lun</t>
  </si>
  <si>
    <t>Mar</t>
  </si>
  <si>
    <t>Mer</t>
  </si>
  <si>
    <t>Gio</t>
  </si>
  <si>
    <t>Ven</t>
  </si>
  <si>
    <t>Sab</t>
  </si>
  <si>
    <t>Dom</t>
  </si>
  <si>
    <t>SAGLIMBENI</t>
  </si>
  <si>
    <t>Massimiliano</t>
  </si>
  <si>
    <t>SBLANDI</t>
  </si>
  <si>
    <t>Vincenza</t>
  </si>
  <si>
    <t>SCOZZARI</t>
  </si>
  <si>
    <t>Giuseppina</t>
  </si>
  <si>
    <t>TRIPI</t>
  </si>
  <si>
    <t>Elisa</t>
  </si>
  <si>
    <t>Mattina</t>
  </si>
  <si>
    <t>Mattina M1</t>
  </si>
  <si>
    <t>Mattina M2</t>
  </si>
  <si>
    <t>il turno 7 viene fatto ogni 7 cicli da a 1 a 6 in sostituzione del turno 6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</si>
  <si>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</si>
  <si>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</si>
  <si>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</si>
  <si>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</si>
  <si>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</si>
  <si>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</si>
  <si>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</si>
  <si>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</si>
  <si>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</si>
  <si>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RF</t>
  </si>
  <si>
    <t>1G</t>
  </si>
  <si>
    <t>2G</t>
  </si>
  <si>
    <t>6G</t>
  </si>
  <si>
    <t>5G</t>
  </si>
  <si>
    <t>P!</t>
  </si>
  <si>
    <t>CLINAME</t>
  </si>
  <si>
    <t>DATETIME</t>
  </si>
  <si>
    <t>DONEBY</t>
  </si>
  <si>
    <t>IPADDRESS</t>
  </si>
  <si>
    <t>APPVER</t>
  </si>
  <si>
    <t>RANDOM</t>
  </si>
  <si>
    <t>CHECKSUM</t>
  </si>
  <si>
    <t>ज़ॴॉॲ१ॹॹ९६९५४</t>
  </si>
  <si>
    <t>षवस़वसशष़ददषऻीसऻॖ॓दम्॓ग़ऱषीशय</t>
  </si>
  <si>
    <t>ख़ग़ॢ्९ॵॸ७९ॵदॶॵॲॲ१३३९१</t>
  </si>
  <si>
    <t>ॉग़॔ॉढ़॒ऺससष</t>
  </si>
  <si>
    <t>ऺऴशऴसऴश</t>
  </si>
  <si>
    <t>ऻसिस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</si>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</sst>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Calibri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7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/>
    <xf numFmtId="0" fontId="4" fillId="0" borderId="0" xfId="0" applyFont="1" applyFill="1"/>
    <xf numFmtId="164" fontId="5" fillId="0" borderId="0" xfId="0" applyNumberFormat="1" applyFont="1" applyFill="1" applyBorder="1"/>
    <xf numFmtId="0" fontId="5" fillId="0" borderId="0" xfId="0" applyFont="1" applyFill="1"/>
    <xf numFmtId="0" fontId="2" fillId="2" borderId="1" xfId="0" applyFont="1" applyFill="1" applyBorder="1"/>
    <xf numFmtId="0" fontId="6" fillId="0" borderId="1" xfId="0" applyFont="1" applyFill="1" applyBorder="1"/>
    <xf numFmtId="0" fontId="7" fillId="3" borderId="0" xfId="0" applyFont="1" applyFill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6" fillId="4" borderId="1" xfId="0" applyFont="1" applyFill="1" applyBorder="1"/>
    <xf numFmtId="0" fontId="11" fillId="0" borderId="0" xfId="0" applyFont="1" applyFill="1" applyBorder="1"/>
    <xf numFmtId="0" fontId="6" fillId="0" borderId="2" xfId="0" applyFont="1" applyFill="1" applyBorder="1"/>
    <xf numFmtId="0" fontId="0" fillId="0" borderId="0" xfId="0" applyFill="1"/>
    <xf numFmtId="0" fontId="3" fillId="0" borderId="0" xfId="0" applyFont="1"/>
    <xf numFmtId="0" fontId="12" fillId="5" borderId="0" xfId="0" applyFont="1" applyFill="1"/>
    <xf numFmtId="0" fontId="13" fillId="0" borderId="0" xfId="0" applyFont="1"/>
    <xf numFmtId="0" fontId="9" fillId="6" borderId="1" xfId="0" applyFont="1" applyFill="1" applyBorder="1"/>
    <xf numFmtId="0" fontId="6" fillId="6" borderId="1" xfId="0" applyFont="1" applyFill="1" applyBorder="1"/>
    <xf numFmtId="0" fontId="4" fillId="0" borderId="0" xfId="0" applyFont="1"/>
    <xf numFmtId="0" fontId="3" fillId="0" borderId="0" xfId="0" applyNumberFormat="1" applyFont="1" applyFill="1"/>
    <xf numFmtId="0" fontId="11" fillId="0" borderId="0" xfId="0" applyFont="1" applyFill="1"/>
    <xf numFmtId="0" fontId="14" fillId="0" borderId="0" xfId="0" applyFont="1" applyFill="1"/>
    <xf numFmtId="0" fontId="11" fillId="0" borderId="0" xfId="0" applyNumberFormat="1" applyFont="1" applyFill="1"/>
    <xf numFmtId="0" fontId="1" fillId="0" borderId="0" xfId="0" applyFont="1"/>
    <xf numFmtId="0" fontId="3" fillId="0" borderId="1" xfId="0" applyFont="1" applyFill="1" applyBorder="1"/>
    <xf numFmtId="0" fontId="4" fillId="0" borderId="1" xfId="0" applyFont="1" applyFill="1" applyBorder="1"/>
    <xf numFmtId="164" fontId="5" fillId="0" borderId="1" xfId="0" applyNumberFormat="1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5" fillId="0" borderId="1" xfId="0" applyFont="1" applyFill="1" applyBorder="1"/>
    <xf numFmtId="0" fontId="3" fillId="4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0" fillId="0" borderId="0" xfId="0" applyFont="1" applyFill="1"/>
    <xf numFmtId="0" fontId="17" fillId="0" borderId="1" xfId="0" applyFont="1" applyFill="1" applyBorder="1"/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/>
    <xf numFmtId="0" fontId="4" fillId="0" borderId="1" xfId="0" applyFont="1" applyFill="1" applyBorder="1"/>
    <xf numFmtId="164" fontId="5" fillId="0" borderId="1" xfId="0" applyNumberFormat="1" applyFont="1" applyFill="1" applyBorder="1"/>
    <xf numFmtId="0" fontId="11" fillId="0" borderId="1" xfId="0" applyFont="1" applyFill="1" applyBorder="1"/>
    <xf numFmtId="0" fontId="5" fillId="0" borderId="1" xfId="0" applyFont="1" applyFill="1" applyBorder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J15" sqref="J1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s="24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8" spans="1:1" x14ac:dyDescent="0.25">
      <c r="A18" t="s">
        <v>15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workbookViewId="0">
      <selection activeCell="X3" sqref="X3:AD31"/>
    </sheetView>
  </sheetViews>
  <sheetFormatPr defaultColWidth="8.875" defaultRowHeight="15.75" x14ac:dyDescent="0.25"/>
  <cols>
    <col min="1" max="1" width="3" bestFit="1" customWidth="1"/>
    <col min="2" max="2" width="14.625" bestFit="1" customWidth="1"/>
    <col min="3" max="26" width="5.625" customWidth="1"/>
    <col min="27" max="27" width="5.875" customWidth="1"/>
    <col min="28" max="30" width="5.625" customWidth="1"/>
    <col min="31" max="31" width="7.125" customWidth="1"/>
  </cols>
  <sheetData>
    <row r="1" spans="1:30" x14ac:dyDescent="0.25">
      <c r="A1" s="4"/>
      <c r="B1" s="21"/>
      <c r="C1" s="3">
        <v>42373</v>
      </c>
      <c r="D1" s="3">
        <v>42374</v>
      </c>
      <c r="E1" s="3">
        <v>42375</v>
      </c>
      <c r="F1" s="3">
        <v>42376</v>
      </c>
      <c r="G1" s="3">
        <v>42377</v>
      </c>
      <c r="H1" s="3">
        <v>42378</v>
      </c>
      <c r="I1" s="3">
        <v>42379</v>
      </c>
      <c r="J1" s="3">
        <v>42380</v>
      </c>
      <c r="K1" s="3">
        <v>42381</v>
      </c>
      <c r="L1" s="3">
        <v>42382</v>
      </c>
      <c r="M1" s="3">
        <v>42383</v>
      </c>
      <c r="N1" s="3">
        <v>42384</v>
      </c>
      <c r="O1" s="3">
        <v>42385</v>
      </c>
      <c r="P1" s="3">
        <v>42386</v>
      </c>
      <c r="Q1" s="3">
        <v>42387</v>
      </c>
      <c r="R1" s="3">
        <v>42388</v>
      </c>
      <c r="S1" s="3">
        <v>42389</v>
      </c>
      <c r="T1" s="3">
        <v>42390</v>
      </c>
      <c r="U1" s="3">
        <v>42391</v>
      </c>
      <c r="V1" s="3">
        <v>42392</v>
      </c>
      <c r="W1" s="3">
        <v>42393</v>
      </c>
      <c r="X1" s="3">
        <v>42394</v>
      </c>
      <c r="Y1" s="3">
        <v>42395</v>
      </c>
      <c r="Z1" s="3">
        <v>42396</v>
      </c>
      <c r="AA1" s="3">
        <v>42397</v>
      </c>
      <c r="AB1" s="3">
        <v>42398</v>
      </c>
      <c r="AC1" s="3">
        <v>42399</v>
      </c>
      <c r="AD1" s="3">
        <v>42400</v>
      </c>
    </row>
    <row r="2" spans="1:30" x14ac:dyDescent="0.25">
      <c r="A2" s="4"/>
      <c r="B2" s="2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20</v>
      </c>
      <c r="AC2" s="4" t="s">
        <v>21</v>
      </c>
      <c r="AD2" s="4" t="s">
        <v>22</v>
      </c>
    </row>
    <row r="3" spans="1:30" x14ac:dyDescent="0.25">
      <c r="A3" s="21">
        <v>1</v>
      </c>
      <c r="B3" s="4" t="s">
        <v>23</v>
      </c>
      <c r="C3" s="6" t="s">
        <v>31</v>
      </c>
      <c r="D3" s="6" t="s">
        <v>31</v>
      </c>
      <c r="E3" s="6" t="s">
        <v>28</v>
      </c>
      <c r="F3" s="6" t="s">
        <v>29</v>
      </c>
      <c r="G3" s="6" t="s">
        <v>30</v>
      </c>
      <c r="H3" s="6" t="s">
        <v>27</v>
      </c>
      <c r="I3" s="6" t="s">
        <v>31</v>
      </c>
      <c r="J3" s="6" t="s">
        <v>31</v>
      </c>
      <c r="K3" s="6" t="s">
        <v>31</v>
      </c>
      <c r="L3" s="6" t="s">
        <v>31</v>
      </c>
      <c r="M3" s="6" t="s">
        <v>28</v>
      </c>
      <c r="N3" s="6" t="s">
        <v>27</v>
      </c>
      <c r="O3" s="6" t="s">
        <v>31</v>
      </c>
      <c r="P3" s="6" t="s">
        <v>31</v>
      </c>
      <c r="Q3" s="6" t="s">
        <v>28</v>
      </c>
      <c r="R3" s="6" t="s">
        <v>29</v>
      </c>
      <c r="S3" s="6" t="s">
        <v>30</v>
      </c>
      <c r="T3" s="6" t="s">
        <v>27</v>
      </c>
      <c r="U3" s="6" t="s">
        <v>31</v>
      </c>
      <c r="V3" s="6" t="s">
        <v>31</v>
      </c>
      <c r="W3" s="6" t="s">
        <v>28</v>
      </c>
      <c r="X3" s="6" t="s">
        <v>34</v>
      </c>
      <c r="Y3" s="6" t="s">
        <v>34</v>
      </c>
      <c r="Z3" s="6" t="s">
        <v>27</v>
      </c>
      <c r="AA3" s="6" t="s">
        <v>26</v>
      </c>
      <c r="AB3" s="6" t="s">
        <v>26</v>
      </c>
      <c r="AC3" s="6" t="s">
        <v>26</v>
      </c>
      <c r="AD3" s="6" t="s">
        <v>26</v>
      </c>
    </row>
    <row r="4" spans="1:30" x14ac:dyDescent="0.25">
      <c r="A4" s="21">
        <v>2</v>
      </c>
      <c r="B4" s="4" t="s">
        <v>32</v>
      </c>
      <c r="C4" s="6" t="s">
        <v>25</v>
      </c>
      <c r="D4" s="6" t="s">
        <v>26</v>
      </c>
      <c r="E4" s="6" t="s">
        <v>25</v>
      </c>
      <c r="F4" s="6" t="s">
        <v>25</v>
      </c>
      <c r="G4" s="6" t="s">
        <v>27</v>
      </c>
      <c r="H4" s="6" t="s">
        <v>26</v>
      </c>
      <c r="I4" s="6" t="s">
        <v>25</v>
      </c>
      <c r="J4" s="6" t="s">
        <v>28</v>
      </c>
      <c r="K4" s="6" t="s">
        <v>29</v>
      </c>
      <c r="L4" s="6" t="s">
        <v>30</v>
      </c>
      <c r="M4" s="6" t="s">
        <v>27</v>
      </c>
      <c r="N4" s="6" t="s">
        <v>31</v>
      </c>
      <c r="O4" s="6" t="s">
        <v>28</v>
      </c>
      <c r="P4" s="6" t="s">
        <v>28</v>
      </c>
      <c r="Q4" s="6" t="s">
        <v>28</v>
      </c>
      <c r="R4" s="6" t="s">
        <v>28</v>
      </c>
      <c r="S4" s="6" t="s">
        <v>27</v>
      </c>
      <c r="T4" s="6" t="s">
        <v>28</v>
      </c>
      <c r="U4" s="6" t="s">
        <v>34</v>
      </c>
      <c r="V4" s="6" t="s">
        <v>29</v>
      </c>
      <c r="W4" s="6" t="s">
        <v>30</v>
      </c>
      <c r="X4" s="6" t="s">
        <v>27</v>
      </c>
      <c r="Y4" s="6" t="s">
        <v>34</v>
      </c>
      <c r="Z4" s="6" t="s">
        <v>34</v>
      </c>
      <c r="AA4" s="6" t="s">
        <v>28</v>
      </c>
      <c r="AB4" s="6" t="s">
        <v>28</v>
      </c>
      <c r="AC4" s="6" t="s">
        <v>28</v>
      </c>
      <c r="AD4" s="6" t="s">
        <v>27</v>
      </c>
    </row>
    <row r="5" spans="1:30" x14ac:dyDescent="0.25">
      <c r="A5" s="21">
        <v>3</v>
      </c>
      <c r="B5" s="4" t="s">
        <v>35</v>
      </c>
      <c r="C5" s="6" t="s">
        <v>28</v>
      </c>
      <c r="D5" s="6" t="s">
        <v>28</v>
      </c>
      <c r="E5" s="6" t="s">
        <v>29</v>
      </c>
      <c r="F5" s="6" t="s">
        <v>30</v>
      </c>
      <c r="G5" s="6" t="s">
        <v>27</v>
      </c>
      <c r="H5" s="6" t="s">
        <v>31</v>
      </c>
      <c r="I5" s="6" t="s">
        <v>28</v>
      </c>
      <c r="J5" s="6" t="s">
        <v>34</v>
      </c>
      <c r="K5" s="6" t="s">
        <v>34</v>
      </c>
      <c r="L5" s="6" t="s">
        <v>34</v>
      </c>
      <c r="M5" s="6" t="s">
        <v>27</v>
      </c>
      <c r="N5" s="6" t="s">
        <v>26</v>
      </c>
      <c r="O5" s="6" t="s">
        <v>26</v>
      </c>
      <c r="P5" s="6" t="s">
        <v>25</v>
      </c>
      <c r="Q5" s="6" t="s">
        <v>29</v>
      </c>
      <c r="R5" s="6" t="s">
        <v>30</v>
      </c>
      <c r="S5" s="6" t="s">
        <v>27</v>
      </c>
      <c r="T5" s="6" t="s">
        <v>31</v>
      </c>
      <c r="U5" s="6" t="s">
        <v>31</v>
      </c>
      <c r="V5" s="6" t="s">
        <v>28</v>
      </c>
      <c r="W5" s="6" t="s">
        <v>29</v>
      </c>
      <c r="X5" s="6" t="s">
        <v>30</v>
      </c>
      <c r="Y5" s="6" t="s">
        <v>27</v>
      </c>
      <c r="Z5" s="6" t="s">
        <v>31</v>
      </c>
      <c r="AA5" s="6" t="s">
        <v>28</v>
      </c>
      <c r="AB5" s="6" t="s">
        <v>28</v>
      </c>
      <c r="AC5" s="6" t="s">
        <v>31</v>
      </c>
      <c r="AD5" s="6" t="s">
        <v>28</v>
      </c>
    </row>
    <row r="6" spans="1:30" x14ac:dyDescent="0.25">
      <c r="A6" s="21">
        <v>4</v>
      </c>
      <c r="B6" s="4" t="s">
        <v>37</v>
      </c>
      <c r="C6" s="6" t="s">
        <v>25</v>
      </c>
      <c r="D6" s="6" t="s">
        <v>27</v>
      </c>
      <c r="E6" s="6" t="s">
        <v>31</v>
      </c>
      <c r="F6" s="6" t="s">
        <v>31</v>
      </c>
      <c r="G6" s="6" t="s">
        <v>31</v>
      </c>
      <c r="H6" s="6" t="s">
        <v>28</v>
      </c>
      <c r="I6" s="6" t="s">
        <v>29</v>
      </c>
      <c r="J6" s="6" t="s">
        <v>30</v>
      </c>
      <c r="K6" s="6" t="s">
        <v>27</v>
      </c>
      <c r="L6" s="6" t="s">
        <v>31</v>
      </c>
      <c r="M6" s="6" t="s">
        <v>31</v>
      </c>
      <c r="N6" s="6" t="s">
        <v>28</v>
      </c>
      <c r="O6" s="6" t="s">
        <v>28</v>
      </c>
      <c r="P6" s="6" t="s">
        <v>28</v>
      </c>
      <c r="Q6" s="6" t="s">
        <v>27</v>
      </c>
      <c r="R6" s="6" t="s">
        <v>28</v>
      </c>
      <c r="S6" s="6" t="s">
        <v>28</v>
      </c>
      <c r="T6" s="6" t="s">
        <v>31</v>
      </c>
      <c r="U6" s="6" t="s">
        <v>28</v>
      </c>
      <c r="V6" s="6" t="s">
        <v>28</v>
      </c>
      <c r="W6" s="6" t="s">
        <v>27</v>
      </c>
      <c r="X6" s="6" t="s">
        <v>28</v>
      </c>
      <c r="Y6" s="6" t="s">
        <v>28</v>
      </c>
      <c r="Z6" s="6" t="s">
        <v>28</v>
      </c>
      <c r="AA6" s="6" t="s">
        <v>29</v>
      </c>
      <c r="AB6" s="6" t="s">
        <v>30</v>
      </c>
      <c r="AC6" s="6" t="s">
        <v>27</v>
      </c>
      <c r="AD6" s="6" t="s">
        <v>31</v>
      </c>
    </row>
    <row r="7" spans="1:30" x14ac:dyDescent="0.25">
      <c r="A7" s="21">
        <v>5</v>
      </c>
      <c r="B7" s="4" t="s">
        <v>39</v>
      </c>
      <c r="C7" s="6" t="s">
        <v>30</v>
      </c>
      <c r="D7" s="6" t="s">
        <v>27</v>
      </c>
      <c r="E7" s="6" t="s">
        <v>106</v>
      </c>
      <c r="F7" s="6" t="s">
        <v>28</v>
      </c>
      <c r="G7" s="6" t="s">
        <v>28</v>
      </c>
      <c r="H7" s="6" t="s">
        <v>34</v>
      </c>
      <c r="I7" s="6" t="s">
        <v>34</v>
      </c>
      <c r="J7" s="6" t="s">
        <v>27</v>
      </c>
      <c r="K7" s="6" t="s">
        <v>28</v>
      </c>
      <c r="L7" s="6" t="s">
        <v>31</v>
      </c>
      <c r="M7" s="6" t="s">
        <v>28</v>
      </c>
      <c r="N7" s="6" t="s">
        <v>29</v>
      </c>
      <c r="O7" s="6" t="s">
        <v>30</v>
      </c>
      <c r="P7" s="6" t="s">
        <v>27</v>
      </c>
      <c r="Q7" s="6" t="s">
        <v>31</v>
      </c>
      <c r="R7" s="6" t="s">
        <v>28</v>
      </c>
      <c r="S7" s="6" t="s">
        <v>28</v>
      </c>
      <c r="T7" s="6" t="s">
        <v>28</v>
      </c>
      <c r="U7" s="6" t="s">
        <v>28</v>
      </c>
      <c r="V7" s="6" t="s">
        <v>27</v>
      </c>
      <c r="W7" s="6" t="s">
        <v>28</v>
      </c>
      <c r="X7" s="6" t="s">
        <v>25</v>
      </c>
      <c r="Y7" s="6" t="s">
        <v>26</v>
      </c>
      <c r="Z7" s="6" t="s">
        <v>25</v>
      </c>
      <c r="AA7" s="6" t="s">
        <v>25</v>
      </c>
      <c r="AB7" s="6" t="s">
        <v>27</v>
      </c>
      <c r="AC7" s="6" t="s">
        <v>34</v>
      </c>
      <c r="AD7" s="6" t="s">
        <v>34</v>
      </c>
    </row>
    <row r="8" spans="1:30" x14ac:dyDescent="0.25">
      <c r="A8" s="21">
        <v>6</v>
      </c>
      <c r="B8" s="4" t="s">
        <v>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x14ac:dyDescent="0.25">
      <c r="A9" s="21">
        <v>7</v>
      </c>
      <c r="B9" s="4" t="s">
        <v>43</v>
      </c>
      <c r="C9" s="6" t="s">
        <v>34</v>
      </c>
      <c r="D9" s="6" t="s">
        <v>26</v>
      </c>
      <c r="E9" s="6" t="s">
        <v>25</v>
      </c>
      <c r="F9" s="6" t="s">
        <v>27</v>
      </c>
      <c r="G9" s="6" t="s">
        <v>26</v>
      </c>
      <c r="H9" s="6" t="s">
        <v>26</v>
      </c>
      <c r="I9" s="6" t="s">
        <v>26</v>
      </c>
      <c r="J9" s="6" t="s">
        <v>29</v>
      </c>
      <c r="K9" s="6" t="s">
        <v>30</v>
      </c>
      <c r="L9" s="6" t="s">
        <v>27</v>
      </c>
      <c r="M9" s="6" t="s">
        <v>31</v>
      </c>
      <c r="N9" s="6" t="s">
        <v>31</v>
      </c>
      <c r="O9" s="6" t="s">
        <v>28</v>
      </c>
      <c r="P9" s="6" t="s">
        <v>29</v>
      </c>
      <c r="Q9" s="6" t="s">
        <v>30</v>
      </c>
      <c r="R9" s="6" t="s">
        <v>27</v>
      </c>
      <c r="S9" s="6" t="s">
        <v>34</v>
      </c>
      <c r="T9" s="6" t="s">
        <v>34</v>
      </c>
      <c r="U9" s="6" t="s">
        <v>28</v>
      </c>
      <c r="V9" s="6" t="s">
        <v>28</v>
      </c>
      <c r="W9" s="6" t="s">
        <v>28</v>
      </c>
      <c r="X9" s="6" t="s">
        <v>27</v>
      </c>
      <c r="Y9" s="6" t="s">
        <v>28</v>
      </c>
      <c r="Z9" s="6" t="s">
        <v>28</v>
      </c>
      <c r="AA9" s="6" t="s">
        <v>31</v>
      </c>
      <c r="AB9" s="6" t="s">
        <v>28</v>
      </c>
      <c r="AC9" s="6" t="s">
        <v>28</v>
      </c>
      <c r="AD9" s="6" t="s">
        <v>27</v>
      </c>
    </row>
    <row r="10" spans="1:30" x14ac:dyDescent="0.25">
      <c r="A10" s="21">
        <v>8</v>
      </c>
      <c r="B10" s="4" t="s">
        <v>45</v>
      </c>
      <c r="C10" s="6" t="s">
        <v>27</v>
      </c>
      <c r="D10" s="6" t="s">
        <v>31</v>
      </c>
      <c r="E10" s="6" t="s">
        <v>31</v>
      </c>
      <c r="F10" s="6" t="s">
        <v>28</v>
      </c>
      <c r="G10" s="6" t="s">
        <v>31</v>
      </c>
      <c r="H10" s="6" t="s">
        <v>28</v>
      </c>
      <c r="I10" s="6" t="s">
        <v>27</v>
      </c>
      <c r="J10" s="6" t="s">
        <v>31</v>
      </c>
      <c r="K10" s="6" t="s">
        <v>31</v>
      </c>
      <c r="L10" s="6" t="s">
        <v>28</v>
      </c>
      <c r="M10" s="6" t="s">
        <v>29</v>
      </c>
      <c r="N10" s="6" t="s">
        <v>30</v>
      </c>
      <c r="O10" s="6" t="s">
        <v>27</v>
      </c>
      <c r="P10" s="6" t="s">
        <v>31</v>
      </c>
      <c r="Q10" s="6" t="s">
        <v>28</v>
      </c>
      <c r="R10" s="6" t="s">
        <v>28</v>
      </c>
      <c r="S10" s="6" t="s">
        <v>31</v>
      </c>
      <c r="T10" s="6" t="s">
        <v>28</v>
      </c>
      <c r="U10" s="6" t="s">
        <v>27</v>
      </c>
      <c r="V10" s="6" t="s">
        <v>31</v>
      </c>
      <c r="W10" s="6" t="s">
        <v>31</v>
      </c>
      <c r="X10" s="6" t="s">
        <v>28</v>
      </c>
      <c r="Y10" s="6" t="s">
        <v>29</v>
      </c>
      <c r="Z10" s="6" t="s">
        <v>30</v>
      </c>
      <c r="AA10" s="6" t="s">
        <v>27</v>
      </c>
      <c r="AB10" s="6" t="s">
        <v>31</v>
      </c>
      <c r="AC10" s="6" t="s">
        <v>28</v>
      </c>
      <c r="AD10" s="6" t="s">
        <v>28</v>
      </c>
    </row>
    <row r="11" spans="1:30" x14ac:dyDescent="0.25">
      <c r="A11" s="21">
        <v>9</v>
      </c>
      <c r="B11" s="4" t="s">
        <v>47</v>
      </c>
      <c r="C11" s="6" t="s">
        <v>28</v>
      </c>
      <c r="D11" s="6" t="s">
        <v>29</v>
      </c>
      <c r="E11" s="6" t="s">
        <v>30</v>
      </c>
      <c r="F11" s="6" t="s">
        <v>27</v>
      </c>
      <c r="G11" s="6" t="s">
        <v>31</v>
      </c>
      <c r="H11" s="6" t="s">
        <v>28</v>
      </c>
      <c r="I11" s="6" t="s">
        <v>28</v>
      </c>
      <c r="J11" s="6" t="s">
        <v>28</v>
      </c>
      <c r="K11" s="6" t="s">
        <v>28</v>
      </c>
      <c r="L11" s="6" t="s">
        <v>27</v>
      </c>
      <c r="M11" s="6" t="s">
        <v>34</v>
      </c>
      <c r="N11" s="6" t="s">
        <v>34</v>
      </c>
      <c r="O11" s="6" t="s">
        <v>29</v>
      </c>
      <c r="P11" s="6" t="s">
        <v>30</v>
      </c>
      <c r="Q11" s="6" t="s">
        <v>27</v>
      </c>
      <c r="R11" s="6" t="s">
        <v>31</v>
      </c>
      <c r="S11" s="6" t="s">
        <v>31</v>
      </c>
      <c r="T11" s="6" t="s">
        <v>28</v>
      </c>
      <c r="U11" s="6" t="s">
        <v>31</v>
      </c>
      <c r="V11" s="6" t="s">
        <v>28</v>
      </c>
      <c r="W11" s="6" t="s">
        <v>27</v>
      </c>
      <c r="X11" s="6" t="s">
        <v>31</v>
      </c>
      <c r="Y11" s="6" t="s">
        <v>31</v>
      </c>
      <c r="Z11" s="6" t="s">
        <v>28</v>
      </c>
      <c r="AA11" s="6" t="s">
        <v>29</v>
      </c>
      <c r="AB11" s="6" t="s">
        <v>30</v>
      </c>
      <c r="AC11" s="6" t="s">
        <v>27</v>
      </c>
      <c r="AD11" s="6" t="s">
        <v>31</v>
      </c>
    </row>
    <row r="12" spans="1:30" x14ac:dyDescent="0.25">
      <c r="A12" s="21">
        <v>10</v>
      </c>
      <c r="B12" s="4" t="s">
        <v>49</v>
      </c>
      <c r="C12" s="6" t="s">
        <v>31</v>
      </c>
      <c r="D12" s="6" t="s">
        <v>28</v>
      </c>
      <c r="E12" s="6" t="s">
        <v>28</v>
      </c>
      <c r="F12" s="6" t="s">
        <v>28</v>
      </c>
      <c r="G12" s="6" t="s">
        <v>34</v>
      </c>
      <c r="H12" s="6" t="s">
        <v>27</v>
      </c>
      <c r="I12" s="6" t="s">
        <v>28</v>
      </c>
      <c r="J12" s="6" t="s">
        <v>25</v>
      </c>
      <c r="K12" s="6" t="s">
        <v>25</v>
      </c>
      <c r="L12" s="6" t="s">
        <v>26</v>
      </c>
      <c r="M12" s="6" t="s">
        <v>25</v>
      </c>
      <c r="N12" s="6" t="s">
        <v>27</v>
      </c>
      <c r="O12" s="6" t="s">
        <v>26</v>
      </c>
      <c r="P12" s="6" t="s">
        <v>25</v>
      </c>
      <c r="Q12" s="6" t="s">
        <v>28</v>
      </c>
      <c r="R12" s="6" t="s">
        <v>29</v>
      </c>
      <c r="S12" s="6" t="s">
        <v>30</v>
      </c>
      <c r="T12" s="6" t="s">
        <v>27</v>
      </c>
      <c r="U12" s="6" t="s">
        <v>31</v>
      </c>
      <c r="V12" s="6" t="s">
        <v>28</v>
      </c>
      <c r="W12" s="6" t="s">
        <v>28</v>
      </c>
      <c r="X12" s="6" t="s">
        <v>28</v>
      </c>
      <c r="Y12" s="6" t="s">
        <v>34</v>
      </c>
      <c r="Z12" s="6" t="s">
        <v>27</v>
      </c>
      <c r="AA12" s="6" t="s">
        <v>28</v>
      </c>
      <c r="AB12" s="6" t="s">
        <v>28</v>
      </c>
      <c r="AC12" s="6" t="s">
        <v>29</v>
      </c>
      <c r="AD12" s="6" t="s">
        <v>30</v>
      </c>
    </row>
    <row r="13" spans="1:30" x14ac:dyDescent="0.25">
      <c r="A13" s="21">
        <v>11</v>
      </c>
      <c r="B13" s="4" t="s">
        <v>51</v>
      </c>
      <c r="C13" s="6" t="s">
        <v>28</v>
      </c>
      <c r="D13" s="6" t="s">
        <v>29</v>
      </c>
      <c r="E13" s="6" t="s">
        <v>30</v>
      </c>
      <c r="F13" s="6" t="s">
        <v>27</v>
      </c>
      <c r="G13" s="6" t="s">
        <v>31</v>
      </c>
      <c r="H13" s="6" t="s">
        <v>28</v>
      </c>
      <c r="I13" s="6" t="s">
        <v>28</v>
      </c>
      <c r="J13" s="6" t="s">
        <v>26</v>
      </c>
      <c r="K13" s="6" t="s">
        <v>25</v>
      </c>
      <c r="L13" s="6" t="s">
        <v>27</v>
      </c>
      <c r="M13" s="6" t="s">
        <v>25</v>
      </c>
      <c r="N13" s="6" t="s">
        <v>25</v>
      </c>
      <c r="O13" s="6" t="s">
        <v>25</v>
      </c>
      <c r="P13" s="6" t="s">
        <v>34</v>
      </c>
      <c r="Q13" s="6" t="s">
        <v>34</v>
      </c>
      <c r="R13" s="6" t="s">
        <v>27</v>
      </c>
      <c r="S13" s="6" t="s">
        <v>28</v>
      </c>
      <c r="T13" s="6" t="s">
        <v>31</v>
      </c>
      <c r="U13" s="6" t="s">
        <v>28</v>
      </c>
      <c r="V13" s="6" t="s">
        <v>29</v>
      </c>
      <c r="W13" s="6" t="s">
        <v>30</v>
      </c>
      <c r="X13" s="6" t="s">
        <v>27</v>
      </c>
      <c r="Y13" s="6" t="s">
        <v>31</v>
      </c>
      <c r="Z13" s="6" t="s">
        <v>28</v>
      </c>
      <c r="AA13" s="6" t="s">
        <v>28</v>
      </c>
      <c r="AB13" s="6" t="s">
        <v>29</v>
      </c>
      <c r="AC13" s="6" t="s">
        <v>30</v>
      </c>
      <c r="AD13" s="6" t="s">
        <v>27</v>
      </c>
    </row>
    <row r="14" spans="1:30" x14ac:dyDescent="0.25">
      <c r="A14" s="21">
        <v>12</v>
      </c>
      <c r="B14" s="4" t="s">
        <v>52</v>
      </c>
      <c r="C14" s="6" t="s">
        <v>25</v>
      </c>
      <c r="D14" s="6" t="s">
        <v>27</v>
      </c>
      <c r="E14" s="6" t="s">
        <v>25</v>
      </c>
      <c r="F14" s="6" t="s">
        <v>26</v>
      </c>
      <c r="G14" s="6" t="s">
        <v>25</v>
      </c>
      <c r="H14" s="6" t="s">
        <v>25</v>
      </c>
      <c r="I14" s="6" t="s">
        <v>25</v>
      </c>
      <c r="J14" s="6" t="s">
        <v>27</v>
      </c>
      <c r="K14" s="6" t="s">
        <v>31</v>
      </c>
      <c r="L14" s="6" t="s">
        <v>28</v>
      </c>
      <c r="M14" s="6" t="s">
        <v>31</v>
      </c>
      <c r="N14" s="6" t="s">
        <v>28</v>
      </c>
      <c r="O14" s="6" t="s">
        <v>28</v>
      </c>
      <c r="P14" s="6" t="s">
        <v>27</v>
      </c>
      <c r="Q14" s="6" t="s">
        <v>28</v>
      </c>
      <c r="R14" s="6" t="s">
        <v>31</v>
      </c>
      <c r="S14" s="6" t="s">
        <v>28</v>
      </c>
      <c r="T14" s="6" t="s">
        <v>31</v>
      </c>
      <c r="U14" s="6" t="s">
        <v>28</v>
      </c>
      <c r="V14" s="6" t="s">
        <v>27</v>
      </c>
      <c r="W14" s="6" t="s">
        <v>28</v>
      </c>
      <c r="X14" s="6" t="s">
        <v>25</v>
      </c>
      <c r="Y14" s="6" t="s">
        <v>26</v>
      </c>
      <c r="Z14" s="6" t="s">
        <v>25</v>
      </c>
      <c r="AA14" s="6" t="s">
        <v>26</v>
      </c>
      <c r="AB14" s="6" t="s">
        <v>27</v>
      </c>
      <c r="AC14" s="6" t="s">
        <v>25</v>
      </c>
      <c r="AD14" s="6" t="s">
        <v>25</v>
      </c>
    </row>
    <row r="15" spans="1:30" x14ac:dyDescent="0.25">
      <c r="A15" s="21">
        <v>13</v>
      </c>
      <c r="B15" s="4" t="s">
        <v>54</v>
      </c>
      <c r="C15" s="6" t="s">
        <v>27</v>
      </c>
      <c r="D15" s="6" t="s">
        <v>31</v>
      </c>
      <c r="E15" s="6" t="s">
        <v>28</v>
      </c>
      <c r="F15" s="6" t="s">
        <v>28</v>
      </c>
      <c r="G15" s="6" t="s">
        <v>29</v>
      </c>
      <c r="H15" s="6" t="s">
        <v>30</v>
      </c>
      <c r="I15" s="6" t="s">
        <v>27</v>
      </c>
      <c r="J15" s="6" t="s">
        <v>31</v>
      </c>
      <c r="K15" s="6" t="s">
        <v>28</v>
      </c>
      <c r="L15" s="6" t="s">
        <v>31</v>
      </c>
      <c r="M15" s="6" t="s">
        <v>28</v>
      </c>
      <c r="N15" s="6" t="s">
        <v>28</v>
      </c>
      <c r="O15" s="6" t="s">
        <v>27</v>
      </c>
      <c r="P15" s="6" t="s">
        <v>28</v>
      </c>
      <c r="Q15" s="6" t="s">
        <v>26</v>
      </c>
      <c r="R15" s="6" t="s">
        <v>25</v>
      </c>
      <c r="S15" s="6" t="s">
        <v>25</v>
      </c>
      <c r="T15" s="6" t="s">
        <v>25</v>
      </c>
      <c r="U15" s="6" t="s">
        <v>27</v>
      </c>
      <c r="V15" s="6" t="s">
        <v>26</v>
      </c>
      <c r="W15" s="6" t="s">
        <v>25</v>
      </c>
      <c r="X15" s="6" t="s">
        <v>28</v>
      </c>
      <c r="Y15" s="6" t="s">
        <v>29</v>
      </c>
      <c r="Z15" s="6" t="s">
        <v>30</v>
      </c>
      <c r="AA15" s="6" t="s">
        <v>27</v>
      </c>
      <c r="AB15" s="6" t="s">
        <v>31</v>
      </c>
      <c r="AC15" s="6" t="s">
        <v>28</v>
      </c>
      <c r="AD15" s="6" t="s">
        <v>28</v>
      </c>
    </row>
    <row r="16" spans="1:30" x14ac:dyDescent="0.25">
      <c r="A16" s="21">
        <v>14</v>
      </c>
      <c r="B16" s="4" t="s">
        <v>55</v>
      </c>
      <c r="C16" s="6" t="s">
        <v>30</v>
      </c>
      <c r="D16" s="6" t="s">
        <v>27</v>
      </c>
      <c r="E16" s="6" t="s">
        <v>106</v>
      </c>
      <c r="F16" s="6" t="s">
        <v>31</v>
      </c>
      <c r="G16" s="6" t="s">
        <v>28</v>
      </c>
      <c r="H16" s="6" t="s">
        <v>34</v>
      </c>
      <c r="I16" s="6" t="s">
        <v>34</v>
      </c>
      <c r="J16" s="6" t="s">
        <v>27</v>
      </c>
      <c r="K16" s="6" t="s">
        <v>31</v>
      </c>
      <c r="L16" s="6" t="s">
        <v>28</v>
      </c>
      <c r="M16" s="6" t="s">
        <v>31</v>
      </c>
      <c r="N16" s="6" t="s">
        <v>28</v>
      </c>
      <c r="O16" s="6" t="s">
        <v>28</v>
      </c>
      <c r="P16" s="6" t="s">
        <v>27</v>
      </c>
      <c r="Q16" s="6" t="s">
        <v>28</v>
      </c>
      <c r="R16" s="6" t="s">
        <v>28</v>
      </c>
      <c r="S16" s="6" t="s">
        <v>28</v>
      </c>
      <c r="T16" s="6" t="s">
        <v>29</v>
      </c>
      <c r="U16" s="6" t="s">
        <v>30</v>
      </c>
      <c r="V16" s="6" t="s">
        <v>27</v>
      </c>
      <c r="W16" s="6" t="s">
        <v>31</v>
      </c>
      <c r="X16" s="6" t="s">
        <v>28</v>
      </c>
      <c r="Y16" s="6" t="s">
        <v>28</v>
      </c>
      <c r="Z16" s="6" t="s">
        <v>29</v>
      </c>
      <c r="AA16" s="6" t="s">
        <v>30</v>
      </c>
      <c r="AB16" s="6" t="s">
        <v>27</v>
      </c>
      <c r="AC16" s="6" t="s">
        <v>31</v>
      </c>
      <c r="AD16" s="6" t="s">
        <v>28</v>
      </c>
    </row>
    <row r="17" spans="1:30" x14ac:dyDescent="0.25">
      <c r="A17" s="21">
        <v>15</v>
      </c>
      <c r="B17" s="4" t="s">
        <v>57</v>
      </c>
      <c r="C17" s="6" t="s">
        <v>29</v>
      </c>
      <c r="D17" s="6" t="s">
        <v>30</v>
      </c>
      <c r="E17" s="6" t="s">
        <v>27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27</v>
      </c>
      <c r="L17" s="6" t="s">
        <v>25</v>
      </c>
      <c r="M17" s="6" t="s">
        <v>26</v>
      </c>
      <c r="N17" s="6" t="s">
        <v>25</v>
      </c>
      <c r="O17" s="6" t="s">
        <v>25</v>
      </c>
      <c r="P17" s="6" t="s">
        <v>25</v>
      </c>
      <c r="Q17" s="6" t="s">
        <v>27</v>
      </c>
      <c r="R17" s="6" t="s">
        <v>31</v>
      </c>
      <c r="S17" s="6" t="s">
        <v>28</v>
      </c>
      <c r="T17" s="6" t="s">
        <v>31</v>
      </c>
      <c r="U17" s="6" t="s">
        <v>28</v>
      </c>
      <c r="V17" s="6" t="s">
        <v>28</v>
      </c>
      <c r="W17" s="6" t="s">
        <v>27</v>
      </c>
      <c r="X17" s="6" t="s">
        <v>28</v>
      </c>
      <c r="Y17" s="6" t="s">
        <v>31</v>
      </c>
      <c r="Z17" s="6" t="s">
        <v>28</v>
      </c>
      <c r="AA17" s="6" t="s">
        <v>31</v>
      </c>
      <c r="AB17" s="6" t="s">
        <v>28</v>
      </c>
      <c r="AC17" s="6" t="s">
        <v>27</v>
      </c>
      <c r="AD17" s="6" t="s">
        <v>28</v>
      </c>
    </row>
    <row r="18" spans="1:30" x14ac:dyDescent="0.25">
      <c r="A18" s="21">
        <v>16</v>
      </c>
      <c r="B18" s="4" t="s">
        <v>59</v>
      </c>
      <c r="C18" s="6" t="s">
        <v>31</v>
      </c>
      <c r="D18" s="6" t="s">
        <v>28</v>
      </c>
      <c r="E18" s="6" t="s">
        <v>31</v>
      </c>
      <c r="F18" s="6" t="s">
        <v>27</v>
      </c>
      <c r="G18" s="6" t="s">
        <v>28</v>
      </c>
      <c r="H18" s="6" t="s">
        <v>29</v>
      </c>
      <c r="I18" s="6" t="s">
        <v>30</v>
      </c>
      <c r="J18" s="6" t="s">
        <v>27</v>
      </c>
      <c r="K18" s="6" t="s">
        <v>31</v>
      </c>
      <c r="L18" s="6" t="s">
        <v>28</v>
      </c>
      <c r="M18" s="6" t="s">
        <v>28</v>
      </c>
      <c r="N18" s="6" t="s">
        <v>29</v>
      </c>
      <c r="O18" s="6" t="s">
        <v>30</v>
      </c>
      <c r="P18" s="6" t="s">
        <v>27</v>
      </c>
      <c r="Q18" s="6" t="s">
        <v>26</v>
      </c>
      <c r="R18" s="6" t="s">
        <v>26</v>
      </c>
      <c r="S18" s="6" t="s">
        <v>25</v>
      </c>
      <c r="T18" s="6" t="s">
        <v>25</v>
      </c>
      <c r="U18" s="6" t="s">
        <v>25</v>
      </c>
      <c r="V18" s="6" t="s">
        <v>27</v>
      </c>
      <c r="W18" s="6" t="s">
        <v>26</v>
      </c>
      <c r="X18" s="6" t="s">
        <v>31</v>
      </c>
      <c r="Y18" s="6" t="s">
        <v>28</v>
      </c>
      <c r="Z18" s="6" t="s">
        <v>29</v>
      </c>
      <c r="AA18" s="6" t="s">
        <v>30</v>
      </c>
      <c r="AB18" s="6" t="s">
        <v>27</v>
      </c>
      <c r="AC18" s="6" t="s">
        <v>31</v>
      </c>
      <c r="AD18" s="6" t="s">
        <v>31</v>
      </c>
    </row>
    <row r="19" spans="1:30" x14ac:dyDescent="0.25">
      <c r="A19" s="21">
        <v>17</v>
      </c>
      <c r="B19" s="4" t="s">
        <v>60</v>
      </c>
      <c r="C19" s="6" t="s">
        <v>27</v>
      </c>
      <c r="D19" s="6" t="s">
        <v>28</v>
      </c>
      <c r="E19" s="6" t="s">
        <v>106</v>
      </c>
      <c r="F19" s="6" t="s">
        <v>28</v>
      </c>
      <c r="G19" s="6" t="s">
        <v>29</v>
      </c>
      <c r="H19" s="6" t="s">
        <v>30</v>
      </c>
      <c r="I19" s="6" t="s">
        <v>27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27</v>
      </c>
      <c r="P19" s="6" t="s">
        <v>26</v>
      </c>
      <c r="Q19" s="6" t="s">
        <v>31</v>
      </c>
      <c r="R19" s="6" t="s">
        <v>28</v>
      </c>
      <c r="S19" s="6" t="s">
        <v>26</v>
      </c>
      <c r="T19" s="6" t="s">
        <v>25</v>
      </c>
      <c r="U19" s="6" t="s">
        <v>27</v>
      </c>
      <c r="V19" s="6" t="s">
        <v>31</v>
      </c>
      <c r="W19" s="6" t="s">
        <v>31</v>
      </c>
      <c r="X19" s="6" t="s">
        <v>25</v>
      </c>
      <c r="Y19" s="6" t="s">
        <v>25</v>
      </c>
      <c r="Z19" s="6" t="s">
        <v>34</v>
      </c>
      <c r="AA19" s="6" t="s">
        <v>27</v>
      </c>
      <c r="AB19" s="6" t="s">
        <v>26</v>
      </c>
      <c r="AC19" s="6" t="s">
        <v>25</v>
      </c>
      <c r="AD19" s="6" t="s">
        <v>34</v>
      </c>
    </row>
    <row r="20" spans="1:30" x14ac:dyDescent="0.25">
      <c r="A20" s="21">
        <v>18</v>
      </c>
      <c r="B20" s="4" t="s">
        <v>62</v>
      </c>
      <c r="C20" s="6" t="s">
        <v>31</v>
      </c>
      <c r="D20" s="6" t="s">
        <v>31</v>
      </c>
      <c r="E20" s="6" t="s">
        <v>28</v>
      </c>
      <c r="F20" s="6" t="s">
        <v>28</v>
      </c>
      <c r="G20" s="6" t="s">
        <v>27</v>
      </c>
      <c r="H20" s="6" t="s">
        <v>31</v>
      </c>
      <c r="I20" s="6" t="s">
        <v>31</v>
      </c>
      <c r="J20" s="6" t="s">
        <v>28</v>
      </c>
      <c r="K20" s="6" t="s">
        <v>29</v>
      </c>
      <c r="L20" s="6" t="s">
        <v>30</v>
      </c>
      <c r="M20" s="6" t="s">
        <v>27</v>
      </c>
      <c r="N20" s="6" t="s">
        <v>31</v>
      </c>
      <c r="O20" s="6" t="s">
        <v>28</v>
      </c>
      <c r="P20" s="6" t="s">
        <v>28</v>
      </c>
      <c r="Q20" s="6" t="s">
        <v>34</v>
      </c>
      <c r="R20" s="6" t="s">
        <v>34</v>
      </c>
      <c r="S20" s="6" t="s">
        <v>27</v>
      </c>
      <c r="T20" s="6" t="s">
        <v>34</v>
      </c>
      <c r="U20" s="6" t="s">
        <v>34</v>
      </c>
      <c r="V20" s="6" t="s">
        <v>34</v>
      </c>
      <c r="W20" s="6" t="s">
        <v>34</v>
      </c>
      <c r="X20" s="6" t="s">
        <v>34</v>
      </c>
      <c r="Y20" s="6" t="s">
        <v>27</v>
      </c>
      <c r="Z20" s="6" t="s">
        <v>31</v>
      </c>
      <c r="AA20" s="6" t="s">
        <v>31</v>
      </c>
      <c r="AB20" s="6" t="s">
        <v>28</v>
      </c>
      <c r="AC20" s="6" t="s">
        <v>29</v>
      </c>
      <c r="AD20" s="6" t="s">
        <v>30</v>
      </c>
    </row>
    <row r="21" spans="1:30" x14ac:dyDescent="0.25">
      <c r="A21" s="21">
        <v>19</v>
      </c>
      <c r="B21" s="4" t="s">
        <v>64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25">
      <c r="A22" s="21">
        <v>20</v>
      </c>
      <c r="B22" s="4" t="s">
        <v>66</v>
      </c>
      <c r="C22" s="6" t="s">
        <v>28</v>
      </c>
      <c r="D22" s="6" t="s">
        <v>28</v>
      </c>
      <c r="E22" s="6" t="s">
        <v>28</v>
      </c>
      <c r="F22" s="6" t="s">
        <v>29</v>
      </c>
      <c r="G22" s="6" t="s">
        <v>30</v>
      </c>
      <c r="H22" s="6" t="s">
        <v>27</v>
      </c>
      <c r="I22" s="6" t="s">
        <v>31</v>
      </c>
      <c r="J22" s="6" t="s">
        <v>28</v>
      </c>
      <c r="K22" s="6" t="s">
        <v>28</v>
      </c>
      <c r="L22" s="6" t="s">
        <v>29</v>
      </c>
      <c r="M22" s="6" t="s">
        <v>30</v>
      </c>
      <c r="N22" s="6" t="s">
        <v>27</v>
      </c>
      <c r="O22" s="6" t="s">
        <v>31</v>
      </c>
      <c r="P22" s="6" t="s">
        <v>28</v>
      </c>
      <c r="Q22" s="6" t="s">
        <v>25</v>
      </c>
      <c r="R22" s="6" t="s">
        <v>34</v>
      </c>
      <c r="S22" s="6" t="s">
        <v>34</v>
      </c>
      <c r="T22" s="6" t="s">
        <v>27</v>
      </c>
      <c r="U22" s="6" t="s">
        <v>26</v>
      </c>
      <c r="V22" s="6" t="s">
        <v>25</v>
      </c>
      <c r="W22" s="6" t="s">
        <v>25</v>
      </c>
      <c r="X22" s="6" t="s">
        <v>29</v>
      </c>
      <c r="Y22" s="6" t="s">
        <v>30</v>
      </c>
      <c r="Z22" s="6" t="s">
        <v>27</v>
      </c>
      <c r="AA22" s="6" t="s">
        <v>31</v>
      </c>
      <c r="AB22" s="6" t="s">
        <v>34</v>
      </c>
      <c r="AC22" s="6" t="s">
        <v>28</v>
      </c>
      <c r="AD22" s="6" t="s">
        <v>29</v>
      </c>
    </row>
    <row r="23" spans="1:30" x14ac:dyDescent="0.25">
      <c r="A23" s="21">
        <v>21</v>
      </c>
      <c r="B23" s="4" t="s">
        <v>68</v>
      </c>
      <c r="C23" s="6" t="s">
        <v>26</v>
      </c>
      <c r="D23" s="6" t="s">
        <v>25</v>
      </c>
      <c r="E23" s="6" t="s">
        <v>25</v>
      </c>
      <c r="F23" s="6" t="s">
        <v>25</v>
      </c>
      <c r="G23" s="6" t="s">
        <v>34</v>
      </c>
      <c r="H23" s="6" t="s">
        <v>27</v>
      </c>
      <c r="I23" s="6" t="s">
        <v>26</v>
      </c>
      <c r="J23" s="6" t="s">
        <v>31</v>
      </c>
      <c r="K23" s="6" t="s">
        <v>28</v>
      </c>
      <c r="L23" s="6" t="s">
        <v>29</v>
      </c>
      <c r="M23" s="6" t="s">
        <v>30</v>
      </c>
      <c r="N23" s="6" t="s">
        <v>27</v>
      </c>
      <c r="O23" s="6" t="s">
        <v>31</v>
      </c>
      <c r="P23" s="6" t="s">
        <v>31</v>
      </c>
      <c r="Q23" s="6" t="s">
        <v>25</v>
      </c>
      <c r="R23" s="6" t="s">
        <v>25</v>
      </c>
      <c r="S23" s="6" t="s">
        <v>26</v>
      </c>
      <c r="T23" s="6" t="s">
        <v>27</v>
      </c>
      <c r="U23" s="6" t="s">
        <v>26</v>
      </c>
      <c r="V23" s="6" t="s">
        <v>25</v>
      </c>
      <c r="W23" s="6" t="s">
        <v>26</v>
      </c>
      <c r="X23" s="6" t="s">
        <v>29</v>
      </c>
      <c r="Y23" s="6" t="s">
        <v>30</v>
      </c>
      <c r="Z23" s="6" t="s">
        <v>27</v>
      </c>
      <c r="AA23" s="6" t="s">
        <v>31</v>
      </c>
      <c r="AB23" s="6" t="s">
        <v>31</v>
      </c>
      <c r="AC23" s="6" t="s">
        <v>28</v>
      </c>
      <c r="AD23" s="6" t="s">
        <v>29</v>
      </c>
    </row>
    <row r="24" spans="1:30" x14ac:dyDescent="0.25">
      <c r="A24" s="21">
        <v>22</v>
      </c>
      <c r="B24" s="4" t="s">
        <v>70</v>
      </c>
      <c r="C24" s="6" t="s">
        <v>28</v>
      </c>
      <c r="D24" s="6" t="s">
        <v>28</v>
      </c>
      <c r="E24" s="6" t="s">
        <v>27</v>
      </c>
      <c r="F24" s="6" t="s">
        <v>28</v>
      </c>
      <c r="G24" s="6" t="s">
        <v>28</v>
      </c>
      <c r="H24" s="6" t="s">
        <v>29</v>
      </c>
      <c r="I24" s="6" t="s">
        <v>30</v>
      </c>
      <c r="J24" s="6" t="s">
        <v>27</v>
      </c>
      <c r="K24" s="6" t="s">
        <v>34</v>
      </c>
      <c r="L24" s="6" t="s">
        <v>31</v>
      </c>
      <c r="M24" s="6" t="s">
        <v>28</v>
      </c>
      <c r="N24" s="6" t="s">
        <v>31</v>
      </c>
      <c r="O24" s="6" t="s">
        <v>28</v>
      </c>
      <c r="P24" s="6" t="s">
        <v>27</v>
      </c>
      <c r="Q24" s="6" t="s">
        <v>31</v>
      </c>
      <c r="R24" s="6" t="s">
        <v>31</v>
      </c>
      <c r="S24" s="6" t="s">
        <v>28</v>
      </c>
      <c r="T24" s="6" t="s">
        <v>29</v>
      </c>
      <c r="U24" s="6" t="s">
        <v>30</v>
      </c>
      <c r="V24" s="6" t="s">
        <v>27</v>
      </c>
      <c r="W24" s="6" t="s">
        <v>31</v>
      </c>
      <c r="X24" s="6" t="s">
        <v>28</v>
      </c>
      <c r="Y24" s="6" t="s">
        <v>31</v>
      </c>
      <c r="Z24" s="6" t="s">
        <v>31</v>
      </c>
      <c r="AA24" s="6" t="s">
        <v>34</v>
      </c>
      <c r="AB24" s="6" t="s">
        <v>27</v>
      </c>
      <c r="AC24" s="6" t="s">
        <v>31</v>
      </c>
      <c r="AD24" s="6" t="s">
        <v>31</v>
      </c>
    </row>
    <row r="25" spans="1:30" x14ac:dyDescent="0.25">
      <c r="A25" s="21">
        <v>23</v>
      </c>
      <c r="B25" s="4" t="s">
        <v>72</v>
      </c>
      <c r="C25" s="6" t="s">
        <v>27</v>
      </c>
      <c r="D25" s="6" t="s">
        <v>31</v>
      </c>
      <c r="E25" s="6" t="s">
        <v>106</v>
      </c>
      <c r="F25" s="6" t="s">
        <v>31</v>
      </c>
      <c r="G25" s="6" t="s">
        <v>28</v>
      </c>
      <c r="H25" s="6" t="s">
        <v>28</v>
      </c>
      <c r="I25" s="6" t="s">
        <v>27</v>
      </c>
      <c r="J25" s="6" t="s">
        <v>28</v>
      </c>
      <c r="K25" s="6" t="s">
        <v>31</v>
      </c>
      <c r="L25" s="6" t="s">
        <v>28</v>
      </c>
      <c r="M25" s="6" t="s">
        <v>29</v>
      </c>
      <c r="N25" s="6" t="s">
        <v>30</v>
      </c>
      <c r="O25" s="6" t="s">
        <v>27</v>
      </c>
      <c r="P25" s="6" t="s">
        <v>28</v>
      </c>
      <c r="Q25" s="6" t="s">
        <v>26</v>
      </c>
      <c r="R25" s="6" t="s">
        <v>25</v>
      </c>
      <c r="S25" s="6" t="s">
        <v>29</v>
      </c>
      <c r="T25" s="6" t="s">
        <v>30</v>
      </c>
      <c r="U25" s="6" t="s">
        <v>27</v>
      </c>
      <c r="V25" s="6" t="s">
        <v>25</v>
      </c>
      <c r="W25" s="6" t="s">
        <v>26</v>
      </c>
      <c r="X25" s="6" t="s">
        <v>26</v>
      </c>
      <c r="Y25" s="6" t="s">
        <v>26</v>
      </c>
      <c r="Z25" s="6" t="s">
        <v>26</v>
      </c>
      <c r="AA25" s="6" t="s">
        <v>27</v>
      </c>
      <c r="AB25" s="6" t="s">
        <v>25</v>
      </c>
      <c r="AC25" s="6" t="s">
        <v>25</v>
      </c>
      <c r="AD25" s="6" t="s">
        <v>25</v>
      </c>
    </row>
    <row r="26" spans="1:30" x14ac:dyDescent="0.25">
      <c r="A26" s="21">
        <v>24</v>
      </c>
      <c r="B26" s="4" t="s">
        <v>74</v>
      </c>
      <c r="C26" s="6" t="s">
        <v>31</v>
      </c>
      <c r="D26" s="6" t="s">
        <v>28</v>
      </c>
      <c r="E26" s="6" t="s">
        <v>29</v>
      </c>
      <c r="F26" s="6" t="s">
        <v>30</v>
      </c>
      <c r="G26" s="6" t="s">
        <v>27</v>
      </c>
      <c r="H26" s="6" t="s">
        <v>31</v>
      </c>
      <c r="I26" s="6" t="s">
        <v>31</v>
      </c>
      <c r="J26" s="6" t="s">
        <v>25</v>
      </c>
      <c r="K26" s="6" t="s">
        <v>25</v>
      </c>
      <c r="L26" s="6" t="s">
        <v>25</v>
      </c>
      <c r="M26" s="6" t="s">
        <v>27</v>
      </c>
      <c r="N26" s="6" t="s">
        <v>25</v>
      </c>
      <c r="O26" s="6" t="s">
        <v>26</v>
      </c>
      <c r="P26" s="6" t="s">
        <v>26</v>
      </c>
      <c r="Q26" s="6" t="s">
        <v>29</v>
      </c>
      <c r="R26" s="6" t="s">
        <v>30</v>
      </c>
      <c r="S26" s="6" t="s">
        <v>27</v>
      </c>
      <c r="T26" s="6" t="s">
        <v>31</v>
      </c>
      <c r="U26" s="6" t="s">
        <v>28</v>
      </c>
      <c r="V26" s="6" t="s">
        <v>28</v>
      </c>
      <c r="W26" s="6" t="s">
        <v>29</v>
      </c>
      <c r="X26" s="6" t="s">
        <v>30</v>
      </c>
      <c r="Y26" s="6" t="s">
        <v>27</v>
      </c>
      <c r="Z26" s="6" t="s">
        <v>31</v>
      </c>
      <c r="AA26" s="6" t="s">
        <v>28</v>
      </c>
      <c r="AB26" s="6" t="s">
        <v>28</v>
      </c>
      <c r="AC26" s="6" t="s">
        <v>28</v>
      </c>
      <c r="AD26" s="6" t="s">
        <v>28</v>
      </c>
    </row>
    <row r="27" spans="1:30" x14ac:dyDescent="0.25">
      <c r="A27" s="21">
        <v>25</v>
      </c>
      <c r="B27" s="4" t="s">
        <v>76</v>
      </c>
      <c r="C27" s="6" t="s">
        <v>34</v>
      </c>
      <c r="D27" s="6" t="s">
        <v>27</v>
      </c>
      <c r="E27" s="6" t="s">
        <v>26</v>
      </c>
      <c r="F27" s="6" t="s">
        <v>25</v>
      </c>
      <c r="G27" s="6" t="s">
        <v>25</v>
      </c>
      <c r="H27" s="6" t="s">
        <v>25</v>
      </c>
      <c r="I27" s="6" t="s">
        <v>25</v>
      </c>
      <c r="J27" s="6" t="s">
        <v>27</v>
      </c>
      <c r="K27" s="6" t="s">
        <v>31</v>
      </c>
      <c r="L27" s="6" t="s">
        <v>28</v>
      </c>
      <c r="M27" s="6" t="s">
        <v>28</v>
      </c>
      <c r="N27" s="6" t="s">
        <v>28</v>
      </c>
      <c r="O27" s="6" t="s">
        <v>28</v>
      </c>
      <c r="P27" s="6" t="s">
        <v>27</v>
      </c>
      <c r="Q27" s="6" t="s">
        <v>28</v>
      </c>
      <c r="R27" s="6" t="s">
        <v>31</v>
      </c>
      <c r="S27" s="6" t="s">
        <v>28</v>
      </c>
      <c r="T27" s="6" t="s">
        <v>28</v>
      </c>
      <c r="U27" s="6" t="s">
        <v>28</v>
      </c>
      <c r="V27" s="6" t="s">
        <v>27</v>
      </c>
      <c r="W27" s="6" t="s">
        <v>28</v>
      </c>
      <c r="X27" s="6" t="s">
        <v>26</v>
      </c>
      <c r="Y27" s="6" t="s">
        <v>25</v>
      </c>
      <c r="Z27" s="6" t="s">
        <v>26</v>
      </c>
      <c r="AA27" s="6" t="s">
        <v>25</v>
      </c>
      <c r="AB27" s="6" t="s">
        <v>27</v>
      </c>
      <c r="AC27" s="6" t="s">
        <v>26</v>
      </c>
      <c r="AD27" s="6" t="s">
        <v>25</v>
      </c>
    </row>
    <row r="28" spans="1:30" x14ac:dyDescent="0.25">
      <c r="A28" s="21">
        <v>26</v>
      </c>
      <c r="B28" s="4" t="s">
        <v>85</v>
      </c>
      <c r="C28" s="6" t="s">
        <v>27</v>
      </c>
      <c r="D28" s="6" t="s">
        <v>28</v>
      </c>
      <c r="E28" s="6" t="s">
        <v>106</v>
      </c>
      <c r="F28" s="6" t="s">
        <v>31</v>
      </c>
      <c r="G28" s="6" t="s">
        <v>28</v>
      </c>
      <c r="H28" s="6" t="s">
        <v>28</v>
      </c>
      <c r="I28" s="6" t="s">
        <v>27</v>
      </c>
      <c r="J28" s="6" t="s">
        <v>28</v>
      </c>
      <c r="K28" s="6" t="s">
        <v>28</v>
      </c>
      <c r="L28" s="6" t="s">
        <v>28</v>
      </c>
      <c r="M28" s="6" t="s">
        <v>31</v>
      </c>
      <c r="N28" s="6" t="s">
        <v>31</v>
      </c>
      <c r="O28" s="6" t="s">
        <v>27</v>
      </c>
      <c r="P28" s="6" t="s">
        <v>31</v>
      </c>
      <c r="Q28" s="6" t="s">
        <v>28</v>
      </c>
      <c r="R28" s="6" t="s">
        <v>34</v>
      </c>
      <c r="S28" s="6" t="s">
        <v>29</v>
      </c>
      <c r="T28" s="6" t="s">
        <v>30</v>
      </c>
      <c r="U28" s="6" t="s">
        <v>27</v>
      </c>
      <c r="V28" s="6" t="s">
        <v>31</v>
      </c>
      <c r="W28" s="6" t="s">
        <v>28</v>
      </c>
      <c r="X28" s="6" t="s">
        <v>26</v>
      </c>
      <c r="Y28" s="6" t="s">
        <v>25</v>
      </c>
      <c r="Z28" s="6" t="s">
        <v>26</v>
      </c>
      <c r="AA28" s="6" t="s">
        <v>27</v>
      </c>
      <c r="AB28" s="6" t="s">
        <v>26</v>
      </c>
      <c r="AC28" s="6" t="s">
        <v>26</v>
      </c>
      <c r="AD28" s="6" t="s">
        <v>26</v>
      </c>
    </row>
    <row r="29" spans="1:30" x14ac:dyDescent="0.25">
      <c r="A29" s="21">
        <v>27</v>
      </c>
      <c r="B29" s="4" t="s">
        <v>87</v>
      </c>
      <c r="C29" s="6" t="s">
        <v>25</v>
      </c>
      <c r="D29" s="6" t="s">
        <v>25</v>
      </c>
      <c r="E29" s="6" t="s">
        <v>26</v>
      </c>
      <c r="F29" s="6" t="s">
        <v>27</v>
      </c>
      <c r="G29" s="6" t="s">
        <v>25</v>
      </c>
      <c r="H29" s="6" t="s">
        <v>26</v>
      </c>
      <c r="I29" s="6" t="s">
        <v>25</v>
      </c>
      <c r="J29" s="6" t="s">
        <v>31</v>
      </c>
      <c r="K29" s="6" t="s">
        <v>27</v>
      </c>
      <c r="L29" s="6" t="s">
        <v>31</v>
      </c>
      <c r="M29" s="6" t="s">
        <v>31</v>
      </c>
      <c r="N29" s="6" t="s">
        <v>28</v>
      </c>
      <c r="O29" s="6" t="s">
        <v>29</v>
      </c>
      <c r="P29" s="6" t="s">
        <v>30</v>
      </c>
      <c r="Q29" s="6" t="s">
        <v>27</v>
      </c>
      <c r="R29" s="6" t="s">
        <v>31</v>
      </c>
      <c r="S29" s="6" t="s">
        <v>31</v>
      </c>
      <c r="T29" s="6" t="s">
        <v>28</v>
      </c>
      <c r="U29" s="6" t="s">
        <v>29</v>
      </c>
      <c r="V29" s="6" t="s">
        <v>30</v>
      </c>
      <c r="W29" s="6" t="s">
        <v>27</v>
      </c>
      <c r="X29" s="6" t="s">
        <v>26</v>
      </c>
      <c r="Y29" s="6" t="s">
        <v>25</v>
      </c>
      <c r="Z29" s="6" t="s">
        <v>25</v>
      </c>
      <c r="AA29" s="6" t="s">
        <v>25</v>
      </c>
      <c r="AB29" s="6" t="s">
        <v>25</v>
      </c>
      <c r="AC29" s="6" t="s">
        <v>27</v>
      </c>
      <c r="AD29" s="6" t="s">
        <v>26</v>
      </c>
    </row>
    <row r="30" spans="1:30" x14ac:dyDescent="0.25">
      <c r="A30" s="21">
        <v>28</v>
      </c>
      <c r="B30" s="4" t="s">
        <v>89</v>
      </c>
      <c r="C30" s="6" t="s">
        <v>29</v>
      </c>
      <c r="D30" s="6" t="s">
        <v>30</v>
      </c>
      <c r="E30" s="6" t="s">
        <v>27</v>
      </c>
      <c r="F30" s="6" t="s">
        <v>31</v>
      </c>
      <c r="G30" s="6" t="s">
        <v>31</v>
      </c>
      <c r="H30" s="6" t="s">
        <v>28</v>
      </c>
      <c r="I30" s="6" t="s">
        <v>29</v>
      </c>
      <c r="J30" s="6" t="s">
        <v>30</v>
      </c>
      <c r="K30" s="6" t="s">
        <v>27</v>
      </c>
      <c r="L30" s="6" t="s">
        <v>34</v>
      </c>
      <c r="M30" s="6" t="s">
        <v>28</v>
      </c>
      <c r="N30" s="6" t="s">
        <v>31</v>
      </c>
      <c r="O30" s="6" t="s">
        <v>31</v>
      </c>
      <c r="P30" s="6" t="s">
        <v>28</v>
      </c>
      <c r="Q30" s="6" t="s">
        <v>27</v>
      </c>
      <c r="R30" s="6" t="s">
        <v>28</v>
      </c>
      <c r="S30" s="6" t="s">
        <v>31</v>
      </c>
      <c r="T30" s="6" t="s">
        <v>28</v>
      </c>
      <c r="U30" s="6" t="s">
        <v>29</v>
      </c>
      <c r="V30" s="6" t="s">
        <v>30</v>
      </c>
      <c r="W30" s="6" t="s">
        <v>27</v>
      </c>
      <c r="X30" s="6" t="s">
        <v>31</v>
      </c>
      <c r="Y30" s="6" t="s">
        <v>28</v>
      </c>
      <c r="Z30" s="6" t="s">
        <v>28</v>
      </c>
      <c r="AA30" s="6" t="s">
        <v>28</v>
      </c>
      <c r="AB30" s="6" t="s">
        <v>28</v>
      </c>
      <c r="AC30" s="6" t="s">
        <v>27</v>
      </c>
      <c r="AD30" s="6" t="s">
        <v>28</v>
      </c>
    </row>
    <row r="31" spans="1:30" x14ac:dyDescent="0.25">
      <c r="A31" s="21">
        <v>29</v>
      </c>
      <c r="B31" s="4" t="s">
        <v>91</v>
      </c>
      <c r="C31" s="6" t="s">
        <v>34</v>
      </c>
      <c r="D31" s="6" t="s">
        <v>34</v>
      </c>
      <c r="E31" s="6" t="s">
        <v>26</v>
      </c>
      <c r="F31" s="6" t="s">
        <v>27</v>
      </c>
      <c r="G31" s="6" t="s">
        <v>26</v>
      </c>
      <c r="H31" s="6" t="s">
        <v>26</v>
      </c>
      <c r="I31" s="6" t="s">
        <v>25</v>
      </c>
      <c r="J31" s="6" t="s">
        <v>29</v>
      </c>
      <c r="K31" s="6" t="s">
        <v>30</v>
      </c>
      <c r="L31" s="6" t="s">
        <v>27</v>
      </c>
      <c r="M31" s="6" t="s">
        <v>31</v>
      </c>
      <c r="N31" s="6" t="s">
        <v>28</v>
      </c>
      <c r="O31" s="6" t="s">
        <v>28</v>
      </c>
      <c r="P31" s="6" t="s">
        <v>29</v>
      </c>
      <c r="Q31" s="6" t="s">
        <v>30</v>
      </c>
      <c r="R31" s="6" t="s">
        <v>27</v>
      </c>
      <c r="S31" s="6" t="s">
        <v>31</v>
      </c>
      <c r="T31" s="6" t="s">
        <v>28</v>
      </c>
      <c r="U31" s="6" t="s">
        <v>28</v>
      </c>
      <c r="V31" s="6" t="s">
        <v>31</v>
      </c>
      <c r="W31" s="6" t="s">
        <v>28</v>
      </c>
      <c r="X31" s="6" t="s">
        <v>27</v>
      </c>
      <c r="Y31" s="6" t="s">
        <v>28</v>
      </c>
      <c r="Z31" s="6" t="s">
        <v>28</v>
      </c>
      <c r="AA31" s="6" t="s">
        <v>28</v>
      </c>
      <c r="AB31" s="6" t="s">
        <v>29</v>
      </c>
      <c r="AC31" s="6" t="s">
        <v>30</v>
      </c>
      <c r="AD31" s="6" t="s">
        <v>27</v>
      </c>
    </row>
    <row r="32" spans="1:30" x14ac:dyDescent="0.25">
      <c r="A32" s="4"/>
      <c r="B32" s="21" t="s">
        <v>93</v>
      </c>
      <c r="C32" s="21">
        <f t="shared" ref="C32:AD32" si="0">COUNTIF(C$3:C$31,"M")</f>
        <v>5</v>
      </c>
      <c r="D32" s="21">
        <f t="shared" si="0"/>
        <v>8</v>
      </c>
      <c r="E32" s="21">
        <f t="shared" si="0"/>
        <v>5</v>
      </c>
      <c r="F32" s="21">
        <f t="shared" si="0"/>
        <v>7</v>
      </c>
      <c r="G32" s="21">
        <f t="shared" si="0"/>
        <v>6</v>
      </c>
      <c r="H32" s="21">
        <f t="shared" si="0"/>
        <v>7</v>
      </c>
      <c r="I32" s="21">
        <f t="shared" si="0"/>
        <v>4</v>
      </c>
      <c r="J32" s="21">
        <f t="shared" si="0"/>
        <v>6</v>
      </c>
      <c r="K32" s="21">
        <f t="shared" si="0"/>
        <v>6</v>
      </c>
      <c r="L32" s="21">
        <f t="shared" si="0"/>
        <v>7</v>
      </c>
      <c r="M32" s="21">
        <f t="shared" si="0"/>
        <v>7</v>
      </c>
      <c r="N32" s="21">
        <f t="shared" si="0"/>
        <v>7</v>
      </c>
      <c r="O32" s="21">
        <f t="shared" si="0"/>
        <v>9</v>
      </c>
      <c r="P32" s="21">
        <f t="shared" si="0"/>
        <v>7</v>
      </c>
      <c r="Q32" s="21">
        <f t="shared" si="0"/>
        <v>8</v>
      </c>
      <c r="R32" s="21">
        <f t="shared" si="0"/>
        <v>7</v>
      </c>
      <c r="S32" s="21">
        <f t="shared" si="0"/>
        <v>8</v>
      </c>
      <c r="T32" s="21">
        <f t="shared" si="0"/>
        <v>8</v>
      </c>
      <c r="U32" s="21">
        <f t="shared" si="0"/>
        <v>9</v>
      </c>
      <c r="V32" s="21">
        <f t="shared" si="0"/>
        <v>7</v>
      </c>
      <c r="W32" s="21">
        <f t="shared" si="0"/>
        <v>8</v>
      </c>
      <c r="X32" s="21">
        <f t="shared" si="0"/>
        <v>7</v>
      </c>
      <c r="Y32" s="21">
        <f t="shared" si="0"/>
        <v>6</v>
      </c>
      <c r="Z32" s="21">
        <f t="shared" si="0"/>
        <v>7</v>
      </c>
      <c r="AA32" s="21">
        <f t="shared" si="0"/>
        <v>7</v>
      </c>
      <c r="AB32" s="21">
        <f t="shared" si="0"/>
        <v>8</v>
      </c>
      <c r="AC32" s="21">
        <f t="shared" si="0"/>
        <v>7</v>
      </c>
      <c r="AD32" s="21">
        <f t="shared" si="0"/>
        <v>7</v>
      </c>
    </row>
    <row r="33" spans="1:31" ht="17.100000000000001" customHeight="1" x14ac:dyDescent="0.25">
      <c r="A33" s="4"/>
      <c r="B33" s="21" t="s">
        <v>94</v>
      </c>
      <c r="C33" s="21">
        <f t="shared" ref="C33:AD33" si="1">COUNTIF(C$3:C$31,"M1")</f>
        <v>4</v>
      </c>
      <c r="D33" s="21">
        <f t="shared" si="1"/>
        <v>2</v>
      </c>
      <c r="E33" s="21">
        <f t="shared" si="1"/>
        <v>4</v>
      </c>
      <c r="F33" s="21">
        <f t="shared" si="1"/>
        <v>3</v>
      </c>
      <c r="G33" s="21">
        <f t="shared" si="1"/>
        <v>4</v>
      </c>
      <c r="H33" s="21">
        <f t="shared" si="1"/>
        <v>3</v>
      </c>
      <c r="I33" s="21">
        <f t="shared" si="1"/>
        <v>6</v>
      </c>
      <c r="J33" s="21">
        <f t="shared" si="1"/>
        <v>4</v>
      </c>
      <c r="K33" s="21">
        <f t="shared" si="1"/>
        <v>4</v>
      </c>
      <c r="L33" s="21">
        <f t="shared" si="1"/>
        <v>3</v>
      </c>
      <c r="M33" s="21">
        <f t="shared" si="1"/>
        <v>3</v>
      </c>
      <c r="N33" s="21">
        <f t="shared" si="1"/>
        <v>4</v>
      </c>
      <c r="O33" s="21">
        <f t="shared" si="1"/>
        <v>2</v>
      </c>
      <c r="P33" s="21">
        <f t="shared" si="1"/>
        <v>3</v>
      </c>
      <c r="Q33" s="21">
        <f t="shared" si="1"/>
        <v>2</v>
      </c>
      <c r="R33" s="21">
        <f t="shared" si="1"/>
        <v>3</v>
      </c>
      <c r="S33" s="21">
        <f t="shared" si="1"/>
        <v>2</v>
      </c>
      <c r="T33" s="21">
        <f t="shared" si="1"/>
        <v>3</v>
      </c>
      <c r="U33" s="21">
        <f t="shared" si="1"/>
        <v>1</v>
      </c>
      <c r="V33" s="21">
        <f t="shared" si="1"/>
        <v>3</v>
      </c>
      <c r="W33" s="21">
        <f t="shared" si="1"/>
        <v>2</v>
      </c>
      <c r="X33" s="21">
        <f t="shared" si="1"/>
        <v>3</v>
      </c>
      <c r="Y33" s="21">
        <f t="shared" si="1"/>
        <v>4</v>
      </c>
      <c r="Z33" s="21">
        <f t="shared" si="1"/>
        <v>3</v>
      </c>
      <c r="AA33" s="21">
        <f t="shared" si="1"/>
        <v>3</v>
      </c>
      <c r="AB33" s="21">
        <f t="shared" si="1"/>
        <v>2</v>
      </c>
      <c r="AC33" s="21">
        <f t="shared" si="1"/>
        <v>3</v>
      </c>
      <c r="AD33" s="21">
        <f t="shared" si="1"/>
        <v>3</v>
      </c>
    </row>
    <row r="34" spans="1:31" ht="17.100000000000001" customHeight="1" x14ac:dyDescent="0.25">
      <c r="A34" s="4"/>
      <c r="B34" s="21" t="s">
        <v>95</v>
      </c>
      <c r="C34" s="21">
        <f t="shared" ref="C34:AD34" si="2">COUNTIF(C$3:C$31,"M2")</f>
        <v>0</v>
      </c>
      <c r="D34" s="21">
        <f t="shared" si="2"/>
        <v>0</v>
      </c>
      <c r="E34" s="21">
        <f t="shared" si="2"/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0</v>
      </c>
      <c r="S34" s="21">
        <f t="shared" si="2"/>
        <v>0</v>
      </c>
      <c r="T34" s="21">
        <f t="shared" si="2"/>
        <v>0</v>
      </c>
      <c r="U34" s="21">
        <f t="shared" si="2"/>
        <v>0</v>
      </c>
      <c r="V34" s="21">
        <f t="shared" si="2"/>
        <v>0</v>
      </c>
      <c r="W34" s="21">
        <f t="shared" si="2"/>
        <v>0</v>
      </c>
      <c r="X34" s="21">
        <f t="shared" si="2"/>
        <v>0</v>
      </c>
      <c r="Y34" s="21">
        <f t="shared" si="2"/>
        <v>0</v>
      </c>
      <c r="Z34" s="21">
        <f t="shared" si="2"/>
        <v>0</v>
      </c>
      <c r="AA34" s="21">
        <f t="shared" si="2"/>
        <v>0</v>
      </c>
      <c r="AB34" s="21">
        <f t="shared" si="2"/>
        <v>0</v>
      </c>
      <c r="AC34" s="21">
        <f t="shared" si="2"/>
        <v>0</v>
      </c>
      <c r="AD34" s="21">
        <f t="shared" si="2"/>
        <v>0</v>
      </c>
    </row>
    <row r="35" spans="1:31" ht="17.100000000000001" customHeight="1" x14ac:dyDescent="0.25">
      <c r="A35" s="4"/>
      <c r="B35" s="4" t="s">
        <v>97</v>
      </c>
      <c r="C35" s="4">
        <f>SUM(C32:C34)</f>
        <v>9</v>
      </c>
      <c r="D35" s="4">
        <f t="shared" ref="D35:AD35" si="3">SUM(D32:D34)</f>
        <v>10</v>
      </c>
      <c r="E35" s="4">
        <f t="shared" si="3"/>
        <v>9</v>
      </c>
      <c r="F35" s="4">
        <f t="shared" si="3"/>
        <v>10</v>
      </c>
      <c r="G35" s="4">
        <f t="shared" si="3"/>
        <v>10</v>
      </c>
      <c r="H35" s="4">
        <f t="shared" si="3"/>
        <v>10</v>
      </c>
      <c r="I35" s="4">
        <f t="shared" si="3"/>
        <v>10</v>
      </c>
      <c r="J35" s="4">
        <f t="shared" si="3"/>
        <v>10</v>
      </c>
      <c r="K35" s="4">
        <f t="shared" si="3"/>
        <v>10</v>
      </c>
      <c r="L35" s="4">
        <f t="shared" si="3"/>
        <v>10</v>
      </c>
      <c r="M35" s="4">
        <f t="shared" si="3"/>
        <v>10</v>
      </c>
      <c r="N35" s="4">
        <f t="shared" si="3"/>
        <v>11</v>
      </c>
      <c r="O35" s="4">
        <f t="shared" si="3"/>
        <v>11</v>
      </c>
      <c r="P35" s="4">
        <f t="shared" si="3"/>
        <v>10</v>
      </c>
      <c r="Q35" s="4">
        <f t="shared" si="3"/>
        <v>10</v>
      </c>
      <c r="R35" s="4">
        <f t="shared" si="3"/>
        <v>10</v>
      </c>
      <c r="S35" s="4">
        <f t="shared" si="3"/>
        <v>10</v>
      </c>
      <c r="T35" s="4">
        <f t="shared" si="3"/>
        <v>11</v>
      </c>
      <c r="U35" s="4">
        <f t="shared" si="3"/>
        <v>10</v>
      </c>
      <c r="V35" s="4">
        <f t="shared" si="3"/>
        <v>10</v>
      </c>
      <c r="W35" s="4">
        <f t="shared" si="3"/>
        <v>10</v>
      </c>
      <c r="X35" s="4">
        <f t="shared" si="3"/>
        <v>10</v>
      </c>
      <c r="Y35" s="4">
        <f t="shared" si="3"/>
        <v>10</v>
      </c>
      <c r="Z35" s="4">
        <f t="shared" si="3"/>
        <v>10</v>
      </c>
      <c r="AA35" s="4">
        <f t="shared" si="3"/>
        <v>10</v>
      </c>
      <c r="AB35" s="4">
        <f t="shared" si="3"/>
        <v>10</v>
      </c>
      <c r="AC35" s="4">
        <f t="shared" si="3"/>
        <v>10</v>
      </c>
      <c r="AD35" s="4">
        <f t="shared" si="3"/>
        <v>10</v>
      </c>
    </row>
    <row r="36" spans="1:31" ht="17.100000000000001" customHeight="1" x14ac:dyDescent="0.25">
      <c r="A36" s="4"/>
      <c r="B36" s="21" t="s">
        <v>98</v>
      </c>
      <c r="C36" s="21">
        <f t="shared" ref="C36:AD36" si="4">COUNTIF(C$3:C$31,"P")</f>
        <v>5</v>
      </c>
      <c r="D36" s="21">
        <f t="shared" si="4"/>
        <v>5</v>
      </c>
      <c r="E36" s="21">
        <f t="shared" si="4"/>
        <v>3</v>
      </c>
      <c r="F36" s="21">
        <f t="shared" si="4"/>
        <v>5</v>
      </c>
      <c r="G36" s="21">
        <f t="shared" si="4"/>
        <v>5</v>
      </c>
      <c r="H36" s="21">
        <f t="shared" si="4"/>
        <v>3</v>
      </c>
      <c r="I36" s="21">
        <f t="shared" si="4"/>
        <v>4</v>
      </c>
      <c r="J36" s="21">
        <f t="shared" si="4"/>
        <v>5</v>
      </c>
      <c r="K36" s="21">
        <f t="shared" si="4"/>
        <v>7</v>
      </c>
      <c r="L36" s="21">
        <f t="shared" si="4"/>
        <v>6</v>
      </c>
      <c r="M36" s="21">
        <f t="shared" si="4"/>
        <v>7</v>
      </c>
      <c r="N36" s="21">
        <f t="shared" si="4"/>
        <v>6</v>
      </c>
      <c r="O36" s="21">
        <f t="shared" si="4"/>
        <v>4</v>
      </c>
      <c r="P36" s="21">
        <f t="shared" si="4"/>
        <v>4</v>
      </c>
      <c r="Q36" s="21">
        <f t="shared" si="4"/>
        <v>3</v>
      </c>
      <c r="R36" s="21">
        <f t="shared" si="4"/>
        <v>6</v>
      </c>
      <c r="S36" s="21">
        <f t="shared" si="4"/>
        <v>5</v>
      </c>
      <c r="T36" s="21">
        <f t="shared" si="4"/>
        <v>6</v>
      </c>
      <c r="U36" s="21">
        <f t="shared" si="4"/>
        <v>4</v>
      </c>
      <c r="V36" s="21">
        <f t="shared" si="4"/>
        <v>5</v>
      </c>
      <c r="W36" s="21">
        <f t="shared" si="4"/>
        <v>4</v>
      </c>
      <c r="X36" s="21">
        <f t="shared" si="4"/>
        <v>3</v>
      </c>
      <c r="Y36" s="21">
        <f t="shared" si="4"/>
        <v>4</v>
      </c>
      <c r="Z36" s="21">
        <f t="shared" si="4"/>
        <v>4</v>
      </c>
      <c r="AA36" s="21">
        <f t="shared" si="4"/>
        <v>5</v>
      </c>
      <c r="AB36" s="21">
        <f t="shared" si="4"/>
        <v>3</v>
      </c>
      <c r="AC36" s="21">
        <f t="shared" si="4"/>
        <v>4</v>
      </c>
      <c r="AD36" s="21">
        <f t="shared" si="4"/>
        <v>4</v>
      </c>
    </row>
    <row r="37" spans="1:31" ht="17.100000000000001" customHeight="1" x14ac:dyDescent="0.25">
      <c r="A37" s="4"/>
      <c r="B37" s="21" t="s">
        <v>99</v>
      </c>
      <c r="C37" s="21">
        <f t="shared" ref="C37:AD37" si="5">COUNTIF(C$3:C$31,"P1")</f>
        <v>1</v>
      </c>
      <c r="D37" s="21">
        <f t="shared" si="5"/>
        <v>2</v>
      </c>
      <c r="E37" s="21">
        <f t="shared" si="5"/>
        <v>3</v>
      </c>
      <c r="F37" s="21">
        <f t="shared" si="5"/>
        <v>2</v>
      </c>
      <c r="G37" s="21">
        <f t="shared" si="5"/>
        <v>2</v>
      </c>
      <c r="H37" s="21">
        <f t="shared" si="5"/>
        <v>4</v>
      </c>
      <c r="I37" s="21">
        <f t="shared" si="5"/>
        <v>2</v>
      </c>
      <c r="J37" s="21">
        <f t="shared" si="5"/>
        <v>1</v>
      </c>
      <c r="K37" s="21">
        <f t="shared" si="5"/>
        <v>0</v>
      </c>
      <c r="L37" s="21">
        <f t="shared" si="5"/>
        <v>1</v>
      </c>
      <c r="M37" s="21">
        <f t="shared" si="5"/>
        <v>1</v>
      </c>
      <c r="N37" s="21">
        <f t="shared" si="5"/>
        <v>1</v>
      </c>
      <c r="O37" s="21">
        <f t="shared" si="5"/>
        <v>3</v>
      </c>
      <c r="P37" s="21">
        <f t="shared" si="5"/>
        <v>2</v>
      </c>
      <c r="Q37" s="21">
        <f t="shared" si="5"/>
        <v>3</v>
      </c>
      <c r="R37" s="21">
        <f t="shared" si="5"/>
        <v>1</v>
      </c>
      <c r="S37" s="21">
        <f t="shared" si="5"/>
        <v>2</v>
      </c>
      <c r="T37" s="21">
        <f t="shared" si="5"/>
        <v>0</v>
      </c>
      <c r="U37" s="21">
        <f t="shared" si="5"/>
        <v>2</v>
      </c>
      <c r="V37" s="21">
        <f t="shared" si="5"/>
        <v>1</v>
      </c>
      <c r="W37" s="21">
        <f t="shared" si="5"/>
        <v>3</v>
      </c>
      <c r="X37" s="21">
        <f t="shared" si="5"/>
        <v>4</v>
      </c>
      <c r="Y37" s="21">
        <f t="shared" si="5"/>
        <v>3</v>
      </c>
      <c r="Z37" s="21">
        <f t="shared" si="5"/>
        <v>3</v>
      </c>
      <c r="AA37" s="21">
        <f t="shared" si="5"/>
        <v>2</v>
      </c>
      <c r="AB37" s="21">
        <f t="shared" si="5"/>
        <v>3</v>
      </c>
      <c r="AC37" s="21">
        <f t="shared" si="5"/>
        <v>3</v>
      </c>
      <c r="AD37" s="21">
        <f t="shared" si="5"/>
        <v>3</v>
      </c>
    </row>
    <row r="38" spans="1:31" ht="17.100000000000001" customHeight="1" x14ac:dyDescent="0.25">
      <c r="A38" s="4"/>
      <c r="B38" s="21" t="s">
        <v>100</v>
      </c>
      <c r="C38" s="21">
        <f t="shared" ref="C38:AD38" si="6">COUNTIF(C$3:C$31,"P2")</f>
        <v>0</v>
      </c>
      <c r="D38" s="21">
        <f t="shared" si="6"/>
        <v>0</v>
      </c>
      <c r="E38" s="21">
        <f t="shared" si="6"/>
        <v>0</v>
      </c>
      <c r="F38" s="21">
        <f t="shared" si="6"/>
        <v>0</v>
      </c>
      <c r="G38" s="21">
        <f t="shared" si="6"/>
        <v>0</v>
      </c>
      <c r="H38" s="21">
        <f t="shared" si="6"/>
        <v>0</v>
      </c>
      <c r="I38" s="21">
        <f t="shared" si="6"/>
        <v>0</v>
      </c>
      <c r="J38" s="21">
        <f t="shared" si="6"/>
        <v>0</v>
      </c>
      <c r="K38" s="21">
        <f t="shared" si="6"/>
        <v>0</v>
      </c>
      <c r="L38" s="21">
        <f t="shared" si="6"/>
        <v>0</v>
      </c>
      <c r="M38" s="21">
        <f t="shared" si="6"/>
        <v>0</v>
      </c>
      <c r="N38" s="21">
        <f t="shared" si="6"/>
        <v>0</v>
      </c>
      <c r="O38" s="21">
        <f t="shared" si="6"/>
        <v>0</v>
      </c>
      <c r="P38" s="21">
        <f t="shared" si="6"/>
        <v>0</v>
      </c>
      <c r="Q38" s="21">
        <f t="shared" si="6"/>
        <v>0</v>
      </c>
      <c r="R38" s="21">
        <f t="shared" si="6"/>
        <v>0</v>
      </c>
      <c r="S38" s="21">
        <f t="shared" si="6"/>
        <v>0</v>
      </c>
      <c r="T38" s="21">
        <f t="shared" si="6"/>
        <v>0</v>
      </c>
      <c r="U38" s="21">
        <f t="shared" si="6"/>
        <v>0</v>
      </c>
      <c r="V38" s="21">
        <f t="shared" si="6"/>
        <v>0</v>
      </c>
      <c r="W38" s="21">
        <f t="shared" si="6"/>
        <v>0</v>
      </c>
      <c r="X38" s="21">
        <f t="shared" si="6"/>
        <v>0</v>
      </c>
      <c r="Y38" s="21">
        <f t="shared" si="6"/>
        <v>0</v>
      </c>
      <c r="Z38" s="21">
        <f t="shared" si="6"/>
        <v>0</v>
      </c>
      <c r="AA38" s="21">
        <f t="shared" si="6"/>
        <v>0</v>
      </c>
      <c r="AB38" s="21">
        <f t="shared" si="6"/>
        <v>0</v>
      </c>
      <c r="AC38" s="21">
        <f t="shared" si="6"/>
        <v>0</v>
      </c>
      <c r="AD38" s="21">
        <f t="shared" si="6"/>
        <v>0</v>
      </c>
    </row>
    <row r="39" spans="1:31" ht="17.100000000000001" customHeight="1" x14ac:dyDescent="0.25">
      <c r="A39" s="4"/>
      <c r="B39" s="4" t="s">
        <v>101</v>
      </c>
      <c r="C39" s="4">
        <f>SUM(C36:C38)</f>
        <v>6</v>
      </c>
      <c r="D39" s="4">
        <f t="shared" ref="D39:AD39" si="7">SUM(D36:D38)</f>
        <v>7</v>
      </c>
      <c r="E39" s="4">
        <f t="shared" si="7"/>
        <v>6</v>
      </c>
      <c r="F39" s="4">
        <f t="shared" si="7"/>
        <v>7</v>
      </c>
      <c r="G39" s="4">
        <f t="shared" si="7"/>
        <v>7</v>
      </c>
      <c r="H39" s="4">
        <f t="shared" si="7"/>
        <v>7</v>
      </c>
      <c r="I39" s="4">
        <f t="shared" si="7"/>
        <v>6</v>
      </c>
      <c r="J39" s="4">
        <f t="shared" si="7"/>
        <v>6</v>
      </c>
      <c r="K39" s="4">
        <f t="shared" si="7"/>
        <v>7</v>
      </c>
      <c r="L39" s="4">
        <f t="shared" si="7"/>
        <v>7</v>
      </c>
      <c r="M39" s="4">
        <f t="shared" si="7"/>
        <v>8</v>
      </c>
      <c r="N39" s="4">
        <f t="shared" si="7"/>
        <v>7</v>
      </c>
      <c r="O39" s="4">
        <f t="shared" si="7"/>
        <v>7</v>
      </c>
      <c r="P39" s="4">
        <f t="shared" si="7"/>
        <v>6</v>
      </c>
      <c r="Q39" s="4">
        <f t="shared" si="7"/>
        <v>6</v>
      </c>
      <c r="R39" s="4">
        <f t="shared" si="7"/>
        <v>7</v>
      </c>
      <c r="S39" s="4">
        <f t="shared" si="7"/>
        <v>7</v>
      </c>
      <c r="T39" s="4">
        <f t="shared" si="7"/>
        <v>6</v>
      </c>
      <c r="U39" s="4">
        <f t="shared" si="7"/>
        <v>6</v>
      </c>
      <c r="V39" s="4">
        <f t="shared" si="7"/>
        <v>6</v>
      </c>
      <c r="W39" s="4">
        <f t="shared" si="7"/>
        <v>7</v>
      </c>
      <c r="X39" s="4">
        <f t="shared" si="7"/>
        <v>7</v>
      </c>
      <c r="Y39" s="4">
        <f t="shared" si="7"/>
        <v>7</v>
      </c>
      <c r="Z39" s="4">
        <f t="shared" si="7"/>
        <v>7</v>
      </c>
      <c r="AA39" s="4">
        <f t="shared" si="7"/>
        <v>7</v>
      </c>
      <c r="AB39" s="4">
        <f t="shared" si="7"/>
        <v>6</v>
      </c>
      <c r="AC39" s="4">
        <f t="shared" si="7"/>
        <v>7</v>
      </c>
      <c r="AD39" s="4">
        <f t="shared" si="7"/>
        <v>7</v>
      </c>
    </row>
    <row r="40" spans="1:31" ht="17.100000000000001" customHeight="1" x14ac:dyDescent="0.25">
      <c r="A40" s="4"/>
      <c r="B40" s="4" t="s">
        <v>102</v>
      </c>
      <c r="C40" s="4">
        <f t="shared" ref="C40:AD40" si="8">COUNTIF(C$3:C$31,"N")</f>
        <v>2</v>
      </c>
      <c r="D40" s="4">
        <f t="shared" si="8"/>
        <v>2</v>
      </c>
      <c r="E40" s="4">
        <f t="shared" si="8"/>
        <v>2</v>
      </c>
      <c r="F40" s="4">
        <f t="shared" si="8"/>
        <v>2</v>
      </c>
      <c r="G40" s="4">
        <f t="shared" si="8"/>
        <v>2</v>
      </c>
      <c r="H40" s="4">
        <f t="shared" si="8"/>
        <v>2</v>
      </c>
      <c r="I40" s="4">
        <f t="shared" si="8"/>
        <v>2</v>
      </c>
      <c r="J40" s="4">
        <f t="shared" si="8"/>
        <v>2</v>
      </c>
      <c r="K40" s="4">
        <f t="shared" si="8"/>
        <v>2</v>
      </c>
      <c r="L40" s="4">
        <f t="shared" si="8"/>
        <v>2</v>
      </c>
      <c r="M40" s="4">
        <f t="shared" si="8"/>
        <v>2</v>
      </c>
      <c r="N40" s="4">
        <f t="shared" si="8"/>
        <v>2</v>
      </c>
      <c r="O40" s="4">
        <f t="shared" si="8"/>
        <v>2</v>
      </c>
      <c r="P40" s="4">
        <f t="shared" si="8"/>
        <v>2</v>
      </c>
      <c r="Q40" s="4">
        <f t="shared" si="8"/>
        <v>2</v>
      </c>
      <c r="R40" s="4">
        <f t="shared" si="8"/>
        <v>2</v>
      </c>
      <c r="S40" s="4">
        <f t="shared" si="8"/>
        <v>2</v>
      </c>
      <c r="T40" s="4">
        <f t="shared" si="8"/>
        <v>2</v>
      </c>
      <c r="U40" s="4">
        <f t="shared" si="8"/>
        <v>2</v>
      </c>
      <c r="V40" s="4">
        <f t="shared" si="8"/>
        <v>2</v>
      </c>
      <c r="W40" s="4">
        <f t="shared" si="8"/>
        <v>2</v>
      </c>
      <c r="X40" s="4">
        <f t="shared" si="8"/>
        <v>2</v>
      </c>
      <c r="Y40" s="4">
        <f t="shared" si="8"/>
        <v>2</v>
      </c>
      <c r="Z40" s="4">
        <f t="shared" si="8"/>
        <v>2</v>
      </c>
      <c r="AA40" s="4">
        <f t="shared" si="8"/>
        <v>2</v>
      </c>
      <c r="AB40" s="4">
        <f t="shared" si="8"/>
        <v>2</v>
      </c>
      <c r="AC40" s="4">
        <f t="shared" si="8"/>
        <v>2</v>
      </c>
      <c r="AD40" s="4">
        <f t="shared" si="8"/>
        <v>2</v>
      </c>
    </row>
    <row r="41" spans="1:31" ht="17.100000000000001" customHeight="1" x14ac:dyDescent="0.25">
      <c r="A41" s="4"/>
      <c r="B41" s="21" t="s">
        <v>103</v>
      </c>
      <c r="C41" s="21">
        <f t="shared" ref="C41:AD41" si="9">COUNTIF(C$3:C$31,"S")</f>
        <v>2</v>
      </c>
      <c r="D41" s="21">
        <f t="shared" si="9"/>
        <v>2</v>
      </c>
      <c r="E41" s="21">
        <f t="shared" si="9"/>
        <v>2</v>
      </c>
      <c r="F41" s="21">
        <f t="shared" si="9"/>
        <v>2</v>
      </c>
      <c r="G41" s="21">
        <f t="shared" si="9"/>
        <v>2</v>
      </c>
      <c r="H41" s="21">
        <f t="shared" si="9"/>
        <v>2</v>
      </c>
      <c r="I41" s="21">
        <f t="shared" si="9"/>
        <v>2</v>
      </c>
      <c r="J41" s="21">
        <f t="shared" si="9"/>
        <v>2</v>
      </c>
      <c r="K41" s="21">
        <f t="shared" si="9"/>
        <v>2</v>
      </c>
      <c r="L41" s="21">
        <f t="shared" si="9"/>
        <v>2</v>
      </c>
      <c r="M41" s="21">
        <f t="shared" si="9"/>
        <v>2</v>
      </c>
      <c r="N41" s="21">
        <f t="shared" si="9"/>
        <v>2</v>
      </c>
      <c r="O41" s="21">
        <f t="shared" si="9"/>
        <v>2</v>
      </c>
      <c r="P41" s="21">
        <f t="shared" si="9"/>
        <v>2</v>
      </c>
      <c r="Q41" s="21">
        <f t="shared" si="9"/>
        <v>2</v>
      </c>
      <c r="R41" s="21">
        <f t="shared" si="9"/>
        <v>2</v>
      </c>
      <c r="S41" s="21">
        <f t="shared" si="9"/>
        <v>2</v>
      </c>
      <c r="T41" s="21">
        <f t="shared" si="9"/>
        <v>2</v>
      </c>
      <c r="U41" s="21">
        <f t="shared" si="9"/>
        <v>2</v>
      </c>
      <c r="V41" s="21">
        <f t="shared" si="9"/>
        <v>2</v>
      </c>
      <c r="W41" s="21">
        <f t="shared" si="9"/>
        <v>2</v>
      </c>
      <c r="X41" s="21">
        <f t="shared" si="9"/>
        <v>2</v>
      </c>
      <c r="Y41" s="21">
        <f t="shared" si="9"/>
        <v>2</v>
      </c>
      <c r="Z41" s="21">
        <f t="shared" si="9"/>
        <v>2</v>
      </c>
      <c r="AA41" s="21">
        <f t="shared" si="9"/>
        <v>2</v>
      </c>
      <c r="AB41" s="21">
        <f t="shared" si="9"/>
        <v>2</v>
      </c>
      <c r="AC41" s="21">
        <f t="shared" si="9"/>
        <v>2</v>
      </c>
      <c r="AD41" s="21">
        <f t="shared" si="9"/>
        <v>2</v>
      </c>
    </row>
    <row r="42" spans="1:31" ht="17.100000000000001" customHeight="1" x14ac:dyDescent="0.25">
      <c r="A42" s="4"/>
      <c r="B42" s="21" t="s">
        <v>104</v>
      </c>
      <c r="C42" s="21">
        <f t="shared" ref="C42:AD42" si="10">COUNTIF(C$3:C$31,"R")</f>
        <v>5</v>
      </c>
      <c r="D42" s="21">
        <f t="shared" si="10"/>
        <v>5</v>
      </c>
      <c r="E42" s="21">
        <f t="shared" si="10"/>
        <v>3</v>
      </c>
      <c r="F42" s="21">
        <f t="shared" si="10"/>
        <v>6</v>
      </c>
      <c r="G42" s="21">
        <f t="shared" si="10"/>
        <v>4</v>
      </c>
      <c r="H42" s="21">
        <f t="shared" si="10"/>
        <v>4</v>
      </c>
      <c r="I42" s="21">
        <f t="shared" si="10"/>
        <v>5</v>
      </c>
      <c r="J42" s="21">
        <f t="shared" si="10"/>
        <v>6</v>
      </c>
      <c r="K42" s="21">
        <f t="shared" si="10"/>
        <v>4</v>
      </c>
      <c r="L42" s="21">
        <f t="shared" si="10"/>
        <v>4</v>
      </c>
      <c r="M42" s="21">
        <f t="shared" si="10"/>
        <v>4</v>
      </c>
      <c r="N42" s="21">
        <f t="shared" si="10"/>
        <v>4</v>
      </c>
      <c r="O42" s="21">
        <f t="shared" si="10"/>
        <v>5</v>
      </c>
      <c r="P42" s="21">
        <f t="shared" si="10"/>
        <v>6</v>
      </c>
      <c r="Q42" s="21">
        <f t="shared" si="10"/>
        <v>5</v>
      </c>
      <c r="R42" s="21">
        <f t="shared" si="10"/>
        <v>3</v>
      </c>
      <c r="S42" s="21">
        <f t="shared" si="10"/>
        <v>4</v>
      </c>
      <c r="T42" s="21">
        <f t="shared" si="10"/>
        <v>4</v>
      </c>
      <c r="U42" s="21">
        <f t="shared" si="10"/>
        <v>5</v>
      </c>
      <c r="V42" s="21">
        <f t="shared" si="10"/>
        <v>6</v>
      </c>
      <c r="W42" s="21">
        <f t="shared" si="10"/>
        <v>5</v>
      </c>
      <c r="X42" s="21">
        <f t="shared" si="10"/>
        <v>4</v>
      </c>
      <c r="Y42" s="21">
        <f t="shared" si="10"/>
        <v>3</v>
      </c>
      <c r="Z42" s="21">
        <f t="shared" si="10"/>
        <v>4</v>
      </c>
      <c r="AA42" s="21">
        <f t="shared" si="10"/>
        <v>5</v>
      </c>
      <c r="AB42" s="21">
        <f t="shared" si="10"/>
        <v>6</v>
      </c>
      <c r="AC42" s="21">
        <f t="shared" si="10"/>
        <v>5</v>
      </c>
      <c r="AD42" s="21">
        <f t="shared" si="10"/>
        <v>4</v>
      </c>
    </row>
    <row r="43" spans="1:31" ht="17.100000000000001" customHeight="1" x14ac:dyDescent="0.25">
      <c r="A43" s="4"/>
      <c r="B43" s="21" t="s">
        <v>105</v>
      </c>
      <c r="C43" s="21">
        <f t="shared" ref="C43:AD43" si="11">COUNTIF(C$3:C$31,"F")</f>
        <v>3</v>
      </c>
      <c r="D43" s="21">
        <f t="shared" si="11"/>
        <v>1</v>
      </c>
      <c r="E43" s="21">
        <f t="shared" si="11"/>
        <v>0</v>
      </c>
      <c r="F43" s="21">
        <f t="shared" si="11"/>
        <v>0</v>
      </c>
      <c r="G43" s="21">
        <f t="shared" si="11"/>
        <v>2</v>
      </c>
      <c r="H43" s="21">
        <f t="shared" si="11"/>
        <v>2</v>
      </c>
      <c r="I43" s="21">
        <f t="shared" si="11"/>
        <v>2</v>
      </c>
      <c r="J43" s="21">
        <f t="shared" si="11"/>
        <v>1</v>
      </c>
      <c r="K43" s="21">
        <f t="shared" si="11"/>
        <v>2</v>
      </c>
      <c r="L43" s="21">
        <f t="shared" si="11"/>
        <v>2</v>
      </c>
      <c r="M43" s="21">
        <f t="shared" si="11"/>
        <v>1</v>
      </c>
      <c r="N43" s="21">
        <f t="shared" si="11"/>
        <v>1</v>
      </c>
      <c r="O43" s="21">
        <f t="shared" si="11"/>
        <v>0</v>
      </c>
      <c r="P43" s="21">
        <f t="shared" si="11"/>
        <v>1</v>
      </c>
      <c r="Q43" s="21">
        <f t="shared" si="11"/>
        <v>2</v>
      </c>
      <c r="R43" s="21">
        <f t="shared" si="11"/>
        <v>3</v>
      </c>
      <c r="S43" s="21">
        <f t="shared" si="11"/>
        <v>2</v>
      </c>
      <c r="T43" s="21">
        <f t="shared" si="11"/>
        <v>2</v>
      </c>
      <c r="U43" s="21">
        <f t="shared" si="11"/>
        <v>2</v>
      </c>
      <c r="V43" s="21">
        <f t="shared" si="11"/>
        <v>1</v>
      </c>
      <c r="W43" s="21">
        <f t="shared" si="11"/>
        <v>1</v>
      </c>
      <c r="X43" s="21">
        <f t="shared" si="11"/>
        <v>2</v>
      </c>
      <c r="Y43" s="21">
        <f t="shared" si="11"/>
        <v>3</v>
      </c>
      <c r="Z43" s="21">
        <f t="shared" si="11"/>
        <v>2</v>
      </c>
      <c r="AA43" s="21">
        <f t="shared" si="11"/>
        <v>1</v>
      </c>
      <c r="AB43" s="21">
        <f t="shared" si="11"/>
        <v>1</v>
      </c>
      <c r="AC43" s="21">
        <f t="shared" si="11"/>
        <v>1</v>
      </c>
      <c r="AD43" s="21">
        <f t="shared" si="11"/>
        <v>2</v>
      </c>
    </row>
    <row r="44" spans="1:31" ht="15" customHeight="1" x14ac:dyDescent="0.25">
      <c r="A44" s="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ht="15" customHeight="1" x14ac:dyDescent="0.25">
      <c r="A45" s="21"/>
      <c r="B45" s="4"/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ht="15" customHeight="1" x14ac:dyDescent="0.25">
      <c r="A46" s="21"/>
      <c r="B46" s="4"/>
      <c r="C46" s="1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31" ht="15" customHeight="1" x14ac:dyDescent="0.25">
      <c r="A47" s="21"/>
      <c r="B47" s="4"/>
      <c r="C47" s="11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31" ht="15" customHeight="1" x14ac:dyDescent="0.25">
      <c r="A48" s="21"/>
      <c r="B48" s="4"/>
      <c r="C48" s="11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5">
      <c r="A49" s="21"/>
      <c r="B49" s="4"/>
      <c r="C49" s="11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5">
      <c r="A50" s="21"/>
      <c r="B50" s="4"/>
      <c r="C50" s="1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5">
      <c r="A51" s="21"/>
      <c r="B51" s="4"/>
      <c r="C51" s="11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5">
      <c r="A52" s="21"/>
      <c r="B52" s="4"/>
      <c r="C52" s="1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5">
      <c r="A53" s="21"/>
      <c r="B53" s="4"/>
      <c r="C53" s="1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5">
      <c r="A54" s="21"/>
      <c r="B54" s="4"/>
      <c r="C54" s="1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5">
      <c r="A55" s="21"/>
      <c r="B55" s="4"/>
      <c r="C55" s="11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5">
      <c r="A56" s="21"/>
      <c r="B56" s="4"/>
      <c r="C56" s="11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5">
      <c r="A57" s="21"/>
      <c r="B57" s="4"/>
      <c r="C57" s="11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5">
      <c r="A58" s="21"/>
      <c r="B58" s="4"/>
      <c r="C58" s="1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5">
      <c r="A59" s="21"/>
      <c r="B59" s="4"/>
      <c r="C59" s="11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5">
      <c r="A60" s="21"/>
      <c r="B60" s="4"/>
      <c r="C60" s="1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5">
      <c r="A61" s="21"/>
      <c r="B61" s="4"/>
      <c r="C61" s="1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5">
      <c r="A62" s="21"/>
      <c r="B62" s="4"/>
      <c r="C62" s="11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5">
      <c r="A63" s="21"/>
      <c r="B63" s="4"/>
      <c r="C63" s="1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5">
      <c r="A64" s="21"/>
      <c r="B64" s="4"/>
      <c r="C64" s="1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5">
      <c r="A65" s="21"/>
      <c r="B65" s="4"/>
      <c r="C65" s="11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5">
      <c r="A66" s="21"/>
      <c r="B66" s="4"/>
      <c r="C66" s="1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5">
      <c r="A67" s="21"/>
      <c r="B67" s="4"/>
      <c r="C67" s="11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5">
      <c r="A68" s="21"/>
      <c r="B68" s="4"/>
      <c r="C68" s="11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5">
      <c r="A69" s="21"/>
      <c r="B69" s="4"/>
      <c r="C69" s="11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5">
      <c r="A70" s="21"/>
      <c r="B70" s="4"/>
      <c r="C70" s="11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5">
      <c r="A71" s="21"/>
      <c r="B71" s="4"/>
      <c r="C71" s="11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5">
      <c r="A72" s="21"/>
      <c r="B72" s="4"/>
      <c r="C72" s="11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5">
      <c r="A73" s="21"/>
      <c r="B73" s="4"/>
      <c r="C73" s="11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5">
      <c r="A74" s="21"/>
      <c r="B74" s="4"/>
      <c r="C74" s="1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zoomScale="70" zoomScaleNormal="70" workbookViewId="0">
      <selection activeCell="A3" sqref="A3:XFD3"/>
    </sheetView>
  </sheetViews>
  <sheetFormatPr defaultColWidth="8.875" defaultRowHeight="15.75" x14ac:dyDescent="0.25"/>
  <cols>
    <col min="1" max="1" width="3" style="1" bestFit="1" customWidth="1"/>
    <col min="2" max="2" width="13.375" style="2" customWidth="1"/>
    <col min="3" max="3" width="15.375" style="1" bestFit="1" customWidth="1"/>
    <col min="4" max="31" width="5.875" style="13" customWidth="1"/>
    <col min="32" max="38" width="4.875" customWidth="1"/>
    <col min="39" max="39" width="3.5" customWidth="1"/>
    <col min="40" max="43" width="3.375" customWidth="1"/>
    <col min="44" max="50" width="3.625" customWidth="1"/>
  </cols>
  <sheetData>
    <row r="1" spans="1:50" x14ac:dyDescent="0.25">
      <c r="A1" s="25"/>
      <c r="B1" s="26"/>
      <c r="C1" s="25"/>
      <c r="D1" s="27">
        <v>42401</v>
      </c>
      <c r="E1" s="27">
        <v>42402</v>
      </c>
      <c r="F1" s="27">
        <v>42403</v>
      </c>
      <c r="G1" s="27">
        <v>42404</v>
      </c>
      <c r="H1" s="27">
        <v>42405</v>
      </c>
      <c r="I1" s="27">
        <v>42406</v>
      </c>
      <c r="J1" s="27">
        <v>42407</v>
      </c>
      <c r="K1" s="27">
        <v>42408</v>
      </c>
      <c r="L1" s="27">
        <v>42409</v>
      </c>
      <c r="M1" s="27">
        <v>42410</v>
      </c>
      <c r="N1" s="27">
        <v>42411</v>
      </c>
      <c r="O1" s="27">
        <v>42412</v>
      </c>
      <c r="P1" s="27">
        <v>42413</v>
      </c>
      <c r="Q1" s="27">
        <v>42414</v>
      </c>
      <c r="R1" s="27">
        <v>42415</v>
      </c>
      <c r="S1" s="27">
        <v>42416</v>
      </c>
      <c r="T1" s="27">
        <v>42417</v>
      </c>
      <c r="U1" s="27">
        <v>42418</v>
      </c>
      <c r="V1" s="27">
        <v>42419</v>
      </c>
      <c r="W1" s="27">
        <v>42420</v>
      </c>
      <c r="X1" s="27">
        <v>42421</v>
      </c>
      <c r="Y1" s="27">
        <v>42422</v>
      </c>
      <c r="Z1" s="27">
        <v>42423</v>
      </c>
      <c r="AA1" s="27">
        <v>42424</v>
      </c>
      <c r="AB1" s="27">
        <v>42425</v>
      </c>
      <c r="AC1" s="27">
        <v>42426</v>
      </c>
      <c r="AD1" s="27">
        <v>42427</v>
      </c>
      <c r="AE1" s="27">
        <v>42428</v>
      </c>
      <c r="AF1" s="27">
        <v>42429</v>
      </c>
      <c r="AG1" s="27">
        <v>42430</v>
      </c>
      <c r="AH1" s="27">
        <v>42431</v>
      </c>
      <c r="AI1" s="27">
        <v>42432</v>
      </c>
      <c r="AJ1" s="27">
        <v>42433</v>
      </c>
      <c r="AK1" s="27">
        <v>42434</v>
      </c>
      <c r="AL1" s="27">
        <v>42435</v>
      </c>
      <c r="AN1" s="3"/>
    </row>
    <row r="2" spans="1:50" x14ac:dyDescent="0.25">
      <c r="A2" s="25"/>
      <c r="B2" s="26"/>
      <c r="C2" s="25"/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16</v>
      </c>
      <c r="L2" s="25" t="s">
        <v>17</v>
      </c>
      <c r="M2" s="25" t="s">
        <v>18</v>
      </c>
      <c r="N2" s="25" t="s">
        <v>19</v>
      </c>
      <c r="O2" s="25" t="s">
        <v>20</v>
      </c>
      <c r="P2" s="25" t="s">
        <v>21</v>
      </c>
      <c r="Q2" s="25" t="s">
        <v>22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5" t="s">
        <v>16</v>
      </c>
      <c r="Z2" s="25" t="s">
        <v>17</v>
      </c>
      <c r="AA2" s="25" t="s">
        <v>18</v>
      </c>
      <c r="AB2" s="25" t="s">
        <v>19</v>
      </c>
      <c r="AC2" s="25" t="s">
        <v>20</v>
      </c>
      <c r="AD2" s="25" t="s">
        <v>21</v>
      </c>
      <c r="AE2" s="25" t="s">
        <v>22</v>
      </c>
      <c r="AF2" s="25" t="s">
        <v>16</v>
      </c>
      <c r="AG2" s="25" t="s">
        <v>17</v>
      </c>
      <c r="AH2" s="25" t="s">
        <v>18</v>
      </c>
      <c r="AI2" s="25" t="s">
        <v>19</v>
      </c>
      <c r="AJ2" s="25" t="s">
        <v>20</v>
      </c>
      <c r="AK2" s="25" t="s">
        <v>21</v>
      </c>
      <c r="AL2" s="25" t="s">
        <v>22</v>
      </c>
      <c r="AM2" s="1"/>
      <c r="AN2" s="1"/>
      <c r="AR2" s="5" t="s">
        <v>16</v>
      </c>
      <c r="AS2" s="5" t="s">
        <v>17</v>
      </c>
      <c r="AT2" s="5" t="s">
        <v>18</v>
      </c>
      <c r="AU2" s="5" t="s">
        <v>19</v>
      </c>
      <c r="AV2" s="5" t="s">
        <v>20</v>
      </c>
      <c r="AW2" s="5" t="s">
        <v>21</v>
      </c>
      <c r="AX2" s="5" t="s">
        <v>22</v>
      </c>
    </row>
    <row r="3" spans="1:50" x14ac:dyDescent="0.25">
      <c r="A3" s="25">
        <v>1</v>
      </c>
      <c r="B3" s="26" t="s">
        <v>23</v>
      </c>
      <c r="C3" s="25" t="s">
        <v>24</v>
      </c>
      <c r="D3" s="25" t="s">
        <v>31</v>
      </c>
      <c r="E3" s="25" t="s">
        <v>27</v>
      </c>
      <c r="F3" s="25" t="s">
        <v>28</v>
      </c>
      <c r="G3" s="25" t="s">
        <v>31</v>
      </c>
      <c r="H3" s="25" t="s">
        <v>28</v>
      </c>
      <c r="I3" s="25" t="s">
        <v>29</v>
      </c>
      <c r="J3" s="25" t="s">
        <v>30</v>
      </c>
      <c r="K3" s="25" t="s">
        <v>27</v>
      </c>
      <c r="L3" s="25" t="s">
        <v>31</v>
      </c>
      <c r="M3" s="25" t="s">
        <v>28</v>
      </c>
      <c r="N3" s="25" t="s">
        <v>28</v>
      </c>
      <c r="O3" s="25" t="s">
        <v>29</v>
      </c>
      <c r="P3" s="25" t="s">
        <v>30</v>
      </c>
      <c r="Q3" s="25" t="s">
        <v>27</v>
      </c>
      <c r="R3" s="25" t="s">
        <v>26</v>
      </c>
      <c r="S3" s="25" t="s">
        <v>26</v>
      </c>
      <c r="T3" s="25" t="s">
        <v>25</v>
      </c>
      <c r="U3" s="25" t="s">
        <v>25</v>
      </c>
      <c r="V3" s="25" t="s">
        <v>25</v>
      </c>
      <c r="W3" s="25" t="s">
        <v>27</v>
      </c>
      <c r="X3" s="25" t="s">
        <v>26</v>
      </c>
      <c r="Y3" s="25" t="s">
        <v>31</v>
      </c>
      <c r="Z3" s="25" t="s">
        <v>28</v>
      </c>
      <c r="AA3" s="25" t="s">
        <v>29</v>
      </c>
      <c r="AB3" s="25" t="s">
        <v>30</v>
      </c>
      <c r="AC3" s="25" t="s">
        <v>27</v>
      </c>
      <c r="AD3" s="25" t="s">
        <v>31</v>
      </c>
      <c r="AE3" s="25" t="s">
        <v>31</v>
      </c>
      <c r="AF3" s="25" t="s">
        <v>25</v>
      </c>
      <c r="AG3" s="25" t="s">
        <v>25</v>
      </c>
      <c r="AH3" s="25" t="s">
        <v>25</v>
      </c>
      <c r="AI3" s="25" t="s">
        <v>27</v>
      </c>
      <c r="AJ3" s="25" t="s">
        <v>26</v>
      </c>
      <c r="AK3" s="25" t="s">
        <v>26</v>
      </c>
      <c r="AL3" s="25" t="s">
        <v>26</v>
      </c>
      <c r="AM3" s="1">
        <v>18</v>
      </c>
      <c r="AN3" s="1">
        <v>23</v>
      </c>
      <c r="AQ3" s="7">
        <v>1</v>
      </c>
      <c r="AR3" s="8" t="s">
        <v>29</v>
      </c>
      <c r="AS3" s="8" t="s">
        <v>30</v>
      </c>
      <c r="AT3" s="8" t="s">
        <v>27</v>
      </c>
      <c r="AU3" s="8" t="s">
        <v>31</v>
      </c>
      <c r="AV3" s="9" t="s">
        <v>31</v>
      </c>
      <c r="AW3" s="8" t="s">
        <v>28</v>
      </c>
      <c r="AX3" s="8" t="s">
        <v>29</v>
      </c>
    </row>
    <row r="4" spans="1:50" x14ac:dyDescent="0.25">
      <c r="A4" s="25">
        <v>2</v>
      </c>
      <c r="B4" s="26" t="s">
        <v>32</v>
      </c>
      <c r="C4" s="25" t="s">
        <v>33</v>
      </c>
      <c r="D4" s="25" t="s">
        <v>28</v>
      </c>
      <c r="E4" s="25" t="s">
        <v>28</v>
      </c>
      <c r="F4" s="25" t="s">
        <v>28</v>
      </c>
      <c r="G4" s="25" t="s">
        <v>29</v>
      </c>
      <c r="H4" s="25" t="s">
        <v>30</v>
      </c>
      <c r="I4" s="25" t="s">
        <v>27</v>
      </c>
      <c r="J4" s="25" t="s">
        <v>31</v>
      </c>
      <c r="K4" s="25" t="s">
        <v>28</v>
      </c>
      <c r="L4" s="25" t="s">
        <v>28</v>
      </c>
      <c r="M4" s="25" t="s">
        <v>29</v>
      </c>
      <c r="N4" s="25" t="s">
        <v>30</v>
      </c>
      <c r="O4" s="25" t="s">
        <v>27</v>
      </c>
      <c r="P4" s="25" t="s">
        <v>31</v>
      </c>
      <c r="Q4" s="25" t="s">
        <v>28</v>
      </c>
      <c r="R4" s="25" t="s">
        <v>25</v>
      </c>
      <c r="S4" s="25" t="s">
        <v>26</v>
      </c>
      <c r="T4" s="25" t="s">
        <v>26</v>
      </c>
      <c r="U4" s="25" t="s">
        <v>27</v>
      </c>
      <c r="V4" s="25" t="s">
        <v>26</v>
      </c>
      <c r="W4" s="25" t="s">
        <v>26</v>
      </c>
      <c r="X4" s="25" t="s">
        <v>25</v>
      </c>
      <c r="Y4" s="25" t="s">
        <v>29</v>
      </c>
      <c r="Z4" s="25" t="s">
        <v>30</v>
      </c>
      <c r="AA4" s="25" t="s">
        <v>27</v>
      </c>
      <c r="AB4" s="25" t="s">
        <v>31</v>
      </c>
      <c r="AC4" s="25" t="s">
        <v>31</v>
      </c>
      <c r="AD4" s="25" t="s">
        <v>28</v>
      </c>
      <c r="AE4" s="25" t="s">
        <v>29</v>
      </c>
      <c r="AF4" s="25" t="s">
        <v>30</v>
      </c>
      <c r="AG4" s="25" t="s">
        <v>27</v>
      </c>
      <c r="AH4" s="25" t="s">
        <v>31</v>
      </c>
      <c r="AI4" s="25" t="s">
        <v>28</v>
      </c>
      <c r="AJ4" s="25" t="s">
        <v>28</v>
      </c>
      <c r="AK4" s="25" t="s">
        <v>31</v>
      </c>
      <c r="AL4" s="25" t="s">
        <v>28</v>
      </c>
      <c r="AM4" s="1">
        <v>3</v>
      </c>
      <c r="AN4" s="1">
        <v>8</v>
      </c>
      <c r="AQ4" s="7">
        <v>2</v>
      </c>
      <c r="AR4" s="8" t="s">
        <v>30</v>
      </c>
      <c r="AS4" s="8" t="s">
        <v>27</v>
      </c>
      <c r="AT4" s="8" t="s">
        <v>31</v>
      </c>
      <c r="AU4" s="9" t="s">
        <v>31</v>
      </c>
      <c r="AV4" s="8" t="s">
        <v>28</v>
      </c>
      <c r="AW4" s="9" t="s">
        <v>28</v>
      </c>
      <c r="AX4" s="8" t="s">
        <v>28</v>
      </c>
    </row>
    <row r="5" spans="1:50" x14ac:dyDescent="0.25">
      <c r="A5" s="25">
        <v>3</v>
      </c>
      <c r="B5" s="26" t="s">
        <v>35</v>
      </c>
      <c r="C5" s="25" t="s">
        <v>36</v>
      </c>
      <c r="D5" s="25" t="s">
        <v>27</v>
      </c>
      <c r="E5" s="25" t="s">
        <v>28</v>
      </c>
      <c r="F5" s="25" t="s">
        <v>28</v>
      </c>
      <c r="G5" s="25" t="s">
        <v>28</v>
      </c>
      <c r="H5" s="25" t="s">
        <v>29</v>
      </c>
      <c r="I5" s="25" t="s">
        <v>30</v>
      </c>
      <c r="J5" s="25" t="s">
        <v>27</v>
      </c>
      <c r="K5" s="25" t="s">
        <v>31</v>
      </c>
      <c r="L5" s="25" t="s">
        <v>28</v>
      </c>
      <c r="M5" s="25" t="s">
        <v>28</v>
      </c>
      <c r="N5" s="25" t="s">
        <v>28</v>
      </c>
      <c r="O5" s="25" t="s">
        <v>28</v>
      </c>
      <c r="P5" s="25" t="s">
        <v>27</v>
      </c>
      <c r="Q5" s="25" t="s">
        <v>28</v>
      </c>
      <c r="R5" s="25" t="s">
        <v>25</v>
      </c>
      <c r="S5" s="25" t="s">
        <v>26</v>
      </c>
      <c r="T5" s="25" t="s">
        <v>26</v>
      </c>
      <c r="U5" s="25" t="s">
        <v>25</v>
      </c>
      <c r="V5" s="25" t="s">
        <v>27</v>
      </c>
      <c r="W5" s="25" t="s">
        <v>26</v>
      </c>
      <c r="X5" s="25" t="s">
        <v>25</v>
      </c>
      <c r="Y5" s="25" t="s">
        <v>28</v>
      </c>
      <c r="Z5" s="25" t="s">
        <v>29</v>
      </c>
      <c r="AA5" s="25" t="s">
        <v>30</v>
      </c>
      <c r="AB5" s="25" t="s">
        <v>27</v>
      </c>
      <c r="AC5" s="25" t="s">
        <v>31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27</v>
      </c>
      <c r="AI5" s="25" t="s">
        <v>28</v>
      </c>
      <c r="AJ5" s="25" t="s">
        <v>28</v>
      </c>
      <c r="AK5" s="25" t="s">
        <v>29</v>
      </c>
      <c r="AL5" s="25" t="s">
        <v>30</v>
      </c>
      <c r="AM5" s="1">
        <v>8</v>
      </c>
      <c r="AN5" s="1">
        <v>13</v>
      </c>
      <c r="AQ5" s="7">
        <v>3</v>
      </c>
      <c r="AR5" s="8" t="s">
        <v>27</v>
      </c>
      <c r="AS5" s="8" t="s">
        <v>28</v>
      </c>
      <c r="AT5" s="9" t="s">
        <v>28</v>
      </c>
      <c r="AU5" s="8" t="s">
        <v>31</v>
      </c>
      <c r="AV5" s="9" t="s">
        <v>28</v>
      </c>
      <c r="AW5" s="8" t="s">
        <v>28</v>
      </c>
      <c r="AX5" s="8" t="s">
        <v>27</v>
      </c>
    </row>
    <row r="6" spans="1:50" x14ac:dyDescent="0.25">
      <c r="A6" s="25">
        <v>4</v>
      </c>
      <c r="B6" s="26" t="s">
        <v>37</v>
      </c>
      <c r="C6" s="25" t="s">
        <v>38</v>
      </c>
      <c r="D6" s="25" t="s">
        <v>28</v>
      </c>
      <c r="E6" s="25" t="s">
        <v>28</v>
      </c>
      <c r="F6" s="25" t="s">
        <v>29</v>
      </c>
      <c r="G6" s="25" t="s">
        <v>30</v>
      </c>
      <c r="H6" s="25" t="s">
        <v>27</v>
      </c>
      <c r="I6" s="25" t="s">
        <v>31</v>
      </c>
      <c r="J6" s="25" t="s">
        <v>28</v>
      </c>
      <c r="K6" s="25" t="s">
        <v>26</v>
      </c>
      <c r="L6" s="25" t="s">
        <v>25</v>
      </c>
      <c r="M6" s="25" t="s">
        <v>26</v>
      </c>
      <c r="N6" s="25" t="s">
        <v>27</v>
      </c>
      <c r="O6" s="25" t="s">
        <v>26</v>
      </c>
      <c r="P6" s="25" t="s">
        <v>26</v>
      </c>
      <c r="Q6" s="25" t="s">
        <v>25</v>
      </c>
      <c r="R6" s="25" t="s">
        <v>29</v>
      </c>
      <c r="S6" s="25" t="s">
        <v>30</v>
      </c>
      <c r="T6" s="25" t="s">
        <v>27</v>
      </c>
      <c r="U6" s="25" t="s">
        <v>31</v>
      </c>
      <c r="V6" s="25" t="s">
        <v>31</v>
      </c>
      <c r="W6" s="25" t="s">
        <v>28</v>
      </c>
      <c r="X6" s="25" t="s">
        <v>29</v>
      </c>
      <c r="Y6" s="25" t="s">
        <v>30</v>
      </c>
      <c r="Z6" s="25" t="s">
        <v>27</v>
      </c>
      <c r="AA6" s="25" t="s">
        <v>31</v>
      </c>
      <c r="AB6" s="25" t="s">
        <v>28</v>
      </c>
      <c r="AC6" s="25" t="s">
        <v>28</v>
      </c>
      <c r="AD6" s="25" t="s">
        <v>31</v>
      </c>
      <c r="AE6" s="25" t="s">
        <v>28</v>
      </c>
      <c r="AF6" s="25" t="s">
        <v>27</v>
      </c>
      <c r="AG6" s="25" t="s">
        <v>28</v>
      </c>
      <c r="AH6" s="25" t="s">
        <v>28</v>
      </c>
      <c r="AI6" s="25" t="s">
        <v>28</v>
      </c>
      <c r="AJ6" s="25" t="s">
        <v>29</v>
      </c>
      <c r="AK6" s="25" t="s">
        <v>30</v>
      </c>
      <c r="AL6" s="25" t="s">
        <v>27</v>
      </c>
      <c r="AM6" s="1">
        <v>4</v>
      </c>
      <c r="AN6" s="1">
        <v>9</v>
      </c>
      <c r="AQ6" s="7">
        <v>4</v>
      </c>
      <c r="AR6" s="8" t="s">
        <v>28</v>
      </c>
      <c r="AS6" s="9" t="s">
        <v>28</v>
      </c>
      <c r="AT6" s="8" t="s">
        <v>28</v>
      </c>
      <c r="AU6" s="8" t="s">
        <v>29</v>
      </c>
      <c r="AV6" s="8" t="s">
        <v>30</v>
      </c>
      <c r="AW6" s="8" t="s">
        <v>27</v>
      </c>
      <c r="AX6" s="8" t="s">
        <v>31</v>
      </c>
    </row>
    <row r="7" spans="1:50" x14ac:dyDescent="0.25">
      <c r="A7" s="25">
        <v>5</v>
      </c>
      <c r="B7" s="28" t="s">
        <v>39</v>
      </c>
      <c r="C7" s="25" t="s">
        <v>40</v>
      </c>
      <c r="D7" s="25" t="s">
        <v>25</v>
      </c>
      <c r="E7" s="25" t="s">
        <v>25</v>
      </c>
      <c r="F7" s="25" t="s">
        <v>25</v>
      </c>
      <c r="G7" s="25" t="s">
        <v>27</v>
      </c>
      <c r="H7" s="25" t="s">
        <v>34</v>
      </c>
      <c r="I7" s="25" t="s">
        <v>34</v>
      </c>
      <c r="J7" s="25" t="s">
        <v>25</v>
      </c>
      <c r="K7" s="25" t="s">
        <v>26</v>
      </c>
      <c r="L7" s="25" t="s">
        <v>25</v>
      </c>
      <c r="M7" s="25" t="s">
        <v>27</v>
      </c>
      <c r="N7" s="25" t="s">
        <v>26</v>
      </c>
      <c r="O7" s="25" t="s">
        <v>26</v>
      </c>
      <c r="P7" s="25" t="s">
        <v>26</v>
      </c>
      <c r="Q7" s="25" t="s">
        <v>25</v>
      </c>
      <c r="R7" s="25" t="s">
        <v>26</v>
      </c>
      <c r="S7" s="25" t="s">
        <v>27</v>
      </c>
      <c r="T7" s="25" t="s">
        <v>26</v>
      </c>
      <c r="U7" s="25" t="s">
        <v>25</v>
      </c>
      <c r="V7" s="25" t="s">
        <v>25</v>
      </c>
      <c r="W7" s="25" t="s">
        <v>26</v>
      </c>
      <c r="X7" s="25" t="s">
        <v>26</v>
      </c>
      <c r="Y7" s="25" t="s">
        <v>27</v>
      </c>
      <c r="Z7" s="25" t="s">
        <v>31</v>
      </c>
      <c r="AA7" s="25" t="s">
        <v>28</v>
      </c>
      <c r="AB7" s="25" t="s">
        <v>31</v>
      </c>
      <c r="AC7" s="25" t="s">
        <v>28</v>
      </c>
      <c r="AD7" s="25" t="s">
        <v>28</v>
      </c>
      <c r="AE7" s="25" t="s">
        <v>27</v>
      </c>
      <c r="AF7" s="25" t="s">
        <v>28</v>
      </c>
      <c r="AG7" s="25" t="s">
        <v>31</v>
      </c>
      <c r="AH7" s="25" t="s">
        <v>28</v>
      </c>
      <c r="AI7" s="25" t="s">
        <v>28</v>
      </c>
      <c r="AJ7" s="25" t="s">
        <v>28</v>
      </c>
      <c r="AK7" s="25" t="s">
        <v>27</v>
      </c>
      <c r="AL7" s="25" t="s">
        <v>28</v>
      </c>
      <c r="AM7" s="1" t="s">
        <v>107</v>
      </c>
      <c r="AN7" s="1" t="s">
        <v>109</v>
      </c>
      <c r="AQ7" s="7">
        <v>5</v>
      </c>
      <c r="AR7" s="8" t="s">
        <v>28</v>
      </c>
      <c r="AS7" s="8" t="s">
        <v>28</v>
      </c>
      <c r="AT7" s="8" t="s">
        <v>29</v>
      </c>
      <c r="AU7" s="8" t="s">
        <v>30</v>
      </c>
      <c r="AV7" s="8" t="s">
        <v>27</v>
      </c>
      <c r="AW7" s="8" t="s">
        <v>31</v>
      </c>
      <c r="AX7" s="9" t="s">
        <v>28</v>
      </c>
    </row>
    <row r="8" spans="1:50" x14ac:dyDescent="0.25">
      <c r="A8" s="25">
        <v>6</v>
      </c>
      <c r="B8" s="30" t="s">
        <v>41</v>
      </c>
      <c r="C8" s="25" t="s">
        <v>42</v>
      </c>
      <c r="D8" s="6" t="s">
        <v>25</v>
      </c>
      <c r="E8" s="6" t="s">
        <v>25</v>
      </c>
      <c r="F8" s="6" t="s">
        <v>25</v>
      </c>
      <c r="G8" s="6" t="s">
        <v>26</v>
      </c>
      <c r="H8" s="6" t="s">
        <v>27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27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10" t="s">
        <v>27</v>
      </c>
      <c r="U8" s="6" t="s">
        <v>25</v>
      </c>
      <c r="V8" s="6" t="s">
        <v>25</v>
      </c>
      <c r="W8" s="6" t="s">
        <v>26</v>
      </c>
      <c r="X8" s="6" t="s">
        <v>25</v>
      </c>
      <c r="Y8" s="6" t="s">
        <v>26</v>
      </c>
      <c r="Z8" s="10" t="s">
        <v>27</v>
      </c>
      <c r="AA8" s="6" t="s">
        <v>26</v>
      </c>
      <c r="AB8" s="6" t="s">
        <v>26</v>
      </c>
      <c r="AC8" s="6" t="s">
        <v>26</v>
      </c>
      <c r="AD8" s="6" t="s">
        <v>25</v>
      </c>
      <c r="AE8" s="6" t="s">
        <v>25</v>
      </c>
      <c r="AF8" s="9" t="s">
        <v>27</v>
      </c>
      <c r="AG8" s="6" t="s">
        <v>31</v>
      </c>
      <c r="AH8" s="6" t="s">
        <v>28</v>
      </c>
      <c r="AI8" s="6" t="s">
        <v>31</v>
      </c>
      <c r="AJ8" s="6" t="s">
        <v>31</v>
      </c>
      <c r="AK8" s="6" t="s">
        <v>28</v>
      </c>
      <c r="AL8" s="9" t="s">
        <v>27</v>
      </c>
      <c r="AN8" s="1" t="s">
        <v>110</v>
      </c>
      <c r="AQ8" s="7">
        <v>6</v>
      </c>
      <c r="AR8" s="10" t="s">
        <v>25</v>
      </c>
      <c r="AS8" s="10" t="s">
        <v>26</v>
      </c>
      <c r="AT8" s="10" t="s">
        <v>26</v>
      </c>
      <c r="AU8" s="10" t="s">
        <v>27</v>
      </c>
      <c r="AV8" s="10" t="s">
        <v>26</v>
      </c>
      <c r="AW8" s="10" t="s">
        <v>26</v>
      </c>
      <c r="AX8" s="10" t="s">
        <v>25</v>
      </c>
    </row>
    <row r="9" spans="1:50" x14ac:dyDescent="0.25">
      <c r="A9" s="25">
        <v>7</v>
      </c>
      <c r="B9" s="26" t="s">
        <v>43</v>
      </c>
      <c r="C9" s="29" t="s">
        <v>44</v>
      </c>
      <c r="D9" s="25" t="s">
        <v>31</v>
      </c>
      <c r="E9" s="25" t="s">
        <v>31</v>
      </c>
      <c r="F9" s="25" t="s">
        <v>28</v>
      </c>
      <c r="G9" s="25" t="s">
        <v>29</v>
      </c>
      <c r="H9" s="25" t="s">
        <v>30</v>
      </c>
      <c r="I9" s="25" t="s">
        <v>27</v>
      </c>
      <c r="J9" s="25" t="s">
        <v>31</v>
      </c>
      <c r="K9" s="25" t="s">
        <v>28</v>
      </c>
      <c r="L9" s="25" t="s">
        <v>31</v>
      </c>
      <c r="M9" s="25" t="s">
        <v>31</v>
      </c>
      <c r="N9" s="25" t="s">
        <v>28</v>
      </c>
      <c r="O9" s="25" t="s">
        <v>27</v>
      </c>
      <c r="P9" s="25" t="s">
        <v>31</v>
      </c>
      <c r="Q9" s="25" t="s">
        <v>31</v>
      </c>
      <c r="R9" s="25" t="s">
        <v>28</v>
      </c>
      <c r="S9" s="25" t="s">
        <v>29</v>
      </c>
      <c r="T9" s="25" t="s">
        <v>30</v>
      </c>
      <c r="U9" s="25" t="s">
        <v>27</v>
      </c>
      <c r="V9" s="25" t="s">
        <v>31</v>
      </c>
      <c r="W9" s="25" t="s">
        <v>28</v>
      </c>
      <c r="X9" s="25" t="s">
        <v>28</v>
      </c>
      <c r="Y9" s="25" t="s">
        <v>26</v>
      </c>
      <c r="Z9" s="25" t="s">
        <v>25</v>
      </c>
      <c r="AA9" s="25" t="s">
        <v>27</v>
      </c>
      <c r="AB9" s="25" t="s">
        <v>25</v>
      </c>
      <c r="AC9" s="25" t="s">
        <v>25</v>
      </c>
      <c r="AD9" s="25" t="s">
        <v>26</v>
      </c>
      <c r="AE9" s="25" t="s">
        <v>26</v>
      </c>
      <c r="AF9" s="25" t="s">
        <v>31</v>
      </c>
      <c r="AG9" s="25" t="s">
        <v>27</v>
      </c>
      <c r="AH9" s="25" t="s">
        <v>28</v>
      </c>
      <c r="AI9" s="25" t="s">
        <v>31</v>
      </c>
      <c r="AJ9" s="25" t="s">
        <v>28</v>
      </c>
      <c r="AK9" s="25" t="s">
        <v>29</v>
      </c>
      <c r="AL9" s="25" t="s">
        <v>30</v>
      </c>
      <c r="AM9" s="1">
        <v>14</v>
      </c>
      <c r="AN9" s="1">
        <v>19</v>
      </c>
      <c r="AQ9" s="7">
        <v>7</v>
      </c>
      <c r="AR9" s="9" t="s">
        <v>29</v>
      </c>
      <c r="AS9" s="9" t="s">
        <v>30</v>
      </c>
      <c r="AT9" s="9" t="s">
        <v>27</v>
      </c>
      <c r="AU9" s="9" t="s">
        <v>31</v>
      </c>
      <c r="AV9" s="9" t="s">
        <v>31</v>
      </c>
      <c r="AW9" s="9" t="s">
        <v>28</v>
      </c>
      <c r="AX9" s="9" t="s">
        <v>29</v>
      </c>
    </row>
    <row r="10" spans="1:50" x14ac:dyDescent="0.25">
      <c r="A10" s="25">
        <v>8</v>
      </c>
      <c r="B10" s="26" t="s">
        <v>45</v>
      </c>
      <c r="C10" s="29" t="s">
        <v>46</v>
      </c>
      <c r="D10" s="25" t="s">
        <v>28</v>
      </c>
      <c r="E10" s="25" t="s">
        <v>28</v>
      </c>
      <c r="F10" s="25" t="s">
        <v>27</v>
      </c>
      <c r="G10" s="25" t="s">
        <v>28</v>
      </c>
      <c r="H10" s="25" t="s">
        <v>28</v>
      </c>
      <c r="I10" s="25" t="s">
        <v>29</v>
      </c>
      <c r="J10" s="25" t="s">
        <v>30</v>
      </c>
      <c r="K10" s="25" t="s">
        <v>27</v>
      </c>
      <c r="L10" s="25" t="s">
        <v>31</v>
      </c>
      <c r="M10" s="25" t="s">
        <v>31</v>
      </c>
      <c r="N10" s="25" t="s">
        <v>28</v>
      </c>
      <c r="O10" s="25" t="s">
        <v>31</v>
      </c>
      <c r="P10" s="25" t="s">
        <v>28</v>
      </c>
      <c r="Q10" s="25" t="s">
        <v>27</v>
      </c>
      <c r="R10" s="25" t="s">
        <v>34</v>
      </c>
      <c r="S10" s="25" t="s">
        <v>34</v>
      </c>
      <c r="T10" s="25" t="s">
        <v>28</v>
      </c>
      <c r="U10" s="25" t="s">
        <v>29</v>
      </c>
      <c r="V10" s="25" t="s">
        <v>30</v>
      </c>
      <c r="W10" s="25" t="s">
        <v>27</v>
      </c>
      <c r="X10" s="25" t="s">
        <v>31</v>
      </c>
      <c r="Y10" s="25" t="s">
        <v>28</v>
      </c>
      <c r="Z10" s="25" t="s">
        <v>31</v>
      </c>
      <c r="AA10" s="25" t="s">
        <v>31</v>
      </c>
      <c r="AB10" s="25" t="s">
        <v>28</v>
      </c>
      <c r="AC10" s="25" t="s">
        <v>27</v>
      </c>
      <c r="AD10" s="25" t="s">
        <v>31</v>
      </c>
      <c r="AE10" s="25" t="s">
        <v>31</v>
      </c>
      <c r="AF10" s="25" t="s">
        <v>28</v>
      </c>
      <c r="AG10" s="25" t="s">
        <v>29</v>
      </c>
      <c r="AH10" s="25" t="s">
        <v>30</v>
      </c>
      <c r="AI10" s="25" t="s">
        <v>27</v>
      </c>
      <c r="AJ10" s="25" t="s">
        <v>31</v>
      </c>
      <c r="AK10" s="25" t="s">
        <v>28</v>
      </c>
      <c r="AL10" s="25" t="s">
        <v>28</v>
      </c>
      <c r="AM10" s="1">
        <v>12</v>
      </c>
      <c r="AN10" s="1">
        <v>17</v>
      </c>
      <c r="AQ10" s="7">
        <v>8</v>
      </c>
      <c r="AR10" s="9" t="s">
        <v>30</v>
      </c>
      <c r="AS10" s="9" t="s">
        <v>27</v>
      </c>
      <c r="AT10" s="9" t="s">
        <v>31</v>
      </c>
      <c r="AU10" s="9" t="s">
        <v>28</v>
      </c>
      <c r="AV10" s="9" t="s">
        <v>28</v>
      </c>
      <c r="AW10" s="9" t="s">
        <v>31</v>
      </c>
      <c r="AX10" s="9" t="s">
        <v>28</v>
      </c>
    </row>
    <row r="11" spans="1:50" x14ac:dyDescent="0.25">
      <c r="A11" s="25">
        <v>9</v>
      </c>
      <c r="B11" s="26" t="s">
        <v>47</v>
      </c>
      <c r="C11" s="29" t="s">
        <v>48</v>
      </c>
      <c r="D11" s="25" t="s">
        <v>28</v>
      </c>
      <c r="E11" s="25" t="s">
        <v>31</v>
      </c>
      <c r="F11" s="25" t="s">
        <v>31</v>
      </c>
      <c r="G11" s="25" t="s">
        <v>28</v>
      </c>
      <c r="H11" s="25" t="s">
        <v>27</v>
      </c>
      <c r="I11" s="25" t="s">
        <v>31</v>
      </c>
      <c r="J11" s="25" t="s">
        <v>31</v>
      </c>
      <c r="K11" s="25" t="s">
        <v>28</v>
      </c>
      <c r="L11" s="25" t="s">
        <v>29</v>
      </c>
      <c r="M11" s="25" t="s">
        <v>30</v>
      </c>
      <c r="N11" s="25" t="s">
        <v>27</v>
      </c>
      <c r="O11" s="25" t="s">
        <v>31</v>
      </c>
      <c r="P11" s="25" t="s">
        <v>28</v>
      </c>
      <c r="Q11" s="25" t="s">
        <v>28</v>
      </c>
      <c r="R11" s="25" t="s">
        <v>26</v>
      </c>
      <c r="S11" s="25" t="s">
        <v>25</v>
      </c>
      <c r="T11" s="25" t="s">
        <v>27</v>
      </c>
      <c r="U11" s="25" t="s">
        <v>26</v>
      </c>
      <c r="V11" s="25" t="s">
        <v>25</v>
      </c>
      <c r="W11" s="25" t="s">
        <v>25</v>
      </c>
      <c r="X11" s="25" t="s">
        <v>26</v>
      </c>
      <c r="Y11" s="25" t="s">
        <v>31</v>
      </c>
      <c r="Z11" s="25" t="s">
        <v>27</v>
      </c>
      <c r="AA11" s="25" t="s">
        <v>28</v>
      </c>
      <c r="AB11" s="25" t="s">
        <v>31</v>
      </c>
      <c r="AC11" s="25" t="s">
        <v>28</v>
      </c>
      <c r="AD11" s="25" t="s">
        <v>29</v>
      </c>
      <c r="AE11" s="25" t="s">
        <v>30</v>
      </c>
      <c r="AF11" s="25" t="s">
        <v>27</v>
      </c>
      <c r="AG11" s="25" t="s">
        <v>31</v>
      </c>
      <c r="AH11" s="25" t="s">
        <v>28</v>
      </c>
      <c r="AI11" s="25" t="s">
        <v>28</v>
      </c>
      <c r="AJ11" s="25" t="s">
        <v>29</v>
      </c>
      <c r="AK11" s="25" t="s">
        <v>30</v>
      </c>
      <c r="AL11" s="25" t="s">
        <v>27</v>
      </c>
      <c r="AM11" s="1">
        <v>15</v>
      </c>
      <c r="AN11" s="1">
        <v>20</v>
      </c>
      <c r="AQ11" s="7">
        <v>9</v>
      </c>
      <c r="AR11" s="9" t="s">
        <v>27</v>
      </c>
      <c r="AS11" s="9" t="s">
        <v>28</v>
      </c>
      <c r="AT11" s="9" t="s">
        <v>28</v>
      </c>
      <c r="AU11" s="9" t="s">
        <v>28</v>
      </c>
      <c r="AV11" s="9" t="s">
        <v>29</v>
      </c>
      <c r="AW11" s="9" t="s">
        <v>30</v>
      </c>
      <c r="AX11" s="9" t="s">
        <v>27</v>
      </c>
    </row>
    <row r="12" spans="1:50" x14ac:dyDescent="0.25">
      <c r="A12" s="25">
        <v>10</v>
      </c>
      <c r="B12" s="26" t="s">
        <v>49</v>
      </c>
      <c r="C12" s="29" t="s">
        <v>50</v>
      </c>
      <c r="D12" s="25" t="s">
        <v>27</v>
      </c>
      <c r="E12" s="25" t="s">
        <v>31</v>
      </c>
      <c r="F12" s="25" t="s">
        <v>31</v>
      </c>
      <c r="G12" s="25" t="s">
        <v>28</v>
      </c>
      <c r="H12" s="25" t="s">
        <v>31</v>
      </c>
      <c r="I12" s="25" t="s">
        <v>28</v>
      </c>
      <c r="J12" s="25" t="s">
        <v>27</v>
      </c>
      <c r="K12" s="25" t="s">
        <v>31</v>
      </c>
      <c r="L12" s="25" t="s">
        <v>31</v>
      </c>
      <c r="M12" s="25" t="s">
        <v>28</v>
      </c>
      <c r="N12" s="25" t="s">
        <v>29</v>
      </c>
      <c r="O12" s="25" t="s">
        <v>30</v>
      </c>
      <c r="P12" s="25" t="s">
        <v>34</v>
      </c>
      <c r="Q12" s="25" t="s">
        <v>31</v>
      </c>
      <c r="R12" s="25" t="s">
        <v>28</v>
      </c>
      <c r="S12" s="25" t="s">
        <v>31</v>
      </c>
      <c r="T12" s="25" t="s">
        <v>31</v>
      </c>
      <c r="U12" s="25" t="s">
        <v>28</v>
      </c>
      <c r="V12" s="25" t="s">
        <v>27</v>
      </c>
      <c r="W12" s="25" t="s">
        <v>31</v>
      </c>
      <c r="X12" s="25" t="s">
        <v>31</v>
      </c>
      <c r="Y12" s="25" t="s">
        <v>28</v>
      </c>
      <c r="Z12" s="25" t="s">
        <v>29</v>
      </c>
      <c r="AA12" s="25" t="s">
        <v>30</v>
      </c>
      <c r="AB12" s="25" t="s">
        <v>27</v>
      </c>
      <c r="AC12" s="25" t="s">
        <v>31</v>
      </c>
      <c r="AD12" s="25" t="s">
        <v>28</v>
      </c>
      <c r="AE12" s="25" t="s">
        <v>28</v>
      </c>
      <c r="AF12" s="25" t="s">
        <v>26</v>
      </c>
      <c r="AG12" s="25" t="s">
        <v>25</v>
      </c>
      <c r="AH12" s="25" t="s">
        <v>27</v>
      </c>
      <c r="AI12" s="25" t="s">
        <v>25</v>
      </c>
      <c r="AJ12" s="25" t="s">
        <v>26</v>
      </c>
      <c r="AK12" s="25" t="s">
        <v>25</v>
      </c>
      <c r="AL12" s="25" t="s">
        <v>26</v>
      </c>
      <c r="AM12" s="1">
        <v>13</v>
      </c>
      <c r="AN12" s="1">
        <v>18</v>
      </c>
      <c r="AQ12" s="7">
        <v>10</v>
      </c>
      <c r="AR12" s="9" t="s">
        <v>31</v>
      </c>
      <c r="AS12" s="9" t="s">
        <v>28</v>
      </c>
      <c r="AT12" s="9" t="s">
        <v>28</v>
      </c>
      <c r="AU12" s="9" t="s">
        <v>28</v>
      </c>
      <c r="AV12" s="9" t="s">
        <v>28</v>
      </c>
      <c r="AW12" s="8" t="s">
        <v>27</v>
      </c>
      <c r="AX12" s="9" t="s">
        <v>28</v>
      </c>
    </row>
    <row r="13" spans="1:50" x14ac:dyDescent="0.25">
      <c r="A13" s="25">
        <v>11</v>
      </c>
      <c r="B13" s="26" t="s">
        <v>51</v>
      </c>
      <c r="C13" s="29" t="s">
        <v>46</v>
      </c>
      <c r="D13" s="25" t="s">
        <v>26</v>
      </c>
      <c r="E13" s="25" t="s">
        <v>26</v>
      </c>
      <c r="F13" s="25" t="s">
        <v>26</v>
      </c>
      <c r="G13" s="25" t="s">
        <v>25</v>
      </c>
      <c r="H13" s="25" t="s">
        <v>25</v>
      </c>
      <c r="I13" s="25" t="s">
        <v>27</v>
      </c>
      <c r="J13" s="25" t="s">
        <v>26</v>
      </c>
      <c r="K13" s="25" t="s">
        <v>31</v>
      </c>
      <c r="L13" s="25" t="s">
        <v>28</v>
      </c>
      <c r="M13" s="25" t="s">
        <v>29</v>
      </c>
      <c r="N13" s="25" t="s">
        <v>30</v>
      </c>
      <c r="O13" s="25" t="s">
        <v>34</v>
      </c>
      <c r="P13" s="25" t="s">
        <v>34</v>
      </c>
      <c r="Q13" s="25" t="s">
        <v>34</v>
      </c>
      <c r="R13" s="25" t="s">
        <v>111</v>
      </c>
      <c r="S13" s="25" t="s">
        <v>25</v>
      </c>
      <c r="T13" s="25" t="s">
        <v>26</v>
      </c>
      <c r="U13" s="25" t="s">
        <v>27</v>
      </c>
      <c r="V13" s="25" t="s">
        <v>26</v>
      </c>
      <c r="W13" s="25" t="s">
        <v>26</v>
      </c>
      <c r="X13" s="25" t="s">
        <v>26</v>
      </c>
      <c r="Y13" s="25" t="s">
        <v>29</v>
      </c>
      <c r="Z13" s="25" t="s">
        <v>30</v>
      </c>
      <c r="AA13" s="25" t="s">
        <v>27</v>
      </c>
      <c r="AB13" s="25" t="s">
        <v>31</v>
      </c>
      <c r="AC13" s="25" t="s">
        <v>31</v>
      </c>
      <c r="AD13" s="25" t="s">
        <v>28</v>
      </c>
      <c r="AE13" s="25" t="s">
        <v>29</v>
      </c>
      <c r="AF13" s="25" t="s">
        <v>30</v>
      </c>
      <c r="AG13" s="25" t="s">
        <v>27</v>
      </c>
      <c r="AH13" s="25" t="s">
        <v>31</v>
      </c>
      <c r="AI13" s="25" t="s">
        <v>31</v>
      </c>
      <c r="AJ13" s="25" t="s">
        <v>28</v>
      </c>
      <c r="AK13" s="25" t="s">
        <v>28</v>
      </c>
      <c r="AL13" s="25" t="s">
        <v>28</v>
      </c>
      <c r="AM13" s="1">
        <v>20</v>
      </c>
      <c r="AN13" s="1">
        <v>2</v>
      </c>
      <c r="AQ13" s="7">
        <v>11</v>
      </c>
      <c r="AR13" s="10" t="s">
        <v>25</v>
      </c>
      <c r="AS13" s="10" t="s">
        <v>26</v>
      </c>
      <c r="AT13" s="10" t="s">
        <v>25</v>
      </c>
      <c r="AU13" s="10" t="s">
        <v>25</v>
      </c>
      <c r="AV13" s="10" t="s">
        <v>27</v>
      </c>
      <c r="AW13" s="10" t="s">
        <v>26</v>
      </c>
      <c r="AX13" s="10" t="s">
        <v>25</v>
      </c>
    </row>
    <row r="14" spans="1:50" x14ac:dyDescent="0.25">
      <c r="A14" s="25">
        <v>12</v>
      </c>
      <c r="B14" s="28" t="s">
        <v>52</v>
      </c>
      <c r="C14" s="29" t="s">
        <v>53</v>
      </c>
      <c r="D14" s="25" t="s">
        <v>25</v>
      </c>
      <c r="E14" s="25" t="s">
        <v>25</v>
      </c>
      <c r="F14" s="25" t="s">
        <v>25</v>
      </c>
      <c r="G14" s="25" t="s">
        <v>27</v>
      </c>
      <c r="H14" s="25" t="s">
        <v>25</v>
      </c>
      <c r="I14" s="25" t="s">
        <v>34</v>
      </c>
      <c r="J14" s="25" t="s">
        <v>34</v>
      </c>
      <c r="K14" s="25" t="s">
        <v>34</v>
      </c>
      <c r="L14" s="25" t="s">
        <v>27</v>
      </c>
      <c r="M14" s="25" t="s">
        <v>25</v>
      </c>
      <c r="N14" s="25" t="s">
        <v>25</v>
      </c>
      <c r="O14" s="25" t="s">
        <v>25</v>
      </c>
      <c r="P14" s="25" t="s">
        <v>25</v>
      </c>
      <c r="Q14" s="25" t="s">
        <v>26</v>
      </c>
      <c r="R14" s="25" t="s">
        <v>27</v>
      </c>
      <c r="S14" s="25" t="s">
        <v>28</v>
      </c>
      <c r="T14" s="25" t="s">
        <v>28</v>
      </c>
      <c r="U14" s="25" t="s">
        <v>31</v>
      </c>
      <c r="V14" s="25" t="s">
        <v>28</v>
      </c>
      <c r="W14" s="25" t="s">
        <v>28</v>
      </c>
      <c r="X14" s="25" t="s">
        <v>27</v>
      </c>
      <c r="Y14" s="25" t="s">
        <v>28</v>
      </c>
      <c r="Z14" s="25" t="s">
        <v>27</v>
      </c>
      <c r="AA14" s="25" t="s">
        <v>28</v>
      </c>
      <c r="AB14" s="25" t="s">
        <v>31</v>
      </c>
      <c r="AC14" s="25" t="s">
        <v>28</v>
      </c>
      <c r="AD14" s="25" t="s">
        <v>27</v>
      </c>
      <c r="AE14" s="25" t="s">
        <v>28</v>
      </c>
      <c r="AF14" s="25" t="s">
        <v>26</v>
      </c>
      <c r="AG14" s="25" t="s">
        <v>26</v>
      </c>
      <c r="AH14" s="25" t="s">
        <v>25</v>
      </c>
      <c r="AI14" s="25" t="s">
        <v>25</v>
      </c>
      <c r="AJ14" s="25" t="s">
        <v>27</v>
      </c>
      <c r="AK14" s="25" t="s">
        <v>25</v>
      </c>
      <c r="AL14" s="25" t="s">
        <v>26</v>
      </c>
      <c r="AM14" s="1" t="s">
        <v>107</v>
      </c>
      <c r="AN14" s="1" t="s">
        <v>107</v>
      </c>
      <c r="AQ14" s="7">
        <v>12</v>
      </c>
      <c r="AR14" s="8" t="s">
        <v>28</v>
      </c>
      <c r="AS14" s="8" t="s">
        <v>29</v>
      </c>
      <c r="AT14" s="8" t="s">
        <v>30</v>
      </c>
      <c r="AU14" s="8" t="s">
        <v>27</v>
      </c>
      <c r="AV14" s="8" t="s">
        <v>31</v>
      </c>
      <c r="AW14" s="9" t="s">
        <v>28</v>
      </c>
      <c r="AX14" s="8" t="s">
        <v>28</v>
      </c>
    </row>
    <row r="15" spans="1:50" x14ac:dyDescent="0.25">
      <c r="A15" s="25">
        <v>13</v>
      </c>
      <c r="B15" s="26" t="s">
        <v>54</v>
      </c>
      <c r="C15" s="29"/>
      <c r="D15" s="25" t="s">
        <v>26</v>
      </c>
      <c r="E15" s="25" t="s">
        <v>25</v>
      </c>
      <c r="F15" s="25" t="s">
        <v>27</v>
      </c>
      <c r="G15" s="25" t="s">
        <v>26</v>
      </c>
      <c r="H15" s="25" t="s">
        <v>25</v>
      </c>
      <c r="I15" s="25" t="s">
        <v>26</v>
      </c>
      <c r="J15" s="25" t="s">
        <v>26</v>
      </c>
      <c r="K15" s="25" t="s">
        <v>31</v>
      </c>
      <c r="L15" s="25" t="s">
        <v>27</v>
      </c>
      <c r="M15" s="25" t="s">
        <v>28</v>
      </c>
      <c r="N15" s="25" t="s">
        <v>31</v>
      </c>
      <c r="O15" s="25" t="s">
        <v>28</v>
      </c>
      <c r="P15" s="25" t="s">
        <v>29</v>
      </c>
      <c r="Q15" s="25" t="s">
        <v>30</v>
      </c>
      <c r="R15" s="25" t="s">
        <v>27</v>
      </c>
      <c r="S15" s="25" t="s">
        <v>31</v>
      </c>
      <c r="T15" s="25" t="s">
        <v>28</v>
      </c>
      <c r="U15" s="25" t="s">
        <v>28</v>
      </c>
      <c r="V15" s="25" t="s">
        <v>29</v>
      </c>
      <c r="W15" s="25" t="s">
        <v>30</v>
      </c>
      <c r="X15" s="25" t="s">
        <v>27</v>
      </c>
      <c r="Y15" s="25" t="s">
        <v>26</v>
      </c>
      <c r="Z15" s="25" t="s">
        <v>26</v>
      </c>
      <c r="AA15" s="25" t="s">
        <v>26</v>
      </c>
      <c r="AB15" s="25" t="s">
        <v>25</v>
      </c>
      <c r="AC15" s="25" t="s">
        <v>26</v>
      </c>
      <c r="AD15" s="25" t="s">
        <v>27</v>
      </c>
      <c r="AE15" s="25" t="s">
        <v>26</v>
      </c>
      <c r="AF15" s="25" t="s">
        <v>31</v>
      </c>
      <c r="AG15" s="25" t="s">
        <v>28</v>
      </c>
      <c r="AH15" s="25" t="s">
        <v>29</v>
      </c>
      <c r="AI15" s="25" t="s">
        <v>30</v>
      </c>
      <c r="AJ15" s="25" t="s">
        <v>27</v>
      </c>
      <c r="AK15" s="25" t="s">
        <v>31</v>
      </c>
      <c r="AL15" s="25" t="s">
        <v>31</v>
      </c>
      <c r="AM15" s="1">
        <v>17</v>
      </c>
      <c r="AN15" s="1">
        <v>22</v>
      </c>
      <c r="AQ15" s="7">
        <v>13</v>
      </c>
      <c r="AR15" s="8" t="s">
        <v>28</v>
      </c>
      <c r="AS15" s="8" t="s">
        <v>28</v>
      </c>
      <c r="AT15" s="9" t="s">
        <v>27</v>
      </c>
      <c r="AU15" s="9" t="s">
        <v>28</v>
      </c>
      <c r="AV15" s="8" t="s">
        <v>28</v>
      </c>
      <c r="AW15" s="8" t="s">
        <v>29</v>
      </c>
      <c r="AX15" s="8" t="s">
        <v>30</v>
      </c>
    </row>
    <row r="16" spans="1:50" x14ac:dyDescent="0.25">
      <c r="A16" s="25">
        <v>14</v>
      </c>
      <c r="B16" s="26" t="s">
        <v>55</v>
      </c>
      <c r="C16" s="29" t="s">
        <v>56</v>
      </c>
      <c r="D16" s="25" t="s">
        <v>28</v>
      </c>
      <c r="E16" s="25" t="s">
        <v>29</v>
      </c>
      <c r="F16" s="25" t="s">
        <v>30</v>
      </c>
      <c r="G16" s="25" t="s">
        <v>27</v>
      </c>
      <c r="H16" s="25" t="s">
        <v>31</v>
      </c>
      <c r="I16" s="25" t="s">
        <v>28</v>
      </c>
      <c r="J16" s="25" t="s">
        <v>28</v>
      </c>
      <c r="K16" s="25" t="s">
        <v>29</v>
      </c>
      <c r="L16" s="25" t="s">
        <v>30</v>
      </c>
      <c r="M16" s="25" t="s">
        <v>27</v>
      </c>
      <c r="N16" s="25" t="s">
        <v>31</v>
      </c>
      <c r="O16" s="25" t="s">
        <v>31</v>
      </c>
      <c r="P16" s="25" t="s">
        <v>28</v>
      </c>
      <c r="Q16" s="25" t="s">
        <v>29</v>
      </c>
      <c r="R16" s="25" t="s">
        <v>30</v>
      </c>
      <c r="S16" s="25" t="s">
        <v>27</v>
      </c>
      <c r="T16" s="25" t="s">
        <v>31</v>
      </c>
      <c r="U16" s="25" t="s">
        <v>28</v>
      </c>
      <c r="V16" s="25" t="s">
        <v>28</v>
      </c>
      <c r="W16" s="25" t="s">
        <v>31</v>
      </c>
      <c r="X16" s="25" t="s">
        <v>28</v>
      </c>
      <c r="Y16" s="25" t="s">
        <v>27</v>
      </c>
      <c r="Z16" s="25" t="s">
        <v>28</v>
      </c>
      <c r="AA16" s="25" t="s">
        <v>28</v>
      </c>
      <c r="AB16" s="25" t="s">
        <v>28</v>
      </c>
      <c r="AC16" s="25" t="s">
        <v>29</v>
      </c>
      <c r="AD16" s="25" t="s">
        <v>30</v>
      </c>
      <c r="AE16" s="25" t="s">
        <v>27</v>
      </c>
      <c r="AF16" s="25" t="s">
        <v>31</v>
      </c>
      <c r="AG16" s="25" t="s">
        <v>28</v>
      </c>
      <c r="AH16" s="25" t="s">
        <v>31</v>
      </c>
      <c r="AI16" s="25" t="s">
        <v>28</v>
      </c>
      <c r="AJ16" s="25" t="s">
        <v>28</v>
      </c>
      <c r="AK16" s="25" t="s">
        <v>27</v>
      </c>
      <c r="AL16" s="25" t="s">
        <v>28</v>
      </c>
      <c r="AM16" s="1">
        <v>5</v>
      </c>
      <c r="AN16" s="1">
        <v>10</v>
      </c>
      <c r="AQ16" s="7">
        <v>14</v>
      </c>
      <c r="AR16" s="10" t="s">
        <v>27</v>
      </c>
      <c r="AS16" s="8" t="s">
        <v>31</v>
      </c>
      <c r="AT16" s="9" t="s">
        <v>31</v>
      </c>
      <c r="AU16" s="8" t="s">
        <v>28</v>
      </c>
      <c r="AV16" s="9" t="s">
        <v>31</v>
      </c>
      <c r="AW16" s="8" t="s">
        <v>28</v>
      </c>
      <c r="AX16" s="10" t="s">
        <v>27</v>
      </c>
    </row>
    <row r="17" spans="1:50" x14ac:dyDescent="0.25">
      <c r="A17" s="25">
        <v>15</v>
      </c>
      <c r="B17" s="30" t="s">
        <v>57</v>
      </c>
      <c r="C17" s="29" t="s">
        <v>58</v>
      </c>
      <c r="D17" s="25" t="s">
        <v>26</v>
      </c>
      <c r="E17" s="25" t="s">
        <v>26</v>
      </c>
      <c r="F17" s="25" t="s">
        <v>26</v>
      </c>
      <c r="G17" s="25" t="s">
        <v>25</v>
      </c>
      <c r="H17" s="25" t="s">
        <v>27</v>
      </c>
      <c r="I17" s="25" t="s">
        <v>26</v>
      </c>
      <c r="J17" s="25" t="s">
        <v>25</v>
      </c>
      <c r="K17" s="25" t="s">
        <v>28</v>
      </c>
      <c r="L17" s="25" t="s">
        <v>29</v>
      </c>
      <c r="M17" s="25" t="s">
        <v>30</v>
      </c>
      <c r="N17" s="25" t="s">
        <v>27</v>
      </c>
      <c r="O17" s="25" t="s">
        <v>31</v>
      </c>
      <c r="P17" s="25" t="s">
        <v>28</v>
      </c>
      <c r="Q17" s="25" t="s">
        <v>28</v>
      </c>
      <c r="R17" s="25" t="s">
        <v>28</v>
      </c>
      <c r="S17" s="25" t="s">
        <v>28</v>
      </c>
      <c r="T17" s="25" t="s">
        <v>27</v>
      </c>
      <c r="U17" s="25" t="s">
        <v>28</v>
      </c>
      <c r="V17" s="25" t="s">
        <v>28</v>
      </c>
      <c r="W17" s="25" t="s">
        <v>29</v>
      </c>
      <c r="X17" s="25" t="s">
        <v>30</v>
      </c>
      <c r="Y17" s="25" t="s">
        <v>27</v>
      </c>
      <c r="Z17" s="25" t="s">
        <v>31</v>
      </c>
      <c r="AA17" s="25" t="s">
        <v>31</v>
      </c>
      <c r="AB17" s="25" t="s">
        <v>28</v>
      </c>
      <c r="AC17" s="25" t="s">
        <v>31</v>
      </c>
      <c r="AD17" s="25" t="s">
        <v>28</v>
      </c>
      <c r="AE17" s="25" t="s">
        <v>27</v>
      </c>
      <c r="AF17" s="25" t="s">
        <v>31</v>
      </c>
      <c r="AG17" s="25" t="s">
        <v>31</v>
      </c>
      <c r="AH17" s="25" t="s">
        <v>28</v>
      </c>
      <c r="AI17" s="25" t="s">
        <v>29</v>
      </c>
      <c r="AJ17" s="25" t="s">
        <v>30</v>
      </c>
      <c r="AK17" s="25" t="s">
        <v>27</v>
      </c>
      <c r="AL17" s="25" t="s">
        <v>31</v>
      </c>
      <c r="AM17" s="1">
        <v>10</v>
      </c>
      <c r="AN17" s="1">
        <v>15</v>
      </c>
      <c r="AQ17" s="7">
        <v>15</v>
      </c>
      <c r="AR17" s="9" t="s">
        <v>31</v>
      </c>
      <c r="AS17" s="9" t="s">
        <v>31</v>
      </c>
      <c r="AT17" s="9" t="s">
        <v>28</v>
      </c>
      <c r="AU17" s="9" t="s">
        <v>29</v>
      </c>
      <c r="AV17" s="9" t="s">
        <v>30</v>
      </c>
      <c r="AW17" s="9" t="s">
        <v>27</v>
      </c>
      <c r="AX17" s="9" t="s">
        <v>31</v>
      </c>
    </row>
    <row r="18" spans="1:50" x14ac:dyDescent="0.25">
      <c r="A18" s="25">
        <v>16</v>
      </c>
      <c r="B18" s="28" t="s">
        <v>59</v>
      </c>
      <c r="C18" s="29" t="s">
        <v>36</v>
      </c>
      <c r="D18" s="25" t="s">
        <v>25</v>
      </c>
      <c r="E18" s="25" t="s">
        <v>26</v>
      </c>
      <c r="F18" s="25" t="s">
        <v>25</v>
      </c>
      <c r="G18" s="25" t="s">
        <v>27</v>
      </c>
      <c r="H18" s="25" t="s">
        <v>25</v>
      </c>
      <c r="I18" s="25" t="s">
        <v>25</v>
      </c>
      <c r="J18" s="25" t="s">
        <v>25</v>
      </c>
      <c r="K18" s="25" t="s">
        <v>25</v>
      </c>
      <c r="L18" s="25" t="s">
        <v>26</v>
      </c>
      <c r="M18" s="25" t="s">
        <v>27</v>
      </c>
      <c r="N18" s="25" t="s">
        <v>26</v>
      </c>
      <c r="O18" s="25" t="s">
        <v>25</v>
      </c>
      <c r="P18" s="25" t="s">
        <v>25</v>
      </c>
      <c r="Q18" s="25" t="s">
        <v>25</v>
      </c>
      <c r="R18" s="25" t="s">
        <v>25</v>
      </c>
      <c r="S18" s="25" t="s">
        <v>27</v>
      </c>
      <c r="T18" s="25" t="s">
        <v>25</v>
      </c>
      <c r="U18" s="25" t="s">
        <v>26</v>
      </c>
      <c r="V18" s="25" t="s">
        <v>26</v>
      </c>
      <c r="W18" s="25" t="s">
        <v>25</v>
      </c>
      <c r="X18" s="25" t="s">
        <v>25</v>
      </c>
      <c r="Y18" s="25" t="s">
        <v>27</v>
      </c>
      <c r="Z18" s="25" t="s">
        <v>31</v>
      </c>
      <c r="AA18" s="25" t="s">
        <v>28</v>
      </c>
      <c r="AB18" s="25" t="s">
        <v>31</v>
      </c>
      <c r="AC18" s="25" t="s">
        <v>28</v>
      </c>
      <c r="AD18" s="25" t="s">
        <v>28</v>
      </c>
      <c r="AE18" s="25" t="s">
        <v>27</v>
      </c>
      <c r="AF18" s="25" t="s">
        <v>28</v>
      </c>
      <c r="AG18" s="25" t="s">
        <v>31</v>
      </c>
      <c r="AH18" s="25" t="s">
        <v>31</v>
      </c>
      <c r="AI18" s="25" t="s">
        <v>31</v>
      </c>
      <c r="AJ18" s="25" t="s">
        <v>28</v>
      </c>
      <c r="AK18" s="25" t="s">
        <v>27</v>
      </c>
      <c r="AL18" s="25" t="s">
        <v>28</v>
      </c>
      <c r="AM18" s="1">
        <v>22</v>
      </c>
      <c r="AN18" s="1" t="s">
        <v>109</v>
      </c>
      <c r="AQ18" s="7">
        <v>16</v>
      </c>
      <c r="AR18" s="9" t="s">
        <v>28</v>
      </c>
      <c r="AS18" s="8" t="s">
        <v>31</v>
      </c>
      <c r="AT18" s="8" t="s">
        <v>31</v>
      </c>
      <c r="AU18" s="9" t="s">
        <v>28</v>
      </c>
      <c r="AV18" s="10" t="s">
        <v>27</v>
      </c>
      <c r="AW18" s="8" t="s">
        <v>31</v>
      </c>
      <c r="AX18" s="8" t="s">
        <v>31</v>
      </c>
    </row>
    <row r="19" spans="1:50" x14ac:dyDescent="0.25">
      <c r="A19" s="25">
        <v>17</v>
      </c>
      <c r="B19" s="26" t="s">
        <v>60</v>
      </c>
      <c r="C19" s="29" t="s">
        <v>61</v>
      </c>
      <c r="D19" s="25" t="s">
        <v>29</v>
      </c>
      <c r="E19" s="25" t="s">
        <v>30</v>
      </c>
      <c r="F19" s="25" t="s">
        <v>27</v>
      </c>
      <c r="G19" s="25" t="s">
        <v>31</v>
      </c>
      <c r="H19" s="25" t="s">
        <v>31</v>
      </c>
      <c r="I19" s="25" t="s">
        <v>28</v>
      </c>
      <c r="J19" s="25" t="s">
        <v>29</v>
      </c>
      <c r="K19" s="25" t="s">
        <v>30</v>
      </c>
      <c r="L19" s="25" t="s">
        <v>27</v>
      </c>
      <c r="M19" s="25" t="s">
        <v>31</v>
      </c>
      <c r="N19" s="25" t="s">
        <v>31</v>
      </c>
      <c r="O19" s="25" t="s">
        <v>28</v>
      </c>
      <c r="P19" s="25" t="s">
        <v>28</v>
      </c>
      <c r="Q19" s="25" t="s">
        <v>28</v>
      </c>
      <c r="R19" s="25" t="s">
        <v>27</v>
      </c>
      <c r="S19" s="25" t="s">
        <v>28</v>
      </c>
      <c r="T19" s="25" t="s">
        <v>28</v>
      </c>
      <c r="U19" s="25" t="s">
        <v>31</v>
      </c>
      <c r="V19" s="25" t="s">
        <v>28</v>
      </c>
      <c r="W19" s="25" t="s">
        <v>28</v>
      </c>
      <c r="X19" s="25" t="s">
        <v>27</v>
      </c>
      <c r="Y19" s="25" t="s">
        <v>28</v>
      </c>
      <c r="Z19" s="25" t="s">
        <v>28</v>
      </c>
      <c r="AA19" s="25" t="s">
        <v>28</v>
      </c>
      <c r="AB19" s="25" t="s">
        <v>29</v>
      </c>
      <c r="AC19" s="25" t="s">
        <v>30</v>
      </c>
      <c r="AD19" s="25" t="s">
        <v>27</v>
      </c>
      <c r="AE19" s="25" t="s">
        <v>31</v>
      </c>
      <c r="AF19" s="25" t="s">
        <v>28</v>
      </c>
      <c r="AG19" s="25" t="s">
        <v>28</v>
      </c>
      <c r="AH19" s="25" t="s">
        <v>29</v>
      </c>
      <c r="AI19" s="25" t="s">
        <v>30</v>
      </c>
      <c r="AJ19" s="25" t="s">
        <v>27</v>
      </c>
      <c r="AK19" s="25" t="s">
        <v>31</v>
      </c>
      <c r="AL19" s="25" t="s">
        <v>28</v>
      </c>
      <c r="AM19" s="1">
        <v>23</v>
      </c>
      <c r="AN19" s="1">
        <v>5</v>
      </c>
      <c r="AQ19" s="7">
        <v>17</v>
      </c>
      <c r="AR19" s="9" t="s">
        <v>28</v>
      </c>
      <c r="AS19" s="9" t="s">
        <v>29</v>
      </c>
      <c r="AT19" s="9" t="s">
        <v>30</v>
      </c>
      <c r="AU19" s="9" t="s">
        <v>27</v>
      </c>
      <c r="AV19" s="9" t="s">
        <v>31</v>
      </c>
      <c r="AW19" s="9" t="s">
        <v>28</v>
      </c>
      <c r="AX19" s="9" t="s">
        <v>28</v>
      </c>
    </row>
    <row r="20" spans="1:50" x14ac:dyDescent="0.25">
      <c r="A20" s="25">
        <v>18</v>
      </c>
      <c r="B20" s="26" t="s">
        <v>62</v>
      </c>
      <c r="C20" s="29" t="s">
        <v>63</v>
      </c>
      <c r="D20" s="25" t="s">
        <v>27</v>
      </c>
      <c r="E20" s="25" t="s">
        <v>31</v>
      </c>
      <c r="F20" s="25" t="s">
        <v>28</v>
      </c>
      <c r="G20" s="25" t="s">
        <v>28</v>
      </c>
      <c r="H20" s="25" t="s">
        <v>29</v>
      </c>
      <c r="I20" s="25" t="s">
        <v>30</v>
      </c>
      <c r="J20" s="25" t="s">
        <v>27</v>
      </c>
      <c r="K20" s="25" t="s">
        <v>26</v>
      </c>
      <c r="L20" s="25" t="s">
        <v>25</v>
      </c>
      <c r="M20" s="25" t="s">
        <v>26</v>
      </c>
      <c r="N20" s="25" t="s">
        <v>25</v>
      </c>
      <c r="O20" s="25" t="s">
        <v>25</v>
      </c>
      <c r="P20" s="25" t="s">
        <v>27</v>
      </c>
      <c r="Q20" s="25" t="s">
        <v>26</v>
      </c>
      <c r="R20" s="25" t="s">
        <v>31</v>
      </c>
      <c r="S20" s="25" t="s">
        <v>28</v>
      </c>
      <c r="T20" s="25" t="s">
        <v>29</v>
      </c>
      <c r="U20" s="25" t="s">
        <v>30</v>
      </c>
      <c r="V20" s="25" t="s">
        <v>27</v>
      </c>
      <c r="W20" s="25" t="s">
        <v>31</v>
      </c>
      <c r="X20" s="25" t="s">
        <v>31</v>
      </c>
      <c r="Y20" s="25" t="s">
        <v>26</v>
      </c>
      <c r="Z20" s="25" t="s">
        <v>25</v>
      </c>
      <c r="AA20" s="25" t="s">
        <v>25</v>
      </c>
      <c r="AB20" s="25" t="s">
        <v>27</v>
      </c>
      <c r="AC20" s="25" t="s">
        <v>26</v>
      </c>
      <c r="AD20" s="25" t="s">
        <v>26</v>
      </c>
      <c r="AE20" s="25" t="s">
        <v>26</v>
      </c>
      <c r="AF20" s="25" t="s">
        <v>29</v>
      </c>
      <c r="AG20" s="25" t="s">
        <v>30</v>
      </c>
      <c r="AH20" s="25" t="s">
        <v>27</v>
      </c>
      <c r="AI20" s="25" t="s">
        <v>31</v>
      </c>
      <c r="AJ20" s="25" t="s">
        <v>31</v>
      </c>
      <c r="AK20" s="25" t="s">
        <v>28</v>
      </c>
      <c r="AL20" s="25" t="s">
        <v>29</v>
      </c>
      <c r="AM20" s="1">
        <v>19</v>
      </c>
      <c r="AN20" s="1">
        <v>1</v>
      </c>
      <c r="AQ20" s="7">
        <v>18</v>
      </c>
      <c r="AR20" s="10" t="s">
        <v>26</v>
      </c>
      <c r="AS20" s="10" t="s">
        <v>25</v>
      </c>
      <c r="AT20" s="10" t="s">
        <v>27</v>
      </c>
      <c r="AU20" s="10" t="s">
        <v>26</v>
      </c>
      <c r="AV20" s="10" t="s">
        <v>25</v>
      </c>
      <c r="AW20" s="10" t="s">
        <v>25</v>
      </c>
      <c r="AX20" s="10" t="s">
        <v>26</v>
      </c>
    </row>
    <row r="21" spans="1:50" x14ac:dyDescent="0.25">
      <c r="A21" s="31">
        <v>19</v>
      </c>
      <c r="B21" s="32" t="s">
        <v>64</v>
      </c>
      <c r="C21" s="33" t="s">
        <v>65</v>
      </c>
      <c r="D21" s="25"/>
      <c r="E21" s="25"/>
      <c r="F21" s="25"/>
      <c r="G21" s="25"/>
      <c r="H21" s="25" t="s">
        <v>26</v>
      </c>
      <c r="I21" s="25" t="s">
        <v>25</v>
      </c>
      <c r="J21" s="25" t="s">
        <v>25</v>
      </c>
      <c r="K21" s="25" t="s">
        <v>25</v>
      </c>
      <c r="L21" s="25" t="s">
        <v>26</v>
      </c>
      <c r="M21" s="25" t="s">
        <v>27</v>
      </c>
      <c r="N21" s="25" t="s">
        <v>26</v>
      </c>
      <c r="O21" s="25" t="s">
        <v>25</v>
      </c>
      <c r="P21" s="25" t="s">
        <v>25</v>
      </c>
      <c r="Q21" s="25" t="s">
        <v>25</v>
      </c>
      <c r="R21" s="25" t="s">
        <v>25</v>
      </c>
      <c r="S21" s="25" t="s">
        <v>27</v>
      </c>
      <c r="T21" s="25" t="s">
        <v>25</v>
      </c>
      <c r="U21" s="25" t="s">
        <v>25</v>
      </c>
      <c r="V21" s="25" t="s">
        <v>26</v>
      </c>
      <c r="W21" s="25" t="s">
        <v>25</v>
      </c>
      <c r="X21" s="25" t="s">
        <v>25</v>
      </c>
      <c r="Y21" s="25" t="s">
        <v>27</v>
      </c>
      <c r="Z21" s="25" t="s">
        <v>31</v>
      </c>
      <c r="AA21" s="25" t="s">
        <v>28</v>
      </c>
      <c r="AB21" s="25" t="s">
        <v>31</v>
      </c>
      <c r="AC21" s="25" t="s">
        <v>28</v>
      </c>
      <c r="AD21" s="25" t="s">
        <v>28</v>
      </c>
      <c r="AE21" s="25" t="s">
        <v>27</v>
      </c>
      <c r="AF21" s="25" t="s">
        <v>28</v>
      </c>
      <c r="AG21" s="25" t="s">
        <v>31</v>
      </c>
      <c r="AH21" s="25" t="s">
        <v>28</v>
      </c>
      <c r="AI21" s="25" t="s">
        <v>31</v>
      </c>
      <c r="AJ21" s="25" t="s">
        <v>28</v>
      </c>
      <c r="AK21" s="25" t="s">
        <v>27</v>
      </c>
      <c r="AL21" s="25" t="s">
        <v>28</v>
      </c>
      <c r="AM21" s="1" t="s">
        <v>109</v>
      </c>
      <c r="AN21" s="1"/>
      <c r="AQ21" s="7">
        <v>19</v>
      </c>
      <c r="AR21" s="9" t="s">
        <v>31</v>
      </c>
      <c r="AS21" s="9" t="s">
        <v>27</v>
      </c>
      <c r="AT21" s="9" t="s">
        <v>28</v>
      </c>
      <c r="AU21" s="9" t="s">
        <v>31</v>
      </c>
      <c r="AV21" s="9" t="s">
        <v>28</v>
      </c>
      <c r="AW21" s="9" t="s">
        <v>29</v>
      </c>
      <c r="AX21" s="9" t="s">
        <v>30</v>
      </c>
    </row>
    <row r="22" spans="1:50" x14ac:dyDescent="0.25">
      <c r="A22" s="25">
        <v>20</v>
      </c>
      <c r="B22" s="26" t="s">
        <v>66</v>
      </c>
      <c r="C22" s="29" t="s">
        <v>67</v>
      </c>
      <c r="D22" s="25" t="s">
        <v>30</v>
      </c>
      <c r="E22" s="25" t="s">
        <v>27</v>
      </c>
      <c r="F22" s="25" t="s">
        <v>31</v>
      </c>
      <c r="G22" s="25" t="s">
        <v>31</v>
      </c>
      <c r="H22" s="25" t="s">
        <v>28</v>
      </c>
      <c r="I22" s="25" t="s">
        <v>28</v>
      </c>
      <c r="J22" s="25" t="s">
        <v>28</v>
      </c>
      <c r="K22" s="25" t="s">
        <v>27</v>
      </c>
      <c r="L22" s="25" t="s">
        <v>28</v>
      </c>
      <c r="M22" s="25" t="s">
        <v>28</v>
      </c>
      <c r="N22" s="25" t="s">
        <v>31</v>
      </c>
      <c r="O22" s="25" t="s">
        <v>28</v>
      </c>
      <c r="P22" s="25" t="s">
        <v>28</v>
      </c>
      <c r="Q22" s="25" t="s">
        <v>27</v>
      </c>
      <c r="R22" s="25" t="s">
        <v>28</v>
      </c>
      <c r="S22" s="25" t="s">
        <v>28</v>
      </c>
      <c r="T22" s="25" t="s">
        <v>28</v>
      </c>
      <c r="U22" s="25" t="s">
        <v>29</v>
      </c>
      <c r="V22" s="25" t="s">
        <v>30</v>
      </c>
      <c r="W22" s="25" t="s">
        <v>27</v>
      </c>
      <c r="X22" s="25" t="s">
        <v>31</v>
      </c>
      <c r="Y22" s="25" t="s">
        <v>28</v>
      </c>
      <c r="Z22" s="25" t="s">
        <v>28</v>
      </c>
      <c r="AA22" s="25" t="s">
        <v>29</v>
      </c>
      <c r="AB22" s="25" t="s">
        <v>30</v>
      </c>
      <c r="AC22" s="25" t="s">
        <v>27</v>
      </c>
      <c r="AD22" s="25" t="s">
        <v>31</v>
      </c>
      <c r="AE22" s="25" t="s">
        <v>28</v>
      </c>
      <c r="AF22" s="25" t="s">
        <v>26</v>
      </c>
      <c r="AG22" s="25" t="s">
        <v>25</v>
      </c>
      <c r="AH22" s="25" t="s">
        <v>26</v>
      </c>
      <c r="AI22" s="25" t="s">
        <v>27</v>
      </c>
      <c r="AJ22" s="25" t="s">
        <v>26</v>
      </c>
      <c r="AK22" s="25" t="s">
        <v>26</v>
      </c>
      <c r="AL22" s="25" t="s">
        <v>26</v>
      </c>
      <c r="AM22" s="1">
        <v>1</v>
      </c>
      <c r="AN22" s="1">
        <v>6</v>
      </c>
      <c r="AQ22" s="7">
        <v>20</v>
      </c>
      <c r="AR22" s="9" t="s">
        <v>27</v>
      </c>
      <c r="AS22" s="9" t="s">
        <v>31</v>
      </c>
      <c r="AT22" s="8" t="s">
        <v>28</v>
      </c>
      <c r="AU22" s="8" t="s">
        <v>28</v>
      </c>
      <c r="AV22" s="8" t="s">
        <v>29</v>
      </c>
      <c r="AW22" s="8" t="s">
        <v>30</v>
      </c>
      <c r="AX22" s="8" t="s">
        <v>27</v>
      </c>
    </row>
    <row r="23" spans="1:50" x14ac:dyDescent="0.25">
      <c r="A23" s="25">
        <v>21</v>
      </c>
      <c r="B23" s="26" t="s">
        <v>68</v>
      </c>
      <c r="C23" s="29" t="s">
        <v>69</v>
      </c>
      <c r="D23" s="25" t="s">
        <v>30</v>
      </c>
      <c r="E23" s="25" t="s">
        <v>27</v>
      </c>
      <c r="F23" s="25" t="s">
        <v>31</v>
      </c>
      <c r="G23" s="25" t="s">
        <v>28</v>
      </c>
      <c r="H23" s="25" t="s">
        <v>28</v>
      </c>
      <c r="I23" s="25" t="s">
        <v>31</v>
      </c>
      <c r="J23" s="25" t="s">
        <v>28</v>
      </c>
      <c r="K23" s="25" t="s">
        <v>27</v>
      </c>
      <c r="L23" s="25" t="s">
        <v>28</v>
      </c>
      <c r="M23" s="25" t="s">
        <v>28</v>
      </c>
      <c r="N23" s="25" t="s">
        <v>28</v>
      </c>
      <c r="O23" s="25" t="s">
        <v>29</v>
      </c>
      <c r="P23" s="25" t="s">
        <v>30</v>
      </c>
      <c r="Q23" s="25" t="s">
        <v>27</v>
      </c>
      <c r="R23" s="25" t="s">
        <v>31</v>
      </c>
      <c r="S23" s="25" t="s">
        <v>28</v>
      </c>
      <c r="T23" s="25" t="s">
        <v>28</v>
      </c>
      <c r="U23" s="25" t="s">
        <v>28</v>
      </c>
      <c r="V23" s="25" t="s">
        <v>28</v>
      </c>
      <c r="W23" s="25" t="s">
        <v>27</v>
      </c>
      <c r="X23" s="25" t="s">
        <v>28</v>
      </c>
      <c r="Y23" s="25" t="s">
        <v>25</v>
      </c>
      <c r="Z23" s="25" t="s">
        <v>25</v>
      </c>
      <c r="AA23" s="25" t="s">
        <v>25</v>
      </c>
      <c r="AB23" s="25" t="s">
        <v>25</v>
      </c>
      <c r="AC23" s="25" t="s">
        <v>27</v>
      </c>
      <c r="AD23" s="25" t="s">
        <v>26</v>
      </c>
      <c r="AE23" s="25" t="s">
        <v>25</v>
      </c>
      <c r="AF23" s="25" t="s">
        <v>28</v>
      </c>
      <c r="AG23" s="25" t="s">
        <v>29</v>
      </c>
      <c r="AH23" s="25" t="s">
        <v>30</v>
      </c>
      <c r="AI23" s="25" t="s">
        <v>27</v>
      </c>
      <c r="AJ23" s="25" t="s">
        <v>31</v>
      </c>
      <c r="AK23" s="25" t="s">
        <v>28</v>
      </c>
      <c r="AL23" s="25" t="s">
        <v>28</v>
      </c>
      <c r="AM23" s="1">
        <v>7</v>
      </c>
      <c r="AN23" s="1">
        <v>12</v>
      </c>
      <c r="AQ23" s="7">
        <v>21</v>
      </c>
      <c r="AR23" s="10" t="s">
        <v>26</v>
      </c>
      <c r="AS23" s="10" t="s">
        <v>26</v>
      </c>
      <c r="AT23" s="10" t="s">
        <v>25</v>
      </c>
      <c r="AU23" s="10" t="s">
        <v>25</v>
      </c>
      <c r="AV23" s="10" t="s">
        <v>25</v>
      </c>
      <c r="AW23" s="10" t="s">
        <v>27</v>
      </c>
      <c r="AX23" s="10" t="s">
        <v>26</v>
      </c>
    </row>
    <row r="24" spans="1:50" x14ac:dyDescent="0.25">
      <c r="A24" s="25">
        <v>22</v>
      </c>
      <c r="B24" s="26" t="s">
        <v>70</v>
      </c>
      <c r="C24" s="29" t="s">
        <v>71</v>
      </c>
      <c r="D24" s="25" t="s">
        <v>34</v>
      </c>
      <c r="E24" s="25" t="s">
        <v>34</v>
      </c>
      <c r="F24" s="25" t="s">
        <v>34</v>
      </c>
      <c r="G24" s="25" t="s">
        <v>27</v>
      </c>
      <c r="H24" s="25" t="s">
        <v>34</v>
      </c>
      <c r="I24" s="25" t="s">
        <v>34</v>
      </c>
      <c r="J24" s="25" t="s">
        <v>34</v>
      </c>
      <c r="K24" s="25" t="s">
        <v>26</v>
      </c>
      <c r="L24" s="25" t="s">
        <v>25</v>
      </c>
      <c r="M24" s="25" t="s">
        <v>27</v>
      </c>
      <c r="N24" s="25" t="s">
        <v>25</v>
      </c>
      <c r="O24" s="25" t="s">
        <v>25</v>
      </c>
      <c r="P24" s="25" t="s">
        <v>25</v>
      </c>
      <c r="Q24" s="25" t="s">
        <v>26</v>
      </c>
      <c r="R24" s="25" t="s">
        <v>31</v>
      </c>
      <c r="S24" s="25" t="s">
        <v>27</v>
      </c>
      <c r="T24" s="25" t="s">
        <v>28</v>
      </c>
      <c r="U24" s="25" t="s">
        <v>31</v>
      </c>
      <c r="V24" s="25" t="s">
        <v>28</v>
      </c>
      <c r="W24" s="25" t="s">
        <v>29</v>
      </c>
      <c r="X24" s="25" t="s">
        <v>30</v>
      </c>
      <c r="Y24" s="25" t="s">
        <v>27</v>
      </c>
      <c r="Z24" s="25" t="s">
        <v>31</v>
      </c>
      <c r="AA24" s="25" t="s">
        <v>28</v>
      </c>
      <c r="AB24" s="25" t="s">
        <v>28</v>
      </c>
      <c r="AC24" s="25" t="s">
        <v>29</v>
      </c>
      <c r="AD24" s="25" t="s">
        <v>30</v>
      </c>
      <c r="AE24" s="25" t="s">
        <v>27</v>
      </c>
      <c r="AF24" s="25" t="s">
        <v>26</v>
      </c>
      <c r="AG24" s="25" t="s">
        <v>25</v>
      </c>
      <c r="AH24" s="25" t="s">
        <v>25</v>
      </c>
      <c r="AI24" s="25" t="s">
        <v>25</v>
      </c>
      <c r="AJ24" s="25" t="s">
        <v>25</v>
      </c>
      <c r="AK24" s="25" t="s">
        <v>27</v>
      </c>
      <c r="AL24" s="25" t="s">
        <v>26</v>
      </c>
      <c r="AM24" s="1">
        <v>16</v>
      </c>
      <c r="AN24" s="1">
        <v>21</v>
      </c>
      <c r="AQ24" s="7">
        <v>22</v>
      </c>
      <c r="AR24" s="9" t="s">
        <v>31</v>
      </c>
      <c r="AS24" s="9" t="s">
        <v>28</v>
      </c>
      <c r="AT24" s="9" t="s">
        <v>29</v>
      </c>
      <c r="AU24" s="9" t="s">
        <v>30</v>
      </c>
      <c r="AV24" s="9" t="s">
        <v>27</v>
      </c>
      <c r="AW24" s="9" t="s">
        <v>31</v>
      </c>
      <c r="AX24" s="9" t="s">
        <v>31</v>
      </c>
    </row>
    <row r="25" spans="1:50" x14ac:dyDescent="0.25">
      <c r="A25" s="25">
        <v>23</v>
      </c>
      <c r="B25" s="26" t="s">
        <v>72</v>
      </c>
      <c r="C25" s="29" t="s">
        <v>73</v>
      </c>
      <c r="D25" s="25" t="s">
        <v>29</v>
      </c>
      <c r="E25" s="25" t="s">
        <v>30</v>
      </c>
      <c r="F25" s="25" t="s">
        <v>27</v>
      </c>
      <c r="G25" s="25" t="s">
        <v>31</v>
      </c>
      <c r="H25" s="25" t="s">
        <v>31</v>
      </c>
      <c r="I25" s="25" t="s">
        <v>28</v>
      </c>
      <c r="J25" s="25" t="s">
        <v>29</v>
      </c>
      <c r="K25" s="25" t="s">
        <v>30</v>
      </c>
      <c r="L25" s="25" t="s">
        <v>27</v>
      </c>
      <c r="M25" s="25" t="s">
        <v>31</v>
      </c>
      <c r="N25" s="25" t="s">
        <v>28</v>
      </c>
      <c r="O25" s="25" t="s">
        <v>28</v>
      </c>
      <c r="P25" s="25" t="s">
        <v>31</v>
      </c>
      <c r="Q25" s="25" t="s">
        <v>28</v>
      </c>
      <c r="R25" s="25" t="s">
        <v>27</v>
      </c>
      <c r="S25" s="25" t="s">
        <v>28</v>
      </c>
      <c r="T25" s="25" t="s">
        <v>28</v>
      </c>
      <c r="U25" s="25" t="s">
        <v>28</v>
      </c>
      <c r="V25" s="25" t="s">
        <v>29</v>
      </c>
      <c r="W25" s="25" t="s">
        <v>30</v>
      </c>
      <c r="X25" s="25" t="s">
        <v>27</v>
      </c>
      <c r="Y25" s="25" t="s">
        <v>31</v>
      </c>
      <c r="Z25" s="25" t="s">
        <v>28</v>
      </c>
      <c r="AA25" s="25" t="s">
        <v>31</v>
      </c>
      <c r="AB25" s="25" t="s">
        <v>28</v>
      </c>
      <c r="AC25" s="25" t="s">
        <v>28</v>
      </c>
      <c r="AD25" s="25" t="s">
        <v>27</v>
      </c>
      <c r="AE25" s="25" t="s">
        <v>28</v>
      </c>
      <c r="AF25" s="25" t="s">
        <v>26</v>
      </c>
      <c r="AG25" s="25" t="s">
        <v>26</v>
      </c>
      <c r="AH25" s="25" t="s">
        <v>26</v>
      </c>
      <c r="AI25" s="25" t="s">
        <v>25</v>
      </c>
      <c r="AJ25" s="25" t="s">
        <v>27</v>
      </c>
      <c r="AK25" s="25" t="s">
        <v>26</v>
      </c>
      <c r="AL25" s="25" t="s">
        <v>25</v>
      </c>
      <c r="AM25" s="1">
        <v>6</v>
      </c>
      <c r="AN25" s="1">
        <v>11</v>
      </c>
      <c r="AO25" s="12"/>
      <c r="AQ25" s="7">
        <v>23</v>
      </c>
      <c r="AR25" s="10" t="s">
        <v>25</v>
      </c>
      <c r="AS25" s="10" t="s">
        <v>26</v>
      </c>
      <c r="AT25" s="10" t="s">
        <v>25</v>
      </c>
      <c r="AU25" s="10" t="s">
        <v>27</v>
      </c>
      <c r="AV25" s="10" t="s">
        <v>26</v>
      </c>
      <c r="AW25" s="10" t="s">
        <v>26</v>
      </c>
      <c r="AX25" s="10" t="s">
        <v>26</v>
      </c>
    </row>
    <row r="26" spans="1:50" x14ac:dyDescent="0.25">
      <c r="A26" s="25">
        <v>24</v>
      </c>
      <c r="B26" s="26" t="s">
        <v>74</v>
      </c>
      <c r="C26" s="29" t="s">
        <v>75</v>
      </c>
      <c r="D26" s="25" t="s">
        <v>27</v>
      </c>
      <c r="E26" s="25" t="s">
        <v>28</v>
      </c>
      <c r="F26" s="25" t="s">
        <v>28</v>
      </c>
      <c r="G26" s="25" t="s">
        <v>31</v>
      </c>
      <c r="H26" s="25" t="s">
        <v>28</v>
      </c>
      <c r="I26" s="25" t="s">
        <v>34</v>
      </c>
      <c r="J26" s="25" t="s">
        <v>27</v>
      </c>
      <c r="K26" s="25" t="s">
        <v>28</v>
      </c>
      <c r="L26" s="25" t="s">
        <v>28</v>
      </c>
      <c r="M26" s="25" t="s">
        <v>28</v>
      </c>
      <c r="N26" s="25" t="s">
        <v>29</v>
      </c>
      <c r="O26" s="25" t="s">
        <v>30</v>
      </c>
      <c r="P26" s="25" t="s">
        <v>27</v>
      </c>
      <c r="Q26" s="25" t="s">
        <v>31</v>
      </c>
      <c r="R26" s="25" t="s">
        <v>28</v>
      </c>
      <c r="S26" s="25" t="s">
        <v>28</v>
      </c>
      <c r="T26" s="25" t="s">
        <v>29</v>
      </c>
      <c r="U26" s="25" t="s">
        <v>30</v>
      </c>
      <c r="V26" s="25" t="s">
        <v>27</v>
      </c>
      <c r="W26" s="25" t="s">
        <v>31</v>
      </c>
      <c r="X26" s="25" t="s">
        <v>28</v>
      </c>
      <c r="Y26" s="25" t="s">
        <v>25</v>
      </c>
      <c r="Z26" s="25" t="s">
        <v>25</v>
      </c>
      <c r="AA26" s="25" t="s">
        <v>26</v>
      </c>
      <c r="AB26" s="25" t="s">
        <v>27</v>
      </c>
      <c r="AC26" s="25" t="s">
        <v>26</v>
      </c>
      <c r="AD26" s="25" t="s">
        <v>26</v>
      </c>
      <c r="AE26" s="25" t="s">
        <v>25</v>
      </c>
      <c r="AF26" s="25" t="s">
        <v>29</v>
      </c>
      <c r="AG26" s="25" t="s">
        <v>30</v>
      </c>
      <c r="AH26" s="25" t="s">
        <v>27</v>
      </c>
      <c r="AI26" s="25" t="s">
        <v>31</v>
      </c>
      <c r="AJ26" s="25" t="s">
        <v>31</v>
      </c>
      <c r="AK26" s="25" t="s">
        <v>28</v>
      </c>
      <c r="AL26" s="25" t="s">
        <v>29</v>
      </c>
      <c r="AM26" s="1">
        <v>2</v>
      </c>
      <c r="AN26" s="1">
        <v>7</v>
      </c>
      <c r="AQ26" s="13"/>
      <c r="AR26" s="13"/>
      <c r="AS26" s="13"/>
      <c r="AT26" s="13"/>
      <c r="AU26" s="13"/>
      <c r="AV26" s="13"/>
      <c r="AW26" s="13"/>
      <c r="AX26" s="13"/>
    </row>
    <row r="27" spans="1:50" x14ac:dyDescent="0.25">
      <c r="A27" s="25">
        <v>25</v>
      </c>
      <c r="B27" s="26" t="s">
        <v>76</v>
      </c>
      <c r="C27" s="29" t="s">
        <v>77</v>
      </c>
      <c r="D27" s="25" t="s">
        <v>28</v>
      </c>
      <c r="E27" s="25" t="s">
        <v>29</v>
      </c>
      <c r="F27" s="25" t="s">
        <v>30</v>
      </c>
      <c r="G27" s="25" t="s">
        <v>27</v>
      </c>
      <c r="H27" s="25" t="s">
        <v>31</v>
      </c>
      <c r="I27" s="25" t="s">
        <v>28</v>
      </c>
      <c r="J27" s="25" t="s">
        <v>28</v>
      </c>
      <c r="K27" s="25" t="s">
        <v>28</v>
      </c>
      <c r="L27" s="25" t="s">
        <v>28</v>
      </c>
      <c r="M27" s="25" t="s">
        <v>27</v>
      </c>
      <c r="N27" s="25" t="s">
        <v>28</v>
      </c>
      <c r="O27" s="25" t="s">
        <v>28</v>
      </c>
      <c r="P27" s="25" t="s">
        <v>29</v>
      </c>
      <c r="Q27" s="25" t="s">
        <v>30</v>
      </c>
      <c r="R27" s="25" t="s">
        <v>27</v>
      </c>
      <c r="S27" s="25" t="s">
        <v>31</v>
      </c>
      <c r="T27" s="25" t="s">
        <v>31</v>
      </c>
      <c r="U27" s="25" t="s">
        <v>28</v>
      </c>
      <c r="V27" s="25" t="s">
        <v>31</v>
      </c>
      <c r="W27" s="25" t="s">
        <v>28</v>
      </c>
      <c r="X27" s="25" t="s">
        <v>27</v>
      </c>
      <c r="Y27" s="25" t="s">
        <v>31</v>
      </c>
      <c r="Z27" s="25" t="s">
        <v>31</v>
      </c>
      <c r="AA27" s="25" t="s">
        <v>28</v>
      </c>
      <c r="AB27" s="25" t="s">
        <v>29</v>
      </c>
      <c r="AC27" s="25" t="s">
        <v>30</v>
      </c>
      <c r="AD27" s="25" t="s">
        <v>27</v>
      </c>
      <c r="AE27" s="25" t="s">
        <v>31</v>
      </c>
      <c r="AF27" s="25" t="s">
        <v>28</v>
      </c>
      <c r="AG27" s="25" t="s">
        <v>31</v>
      </c>
      <c r="AH27" s="25" t="s">
        <v>31</v>
      </c>
      <c r="AI27" s="25" t="s">
        <v>28</v>
      </c>
      <c r="AJ27" s="25" t="s">
        <v>27</v>
      </c>
      <c r="AK27" s="25" t="s">
        <v>31</v>
      </c>
      <c r="AL27" s="25" t="s">
        <v>31</v>
      </c>
      <c r="AM27" s="1">
        <v>11</v>
      </c>
      <c r="AN27" s="1">
        <v>16</v>
      </c>
      <c r="AQ27" s="14"/>
      <c r="AR27" s="15" t="s">
        <v>78</v>
      </c>
      <c r="AS27" s="15" t="s">
        <v>79</v>
      </c>
      <c r="AT27" s="15" t="s">
        <v>80</v>
      </c>
      <c r="AU27" s="15" t="s">
        <v>81</v>
      </c>
      <c r="AV27" s="15" t="s">
        <v>82</v>
      </c>
      <c r="AW27" s="15" t="s">
        <v>83</v>
      </c>
      <c r="AX27" s="15" t="s">
        <v>84</v>
      </c>
    </row>
    <row r="28" spans="1:50" x14ac:dyDescent="0.25">
      <c r="A28" s="25">
        <v>26</v>
      </c>
      <c r="B28" s="26" t="s">
        <v>85</v>
      </c>
      <c r="C28" s="29" t="s">
        <v>86</v>
      </c>
      <c r="D28" s="25" t="s">
        <v>25</v>
      </c>
      <c r="E28" s="25" t="s">
        <v>25</v>
      </c>
      <c r="F28" s="25" t="s">
        <v>27</v>
      </c>
      <c r="G28" s="25" t="s">
        <v>25</v>
      </c>
      <c r="H28" s="25" t="s">
        <v>26</v>
      </c>
      <c r="I28" s="25" t="s">
        <v>25</v>
      </c>
      <c r="J28" s="25" t="s">
        <v>25</v>
      </c>
      <c r="K28" s="25" t="s">
        <v>25</v>
      </c>
      <c r="L28" s="25" t="s">
        <v>27</v>
      </c>
      <c r="M28" s="25" t="s">
        <v>26</v>
      </c>
      <c r="N28" s="25" t="s">
        <v>25</v>
      </c>
      <c r="O28" s="25" t="s">
        <v>25</v>
      </c>
      <c r="P28" s="25" t="s">
        <v>25</v>
      </c>
      <c r="Q28" s="25" t="s">
        <v>25</v>
      </c>
      <c r="R28" s="25" t="s">
        <v>27</v>
      </c>
      <c r="S28" s="25" t="s">
        <v>31</v>
      </c>
      <c r="T28" s="25" t="s">
        <v>28</v>
      </c>
      <c r="U28" s="25" t="s">
        <v>31</v>
      </c>
      <c r="V28" s="25" t="s">
        <v>28</v>
      </c>
      <c r="W28" s="25" t="s">
        <v>28</v>
      </c>
      <c r="X28" s="25" t="s">
        <v>27</v>
      </c>
      <c r="Y28" s="25" t="s">
        <v>28</v>
      </c>
      <c r="Z28" s="25" t="s">
        <v>31</v>
      </c>
      <c r="AA28" s="25" t="s">
        <v>28</v>
      </c>
      <c r="AB28" s="25" t="s">
        <v>31</v>
      </c>
      <c r="AC28" s="25" t="s">
        <v>28</v>
      </c>
      <c r="AD28" s="25" t="s">
        <v>27</v>
      </c>
      <c r="AE28" s="25" t="s">
        <v>28</v>
      </c>
      <c r="AF28" s="25" t="s">
        <v>25</v>
      </c>
      <c r="AG28" s="25" t="s">
        <v>25</v>
      </c>
      <c r="AH28" s="25" t="s">
        <v>26</v>
      </c>
      <c r="AI28" s="25" t="s">
        <v>26</v>
      </c>
      <c r="AJ28" s="25" t="s">
        <v>27</v>
      </c>
      <c r="AK28" s="25" t="s">
        <v>25</v>
      </c>
      <c r="AL28" s="25" t="s">
        <v>25</v>
      </c>
      <c r="AM28" s="1" t="s">
        <v>108</v>
      </c>
      <c r="AN28" s="1" t="s">
        <v>107</v>
      </c>
      <c r="AQ28" s="14">
        <v>1</v>
      </c>
      <c r="AR28" s="6" t="s">
        <v>25</v>
      </c>
      <c r="AS28" s="6" t="s">
        <v>26</v>
      </c>
      <c r="AT28" s="6" t="s">
        <v>25</v>
      </c>
      <c r="AU28" s="6" t="s">
        <v>26</v>
      </c>
      <c r="AV28" s="6" t="s">
        <v>27</v>
      </c>
      <c r="AW28" s="6" t="s">
        <v>25</v>
      </c>
      <c r="AX28" s="6" t="s">
        <v>25</v>
      </c>
    </row>
    <row r="29" spans="1:50" x14ac:dyDescent="0.25">
      <c r="A29" s="25">
        <v>27</v>
      </c>
      <c r="B29" s="26" t="s">
        <v>87</v>
      </c>
      <c r="C29" s="29" t="s">
        <v>88</v>
      </c>
      <c r="D29" s="25" t="s">
        <v>31</v>
      </c>
      <c r="E29" s="25" t="s">
        <v>28</v>
      </c>
      <c r="F29" s="25" t="s">
        <v>29</v>
      </c>
      <c r="G29" s="25" t="s">
        <v>30</v>
      </c>
      <c r="H29" s="25" t="s">
        <v>27</v>
      </c>
      <c r="I29" s="25" t="s">
        <v>31</v>
      </c>
      <c r="J29" s="25" t="s">
        <v>31</v>
      </c>
      <c r="K29" s="25" t="s">
        <v>25</v>
      </c>
      <c r="L29" s="25" t="s">
        <v>26</v>
      </c>
      <c r="M29" s="25" t="s">
        <v>25</v>
      </c>
      <c r="N29" s="25" t="s">
        <v>27</v>
      </c>
      <c r="O29" s="25" t="s">
        <v>26</v>
      </c>
      <c r="P29" s="25" t="s">
        <v>26</v>
      </c>
      <c r="Q29" s="25" t="s">
        <v>26</v>
      </c>
      <c r="R29" s="25" t="s">
        <v>29</v>
      </c>
      <c r="S29" s="25" t="s">
        <v>30</v>
      </c>
      <c r="T29" s="25" t="s">
        <v>27</v>
      </c>
      <c r="U29" s="25" t="s">
        <v>31</v>
      </c>
      <c r="V29" s="25" t="s">
        <v>31</v>
      </c>
      <c r="W29" s="25" t="s">
        <v>28</v>
      </c>
      <c r="X29" s="25" t="s">
        <v>29</v>
      </c>
      <c r="Y29" s="25" t="s">
        <v>30</v>
      </c>
      <c r="Z29" s="25" t="s">
        <v>27</v>
      </c>
      <c r="AA29" s="25" t="s">
        <v>31</v>
      </c>
      <c r="AB29" s="25" t="s">
        <v>28</v>
      </c>
      <c r="AC29" s="25" t="s">
        <v>28</v>
      </c>
      <c r="AD29" s="25" t="s">
        <v>28</v>
      </c>
      <c r="AE29" s="25" t="s">
        <v>28</v>
      </c>
      <c r="AF29" s="25" t="s">
        <v>27</v>
      </c>
      <c r="AG29" s="25" t="s">
        <v>28</v>
      </c>
      <c r="AH29" s="25" t="s">
        <v>28</v>
      </c>
      <c r="AI29" s="25" t="s">
        <v>31</v>
      </c>
      <c r="AJ29" s="25" t="s">
        <v>28</v>
      </c>
      <c r="AK29" s="25" t="s">
        <v>28</v>
      </c>
      <c r="AL29" s="25" t="s">
        <v>27</v>
      </c>
      <c r="AM29" s="1">
        <v>21</v>
      </c>
      <c r="AN29" s="1">
        <v>3</v>
      </c>
      <c r="AQ29" s="14">
        <v>2</v>
      </c>
      <c r="AR29" s="6" t="s">
        <v>25</v>
      </c>
      <c r="AS29" s="6" t="s">
        <v>26</v>
      </c>
      <c r="AT29" s="6" t="s">
        <v>25</v>
      </c>
      <c r="AU29" s="6" t="s">
        <v>27</v>
      </c>
      <c r="AV29" s="6" t="s">
        <v>25</v>
      </c>
      <c r="AW29" s="6" t="s">
        <v>25</v>
      </c>
      <c r="AX29" s="6" t="s">
        <v>25</v>
      </c>
    </row>
    <row r="30" spans="1:50" x14ac:dyDescent="0.25">
      <c r="A30" s="25">
        <v>28</v>
      </c>
      <c r="B30" s="26" t="s">
        <v>89</v>
      </c>
      <c r="C30" s="29" t="s">
        <v>90</v>
      </c>
      <c r="D30" s="25" t="s">
        <v>26</v>
      </c>
      <c r="E30" s="25" t="s">
        <v>26</v>
      </c>
      <c r="F30" s="25" t="s">
        <v>26</v>
      </c>
      <c r="G30" s="25" t="s">
        <v>27</v>
      </c>
      <c r="H30" s="25" t="s">
        <v>26</v>
      </c>
      <c r="I30" s="25" t="s">
        <v>26</v>
      </c>
      <c r="J30" s="25" t="s">
        <v>26</v>
      </c>
      <c r="K30" s="25" t="s">
        <v>29</v>
      </c>
      <c r="L30" s="25" t="s">
        <v>30</v>
      </c>
      <c r="M30" s="25" t="s">
        <v>27</v>
      </c>
      <c r="N30" s="25" t="s">
        <v>31</v>
      </c>
      <c r="O30" s="25" t="s">
        <v>31</v>
      </c>
      <c r="P30" s="25" t="s">
        <v>28</v>
      </c>
      <c r="Q30" s="25" t="s">
        <v>29</v>
      </c>
      <c r="R30" s="25" t="s">
        <v>30</v>
      </c>
      <c r="S30" s="25" t="s">
        <v>27</v>
      </c>
      <c r="T30" s="25" t="s">
        <v>31</v>
      </c>
      <c r="U30" s="25" t="s">
        <v>31</v>
      </c>
      <c r="V30" s="25" t="s">
        <v>28</v>
      </c>
      <c r="W30" s="25" t="s">
        <v>28</v>
      </c>
      <c r="X30" s="25" t="s">
        <v>28</v>
      </c>
      <c r="Y30" s="25" t="s">
        <v>27</v>
      </c>
      <c r="Z30" s="25" t="s">
        <v>28</v>
      </c>
      <c r="AA30" s="25" t="s">
        <v>28</v>
      </c>
      <c r="AB30" s="25" t="s">
        <v>28</v>
      </c>
      <c r="AC30" s="25" t="s">
        <v>28</v>
      </c>
      <c r="AD30" s="25" t="s">
        <v>28</v>
      </c>
      <c r="AE30" s="25" t="s">
        <v>27</v>
      </c>
      <c r="AF30" s="25" t="s">
        <v>28</v>
      </c>
      <c r="AG30" s="25" t="s">
        <v>28</v>
      </c>
      <c r="AH30" s="25" t="s">
        <v>28</v>
      </c>
      <c r="AI30" s="25" t="s">
        <v>29</v>
      </c>
      <c r="AJ30" s="25" t="s">
        <v>30</v>
      </c>
      <c r="AK30" s="25" t="s">
        <v>27</v>
      </c>
      <c r="AL30" s="25" t="s">
        <v>31</v>
      </c>
      <c r="AM30" s="1" t="s">
        <v>109</v>
      </c>
      <c r="AN30" s="1">
        <v>4</v>
      </c>
      <c r="AQ30" s="14">
        <v>3</v>
      </c>
      <c r="AR30" s="6" t="s">
        <v>25</v>
      </c>
      <c r="AS30" s="6" t="s">
        <v>26</v>
      </c>
      <c r="AT30" s="10" t="s">
        <v>27</v>
      </c>
      <c r="AU30" s="6" t="s">
        <v>26</v>
      </c>
      <c r="AV30" s="6" t="s">
        <v>25</v>
      </c>
      <c r="AW30" s="6" t="s">
        <v>25</v>
      </c>
      <c r="AX30" s="6" t="s">
        <v>25</v>
      </c>
    </row>
    <row r="31" spans="1:50" x14ac:dyDescent="0.25">
      <c r="A31" s="25">
        <v>29</v>
      </c>
      <c r="B31" s="26" t="s">
        <v>91</v>
      </c>
      <c r="C31" s="29" t="s">
        <v>92</v>
      </c>
      <c r="D31" s="25" t="s">
        <v>31</v>
      </c>
      <c r="E31" s="25" t="s">
        <v>28</v>
      </c>
      <c r="F31" s="25" t="s">
        <v>28</v>
      </c>
      <c r="G31" s="25" t="s">
        <v>28</v>
      </c>
      <c r="H31" s="25" t="s">
        <v>28</v>
      </c>
      <c r="I31" s="25" t="s">
        <v>27</v>
      </c>
      <c r="J31" s="25" t="s">
        <v>28</v>
      </c>
      <c r="K31" s="25" t="s">
        <v>25</v>
      </c>
      <c r="L31" s="25" t="s">
        <v>26</v>
      </c>
      <c r="M31" s="25" t="s">
        <v>25</v>
      </c>
      <c r="N31" s="25" t="s">
        <v>25</v>
      </c>
      <c r="O31" s="25" t="s">
        <v>27</v>
      </c>
      <c r="P31" s="25" t="s">
        <v>26</v>
      </c>
      <c r="Q31" s="25" t="s">
        <v>25</v>
      </c>
      <c r="R31" s="25" t="s">
        <v>28</v>
      </c>
      <c r="S31" s="25" t="s">
        <v>29</v>
      </c>
      <c r="T31" s="25" t="s">
        <v>30</v>
      </c>
      <c r="U31" s="25" t="s">
        <v>27</v>
      </c>
      <c r="V31" s="25" t="s">
        <v>31</v>
      </c>
      <c r="W31" s="25" t="s">
        <v>28</v>
      </c>
      <c r="X31" s="25" t="s">
        <v>28</v>
      </c>
      <c r="Y31" s="25" t="s">
        <v>28</v>
      </c>
      <c r="Z31" s="25" t="s">
        <v>28</v>
      </c>
      <c r="AA31" s="25" t="s">
        <v>27</v>
      </c>
      <c r="AB31" s="25" t="s">
        <v>28</v>
      </c>
      <c r="AC31" s="25" t="s">
        <v>28</v>
      </c>
      <c r="AD31" s="25" t="s">
        <v>29</v>
      </c>
      <c r="AE31" s="25" t="s">
        <v>30</v>
      </c>
      <c r="AF31" s="25" t="s">
        <v>27</v>
      </c>
      <c r="AG31" s="25" t="s">
        <v>34</v>
      </c>
      <c r="AH31" s="25" t="s">
        <v>34</v>
      </c>
      <c r="AI31" s="25" t="s">
        <v>34</v>
      </c>
      <c r="AJ31" s="25" t="s">
        <v>34</v>
      </c>
      <c r="AK31" s="25" t="s">
        <v>34</v>
      </c>
      <c r="AL31" s="25" t="s">
        <v>34</v>
      </c>
      <c r="AM31" s="1">
        <v>9</v>
      </c>
      <c r="AN31" s="1">
        <v>14</v>
      </c>
      <c r="AQ31" s="14">
        <v>4</v>
      </c>
      <c r="AR31" s="6" t="s">
        <v>25</v>
      </c>
      <c r="AS31" s="10" t="s">
        <v>27</v>
      </c>
      <c r="AT31" s="6" t="s">
        <v>25</v>
      </c>
      <c r="AU31" s="6" t="s">
        <v>26</v>
      </c>
      <c r="AV31" s="6" t="s">
        <v>25</v>
      </c>
      <c r="AW31" s="6" t="s">
        <v>25</v>
      </c>
      <c r="AX31" s="6" t="s">
        <v>25</v>
      </c>
    </row>
    <row r="32" spans="1:50" x14ac:dyDescent="0.25">
      <c r="C32" s="14" t="s">
        <v>93</v>
      </c>
      <c r="D32" s="1">
        <f t="shared" ref="D32:AL32" si="0">COUNTIF(D$3:D$31,"M")</f>
        <v>6</v>
      </c>
      <c r="E32" s="1">
        <f t="shared" si="0"/>
        <v>7</v>
      </c>
      <c r="F32" s="1">
        <f t="shared" si="0"/>
        <v>7</v>
      </c>
      <c r="G32" s="1">
        <f t="shared" si="0"/>
        <v>7</v>
      </c>
      <c r="H32" s="1">
        <f t="shared" si="0"/>
        <v>6</v>
      </c>
      <c r="I32" s="1">
        <f t="shared" si="0"/>
        <v>6</v>
      </c>
      <c r="J32" s="1">
        <f t="shared" si="0"/>
        <v>6</v>
      </c>
      <c r="K32" s="1">
        <f t="shared" si="0"/>
        <v>6</v>
      </c>
      <c r="L32" s="1">
        <f t="shared" si="0"/>
        <v>7</v>
      </c>
      <c r="M32" s="1">
        <f t="shared" si="0"/>
        <v>7</v>
      </c>
      <c r="N32" s="1">
        <f t="shared" si="0"/>
        <v>7</v>
      </c>
      <c r="O32" s="1">
        <f t="shared" si="0"/>
        <v>6</v>
      </c>
      <c r="P32" s="1">
        <f t="shared" si="0"/>
        <v>7</v>
      </c>
      <c r="Q32" s="1">
        <f t="shared" si="0"/>
        <v>6</v>
      </c>
      <c r="R32" s="1">
        <f t="shared" si="0"/>
        <v>6</v>
      </c>
      <c r="S32" s="1">
        <f t="shared" si="0"/>
        <v>8</v>
      </c>
      <c r="T32" s="1">
        <f t="shared" si="0"/>
        <v>9</v>
      </c>
      <c r="U32" s="1">
        <f t="shared" si="0"/>
        <v>7</v>
      </c>
      <c r="V32" s="1">
        <f t="shared" si="0"/>
        <v>8</v>
      </c>
      <c r="W32" s="1">
        <f t="shared" si="0"/>
        <v>9</v>
      </c>
      <c r="X32" s="1">
        <f t="shared" si="0"/>
        <v>6</v>
      </c>
      <c r="Y32" s="1">
        <f t="shared" si="0"/>
        <v>8</v>
      </c>
      <c r="Z32" s="1">
        <f t="shared" si="0"/>
        <v>7</v>
      </c>
      <c r="AA32" s="1">
        <f t="shared" si="0"/>
        <v>11</v>
      </c>
      <c r="AB32" s="1">
        <f t="shared" si="0"/>
        <v>9</v>
      </c>
      <c r="AC32" s="1">
        <f t="shared" si="0"/>
        <v>11</v>
      </c>
      <c r="AD32" s="1">
        <f t="shared" si="0"/>
        <v>10</v>
      </c>
      <c r="AE32" s="1">
        <f t="shared" si="0"/>
        <v>8</v>
      </c>
      <c r="AF32" s="1">
        <f t="shared" si="0"/>
        <v>9</v>
      </c>
      <c r="AG32" s="1">
        <f t="shared" si="0"/>
        <v>7</v>
      </c>
      <c r="AH32" s="1">
        <f t="shared" si="0"/>
        <v>9</v>
      </c>
      <c r="AI32" s="1">
        <f t="shared" si="0"/>
        <v>7</v>
      </c>
      <c r="AJ32" s="1">
        <f t="shared" si="0"/>
        <v>9</v>
      </c>
      <c r="AK32" s="1">
        <f t="shared" si="0"/>
        <v>7</v>
      </c>
      <c r="AL32" s="1">
        <f t="shared" si="0"/>
        <v>9</v>
      </c>
      <c r="AQ32" s="14">
        <v>5</v>
      </c>
      <c r="AR32" s="9" t="s">
        <v>27</v>
      </c>
      <c r="AS32" s="6" t="s">
        <v>31</v>
      </c>
      <c r="AT32" s="6" t="s">
        <v>28</v>
      </c>
      <c r="AU32" s="6" t="s">
        <v>31</v>
      </c>
      <c r="AV32" s="6" t="s">
        <v>28</v>
      </c>
      <c r="AW32" s="6" t="s">
        <v>28</v>
      </c>
      <c r="AX32" s="9" t="s">
        <v>27</v>
      </c>
    </row>
    <row r="33" spans="1:51" x14ac:dyDescent="0.25">
      <c r="C33" s="14" t="s">
        <v>94</v>
      </c>
      <c r="D33" s="1">
        <f t="shared" ref="D33:AL33" si="1">COUNTIF(D$3:D$31,"M1")</f>
        <v>5</v>
      </c>
      <c r="E33" s="1">
        <f t="shared" si="1"/>
        <v>5</v>
      </c>
      <c r="F33" s="1">
        <f t="shared" si="1"/>
        <v>4</v>
      </c>
      <c r="G33" s="1">
        <f t="shared" si="1"/>
        <v>3</v>
      </c>
      <c r="H33" s="1">
        <f t="shared" si="1"/>
        <v>4</v>
      </c>
      <c r="I33" s="1">
        <f t="shared" si="1"/>
        <v>4</v>
      </c>
      <c r="J33" s="1">
        <f t="shared" si="1"/>
        <v>6</v>
      </c>
      <c r="K33" s="1">
        <f t="shared" si="1"/>
        <v>6</v>
      </c>
      <c r="L33" s="1">
        <f t="shared" si="1"/>
        <v>5</v>
      </c>
      <c r="M33" s="1">
        <f t="shared" si="1"/>
        <v>4</v>
      </c>
      <c r="N33" s="1">
        <f t="shared" si="1"/>
        <v>5</v>
      </c>
      <c r="O33" s="1">
        <f t="shared" si="1"/>
        <v>6</v>
      </c>
      <c r="P33" s="1">
        <f t="shared" si="1"/>
        <v>5</v>
      </c>
      <c r="Q33" s="1">
        <f t="shared" si="1"/>
        <v>6</v>
      </c>
      <c r="R33" s="1">
        <f t="shared" si="1"/>
        <v>4</v>
      </c>
      <c r="S33" s="1">
        <f t="shared" si="1"/>
        <v>2</v>
      </c>
      <c r="T33" s="1">
        <f t="shared" si="1"/>
        <v>3</v>
      </c>
      <c r="U33" s="1">
        <f t="shared" si="1"/>
        <v>5</v>
      </c>
      <c r="V33" s="1">
        <f t="shared" si="1"/>
        <v>4</v>
      </c>
      <c r="W33" s="1">
        <f t="shared" si="1"/>
        <v>3</v>
      </c>
      <c r="X33" s="1">
        <f t="shared" si="1"/>
        <v>5</v>
      </c>
      <c r="Y33" s="1">
        <f t="shared" si="1"/>
        <v>2</v>
      </c>
      <c r="Z33" s="1">
        <f t="shared" si="1"/>
        <v>4</v>
      </c>
      <c r="AA33" s="1">
        <f t="shared" si="1"/>
        <v>2</v>
      </c>
      <c r="AB33" s="1">
        <f t="shared" si="1"/>
        <v>3</v>
      </c>
      <c r="AC33" s="1">
        <f t="shared" si="1"/>
        <v>1</v>
      </c>
      <c r="AD33" s="1">
        <f t="shared" si="1"/>
        <v>1</v>
      </c>
      <c r="AE33" s="1">
        <f t="shared" si="1"/>
        <v>3</v>
      </c>
      <c r="AF33" s="1">
        <f t="shared" si="1"/>
        <v>2</v>
      </c>
      <c r="AG33" s="1">
        <f t="shared" si="1"/>
        <v>5</v>
      </c>
      <c r="AH33" s="1">
        <f t="shared" si="1"/>
        <v>3</v>
      </c>
      <c r="AI33" s="1">
        <f t="shared" si="1"/>
        <v>4</v>
      </c>
      <c r="AJ33" s="1">
        <f t="shared" si="1"/>
        <v>1</v>
      </c>
      <c r="AK33" s="1">
        <f t="shared" si="1"/>
        <v>3</v>
      </c>
      <c r="AL33" s="1">
        <f t="shared" si="1"/>
        <v>2</v>
      </c>
      <c r="AQ33" s="14">
        <v>6</v>
      </c>
      <c r="AR33" s="6" t="s">
        <v>28</v>
      </c>
      <c r="AS33" s="6" t="s">
        <v>31</v>
      </c>
      <c r="AT33" s="6" t="s">
        <v>28</v>
      </c>
      <c r="AU33" s="6" t="s">
        <v>31</v>
      </c>
      <c r="AV33" s="6" t="s">
        <v>28</v>
      </c>
      <c r="AW33" s="9" t="s">
        <v>27</v>
      </c>
      <c r="AX33" s="6" t="s">
        <v>28</v>
      </c>
    </row>
    <row r="34" spans="1:51" x14ac:dyDescent="0.25">
      <c r="C34" s="14" t="s">
        <v>95</v>
      </c>
      <c r="D34" s="1">
        <f t="shared" ref="D34:J34" si="2">COUNTIF(D$3:D$31,"M2")</f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  <c r="K34" s="1">
        <f t="shared" ref="K34:U34" si="3">COUNTIF(K$3:K$30,"M2")</f>
        <v>0</v>
      </c>
      <c r="L34" s="1">
        <f t="shared" si="3"/>
        <v>0</v>
      </c>
      <c r="M34" s="1">
        <f t="shared" si="3"/>
        <v>0</v>
      </c>
      <c r="N34" s="1">
        <f t="shared" si="3"/>
        <v>0</v>
      </c>
      <c r="O34" s="1">
        <f t="shared" si="3"/>
        <v>0</v>
      </c>
      <c r="P34" s="1">
        <f t="shared" si="3"/>
        <v>0</v>
      </c>
      <c r="Q34" s="1">
        <f t="shared" si="3"/>
        <v>0</v>
      </c>
      <c r="R34" s="1">
        <f t="shared" si="3"/>
        <v>0</v>
      </c>
      <c r="S34" s="1">
        <f t="shared" si="3"/>
        <v>0</v>
      </c>
      <c r="T34" s="1">
        <f t="shared" si="3"/>
        <v>0</v>
      </c>
      <c r="U34" s="1">
        <f t="shared" si="3"/>
        <v>0</v>
      </c>
      <c r="V34" s="1">
        <f t="shared" ref="V34:AL34" si="4">COUNTIF(V$3:V$31,"M2")</f>
        <v>0</v>
      </c>
      <c r="W34" s="1">
        <f t="shared" si="4"/>
        <v>0</v>
      </c>
      <c r="X34" s="1">
        <f t="shared" si="4"/>
        <v>0</v>
      </c>
      <c r="Y34" s="1">
        <f t="shared" si="4"/>
        <v>0</v>
      </c>
      <c r="Z34" s="1">
        <f t="shared" si="4"/>
        <v>0</v>
      </c>
      <c r="AA34" s="1">
        <f t="shared" si="4"/>
        <v>0</v>
      </c>
      <c r="AB34" s="1">
        <f t="shared" si="4"/>
        <v>0</v>
      </c>
      <c r="AC34" s="1">
        <f t="shared" si="4"/>
        <v>0</v>
      </c>
      <c r="AD34" s="1">
        <f t="shared" si="4"/>
        <v>0</v>
      </c>
      <c r="AE34" s="1">
        <f t="shared" si="4"/>
        <v>0</v>
      </c>
      <c r="AF34" s="1">
        <f t="shared" si="4"/>
        <v>0</v>
      </c>
      <c r="AG34" s="1">
        <f t="shared" si="4"/>
        <v>0</v>
      </c>
      <c r="AH34" s="1">
        <f t="shared" si="4"/>
        <v>0</v>
      </c>
      <c r="AI34" s="1">
        <f t="shared" si="4"/>
        <v>0</v>
      </c>
      <c r="AJ34" s="1">
        <f t="shared" si="4"/>
        <v>0</v>
      </c>
      <c r="AK34" s="1">
        <f t="shared" si="4"/>
        <v>0</v>
      </c>
      <c r="AL34" s="1">
        <f t="shared" si="4"/>
        <v>0</v>
      </c>
      <c r="AQ34" s="16">
        <v>7</v>
      </c>
      <c r="AR34" s="17" t="s">
        <v>28</v>
      </c>
      <c r="AS34" s="18" t="s">
        <v>27</v>
      </c>
      <c r="AT34" s="18" t="s">
        <v>28</v>
      </c>
      <c r="AU34" s="18" t="s">
        <v>31</v>
      </c>
      <c r="AV34" s="18" t="s">
        <v>28</v>
      </c>
      <c r="AW34" s="17" t="s">
        <v>27</v>
      </c>
      <c r="AX34" s="18" t="s">
        <v>28</v>
      </c>
      <c r="AY34" s="12" t="s">
        <v>96</v>
      </c>
    </row>
    <row r="35" spans="1:51" x14ac:dyDescent="0.25">
      <c r="C35" s="19" t="s">
        <v>97</v>
      </c>
      <c r="D35" s="2">
        <f>SUM(D32:D34)</f>
        <v>11</v>
      </c>
      <c r="E35" s="2">
        <f t="shared" ref="E35:AL35" si="5">SUM(E32:E34)</f>
        <v>12</v>
      </c>
      <c r="F35" s="2">
        <f t="shared" si="5"/>
        <v>11</v>
      </c>
      <c r="G35" s="2">
        <f t="shared" si="5"/>
        <v>10</v>
      </c>
      <c r="H35" s="2">
        <f t="shared" si="5"/>
        <v>10</v>
      </c>
      <c r="I35" s="2">
        <f t="shared" si="5"/>
        <v>10</v>
      </c>
      <c r="J35" s="2">
        <f t="shared" si="5"/>
        <v>12</v>
      </c>
      <c r="K35" s="2">
        <f t="shared" si="5"/>
        <v>12</v>
      </c>
      <c r="L35" s="2">
        <f t="shared" si="5"/>
        <v>12</v>
      </c>
      <c r="M35" s="2">
        <f t="shared" si="5"/>
        <v>11</v>
      </c>
      <c r="N35" s="2">
        <f t="shared" si="5"/>
        <v>12</v>
      </c>
      <c r="O35" s="2">
        <f t="shared" si="5"/>
        <v>12</v>
      </c>
      <c r="P35" s="2">
        <f t="shared" si="5"/>
        <v>12</v>
      </c>
      <c r="Q35" s="2">
        <f t="shared" si="5"/>
        <v>12</v>
      </c>
      <c r="R35" s="2">
        <f t="shared" si="5"/>
        <v>10</v>
      </c>
      <c r="S35" s="2">
        <f t="shared" si="5"/>
        <v>10</v>
      </c>
      <c r="T35" s="2">
        <f t="shared" si="5"/>
        <v>12</v>
      </c>
      <c r="U35" s="2">
        <f t="shared" si="5"/>
        <v>12</v>
      </c>
      <c r="V35" s="2">
        <f t="shared" si="5"/>
        <v>12</v>
      </c>
      <c r="W35" s="2">
        <f t="shared" si="5"/>
        <v>12</v>
      </c>
      <c r="X35" s="2">
        <f t="shared" si="5"/>
        <v>11</v>
      </c>
      <c r="Y35" s="2">
        <f t="shared" si="5"/>
        <v>10</v>
      </c>
      <c r="Z35" s="2">
        <f t="shared" si="5"/>
        <v>11</v>
      </c>
      <c r="AA35" s="2">
        <f t="shared" si="5"/>
        <v>13</v>
      </c>
      <c r="AB35" s="2">
        <f t="shared" si="5"/>
        <v>12</v>
      </c>
      <c r="AC35" s="2">
        <f t="shared" si="5"/>
        <v>12</v>
      </c>
      <c r="AD35" s="2">
        <f t="shared" si="5"/>
        <v>11</v>
      </c>
      <c r="AE35" s="2">
        <f t="shared" si="5"/>
        <v>11</v>
      </c>
      <c r="AF35" s="2">
        <f t="shared" si="5"/>
        <v>11</v>
      </c>
      <c r="AG35" s="2">
        <f t="shared" si="5"/>
        <v>12</v>
      </c>
      <c r="AH35" s="2">
        <f t="shared" si="5"/>
        <v>12</v>
      </c>
      <c r="AI35" s="2">
        <f t="shared" si="5"/>
        <v>11</v>
      </c>
      <c r="AJ35" s="2">
        <f t="shared" si="5"/>
        <v>10</v>
      </c>
      <c r="AK35" s="2">
        <f t="shared" si="5"/>
        <v>10</v>
      </c>
      <c r="AL35" s="2">
        <f t="shared" si="5"/>
        <v>11</v>
      </c>
    </row>
    <row r="36" spans="1:51" x14ac:dyDescent="0.25">
      <c r="C36" s="14" t="s">
        <v>98</v>
      </c>
      <c r="D36" s="1">
        <f t="shared" ref="D36:AL36" si="6">COUNTIF(D$3:D$31,"P")</f>
        <v>4</v>
      </c>
      <c r="E36" s="1">
        <f t="shared" si="6"/>
        <v>4</v>
      </c>
      <c r="F36" s="1">
        <f t="shared" si="6"/>
        <v>4</v>
      </c>
      <c r="G36" s="1">
        <f t="shared" si="6"/>
        <v>5</v>
      </c>
      <c r="H36" s="1">
        <f t="shared" si="6"/>
        <v>5</v>
      </c>
      <c r="I36" s="1">
        <f t="shared" si="6"/>
        <v>4</v>
      </c>
      <c r="J36" s="1">
        <f t="shared" si="6"/>
        <v>4</v>
      </c>
      <c r="K36" s="1">
        <f t="shared" si="6"/>
        <v>4</v>
      </c>
      <c r="L36" s="1">
        <f t="shared" si="6"/>
        <v>4</v>
      </c>
      <c r="M36" s="1">
        <f t="shared" si="6"/>
        <v>4</v>
      </c>
      <c r="N36" s="1">
        <f t="shared" si="6"/>
        <v>5</v>
      </c>
      <c r="O36" s="1">
        <f t="shared" si="6"/>
        <v>5</v>
      </c>
      <c r="P36" s="1">
        <f t="shared" si="6"/>
        <v>3</v>
      </c>
      <c r="Q36" s="1">
        <f t="shared" si="6"/>
        <v>3</v>
      </c>
      <c r="R36" s="1">
        <f t="shared" si="6"/>
        <v>3</v>
      </c>
      <c r="S36" s="1">
        <f t="shared" si="6"/>
        <v>4</v>
      </c>
      <c r="T36" s="1">
        <f t="shared" si="6"/>
        <v>4</v>
      </c>
      <c r="U36" s="1">
        <f t="shared" si="6"/>
        <v>7</v>
      </c>
      <c r="V36" s="1">
        <f t="shared" si="6"/>
        <v>5</v>
      </c>
      <c r="W36" s="1">
        <f t="shared" si="6"/>
        <v>4</v>
      </c>
      <c r="X36" s="1">
        <f t="shared" si="6"/>
        <v>4</v>
      </c>
      <c r="Y36" s="1">
        <f t="shared" si="6"/>
        <v>4</v>
      </c>
      <c r="Z36" s="1">
        <f t="shared" si="6"/>
        <v>8</v>
      </c>
      <c r="AA36" s="1">
        <f t="shared" si="6"/>
        <v>5</v>
      </c>
      <c r="AB36" s="1">
        <f t="shared" si="6"/>
        <v>8</v>
      </c>
      <c r="AC36" s="1">
        <f t="shared" si="6"/>
        <v>5</v>
      </c>
      <c r="AD36" s="1">
        <f t="shared" si="6"/>
        <v>4</v>
      </c>
      <c r="AE36" s="1">
        <f t="shared" si="6"/>
        <v>4</v>
      </c>
      <c r="AF36" s="1">
        <f t="shared" si="6"/>
        <v>4</v>
      </c>
      <c r="AG36" s="1">
        <f t="shared" si="6"/>
        <v>7</v>
      </c>
      <c r="AH36" s="1">
        <f t="shared" si="6"/>
        <v>5</v>
      </c>
      <c r="AI36" s="1">
        <f t="shared" si="6"/>
        <v>8</v>
      </c>
      <c r="AJ36" s="1">
        <f t="shared" si="6"/>
        <v>5</v>
      </c>
      <c r="AK36" s="1">
        <f t="shared" si="6"/>
        <v>4</v>
      </c>
      <c r="AL36" s="1">
        <f t="shared" si="6"/>
        <v>4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1" x14ac:dyDescent="0.25">
      <c r="C37" s="14" t="s">
        <v>99</v>
      </c>
      <c r="D37" s="1">
        <f t="shared" ref="D37:AL37" si="7">COUNTIF(D$3:D$31,"P1")</f>
        <v>4</v>
      </c>
      <c r="E37" s="1">
        <f t="shared" si="7"/>
        <v>4</v>
      </c>
      <c r="F37" s="1">
        <f t="shared" si="7"/>
        <v>3</v>
      </c>
      <c r="G37" s="1">
        <f t="shared" si="7"/>
        <v>2</v>
      </c>
      <c r="H37" s="1">
        <f t="shared" si="7"/>
        <v>3</v>
      </c>
      <c r="I37" s="1">
        <f t="shared" si="7"/>
        <v>3</v>
      </c>
      <c r="J37" s="1">
        <f t="shared" si="7"/>
        <v>3</v>
      </c>
      <c r="K37" s="1">
        <f t="shared" si="7"/>
        <v>4</v>
      </c>
      <c r="L37" s="1">
        <f t="shared" si="7"/>
        <v>4</v>
      </c>
      <c r="M37" s="1">
        <f t="shared" si="7"/>
        <v>3</v>
      </c>
      <c r="N37" s="1">
        <f t="shared" si="7"/>
        <v>3</v>
      </c>
      <c r="O37" s="1">
        <f t="shared" si="7"/>
        <v>4</v>
      </c>
      <c r="P37" s="1">
        <f t="shared" si="7"/>
        <v>5</v>
      </c>
      <c r="Q37" s="1">
        <f t="shared" si="7"/>
        <v>5</v>
      </c>
      <c r="R37" s="1">
        <f t="shared" si="7"/>
        <v>4</v>
      </c>
      <c r="S37" s="1">
        <f t="shared" si="7"/>
        <v>4</v>
      </c>
      <c r="T37" s="1">
        <f t="shared" si="7"/>
        <v>4</v>
      </c>
      <c r="U37" s="1">
        <f t="shared" si="7"/>
        <v>2</v>
      </c>
      <c r="V37" s="1">
        <f t="shared" si="7"/>
        <v>4</v>
      </c>
      <c r="W37" s="1">
        <f t="shared" si="7"/>
        <v>5</v>
      </c>
      <c r="X37" s="1">
        <f t="shared" si="7"/>
        <v>4</v>
      </c>
      <c r="Y37" s="1">
        <f t="shared" si="7"/>
        <v>4</v>
      </c>
      <c r="Z37" s="1">
        <f t="shared" si="7"/>
        <v>1</v>
      </c>
      <c r="AA37" s="1">
        <f t="shared" si="7"/>
        <v>3</v>
      </c>
      <c r="AB37" s="1">
        <f t="shared" si="7"/>
        <v>1</v>
      </c>
      <c r="AC37" s="1">
        <f t="shared" si="7"/>
        <v>4</v>
      </c>
      <c r="AD37" s="1">
        <f t="shared" si="7"/>
        <v>4</v>
      </c>
      <c r="AE37" s="1">
        <f t="shared" si="7"/>
        <v>3</v>
      </c>
      <c r="AF37" s="1">
        <f t="shared" si="7"/>
        <v>5</v>
      </c>
      <c r="AG37" s="1">
        <f t="shared" si="7"/>
        <v>2</v>
      </c>
      <c r="AH37" s="1">
        <f t="shared" si="7"/>
        <v>3</v>
      </c>
      <c r="AI37" s="1">
        <f t="shared" si="7"/>
        <v>1</v>
      </c>
      <c r="AJ37" s="1">
        <f t="shared" si="7"/>
        <v>3</v>
      </c>
      <c r="AK37" s="1">
        <f t="shared" si="7"/>
        <v>3</v>
      </c>
      <c r="AL37" s="1">
        <f t="shared" si="7"/>
        <v>5</v>
      </c>
      <c r="AO37" s="14"/>
      <c r="AP37" s="14"/>
      <c r="AQ37" s="14">
        <v>3</v>
      </c>
    </row>
    <row r="38" spans="1:51" x14ac:dyDescent="0.25">
      <c r="C38" s="14" t="s">
        <v>100</v>
      </c>
      <c r="D38" s="1">
        <f t="shared" ref="D38:AL38" si="8">COUNTIF(D$3:D$31,"P2")</f>
        <v>0</v>
      </c>
      <c r="E38" s="1">
        <f t="shared" si="8"/>
        <v>0</v>
      </c>
      <c r="F38" s="1">
        <f t="shared" si="8"/>
        <v>0</v>
      </c>
      <c r="G38" s="1">
        <f t="shared" si="8"/>
        <v>0</v>
      </c>
      <c r="H38" s="1">
        <f t="shared" si="8"/>
        <v>0</v>
      </c>
      <c r="I38" s="1">
        <f t="shared" si="8"/>
        <v>0</v>
      </c>
      <c r="J38" s="1">
        <f t="shared" si="8"/>
        <v>0</v>
      </c>
      <c r="K38" s="1">
        <f t="shared" si="8"/>
        <v>0</v>
      </c>
      <c r="L38" s="1">
        <f t="shared" si="8"/>
        <v>0</v>
      </c>
      <c r="M38" s="1">
        <f t="shared" si="8"/>
        <v>0</v>
      </c>
      <c r="N38" s="1">
        <f t="shared" si="8"/>
        <v>0</v>
      </c>
      <c r="O38" s="1">
        <f t="shared" si="8"/>
        <v>0</v>
      </c>
      <c r="P38" s="1">
        <f t="shared" si="8"/>
        <v>0</v>
      </c>
      <c r="Q38" s="1">
        <f t="shared" si="8"/>
        <v>0</v>
      </c>
      <c r="R38" s="1">
        <f t="shared" si="8"/>
        <v>0</v>
      </c>
      <c r="S38" s="1">
        <f t="shared" si="8"/>
        <v>0</v>
      </c>
      <c r="T38" s="1">
        <f t="shared" si="8"/>
        <v>0</v>
      </c>
      <c r="U38" s="1">
        <f t="shared" si="8"/>
        <v>0</v>
      </c>
      <c r="V38" s="1">
        <f t="shared" si="8"/>
        <v>0</v>
      </c>
      <c r="W38" s="1">
        <f t="shared" si="8"/>
        <v>0</v>
      </c>
      <c r="X38" s="1">
        <f t="shared" si="8"/>
        <v>0</v>
      </c>
      <c r="Y38" s="1">
        <f t="shared" si="8"/>
        <v>0</v>
      </c>
      <c r="Z38" s="1">
        <f t="shared" si="8"/>
        <v>0</v>
      </c>
      <c r="AA38" s="1">
        <f t="shared" si="8"/>
        <v>0</v>
      </c>
      <c r="AB38" s="1">
        <f t="shared" si="8"/>
        <v>0</v>
      </c>
      <c r="AC38" s="1">
        <f t="shared" si="8"/>
        <v>0</v>
      </c>
      <c r="AD38" s="1">
        <f t="shared" si="8"/>
        <v>0</v>
      </c>
      <c r="AE38" s="1">
        <f t="shared" si="8"/>
        <v>0</v>
      </c>
      <c r="AF38" s="1">
        <f t="shared" si="8"/>
        <v>0</v>
      </c>
      <c r="AG38" s="1">
        <f t="shared" si="8"/>
        <v>0</v>
      </c>
      <c r="AH38" s="1">
        <f t="shared" si="8"/>
        <v>0</v>
      </c>
      <c r="AI38" s="1">
        <f t="shared" si="8"/>
        <v>0</v>
      </c>
      <c r="AJ38" s="1">
        <f t="shared" si="8"/>
        <v>0</v>
      </c>
      <c r="AK38" s="1">
        <f t="shared" si="8"/>
        <v>0</v>
      </c>
      <c r="AL38" s="1">
        <f t="shared" si="8"/>
        <v>0</v>
      </c>
      <c r="AO38" s="14"/>
      <c r="AP38" s="14"/>
      <c r="AQ38" s="14">
        <v>4</v>
      </c>
    </row>
    <row r="39" spans="1:51" x14ac:dyDescent="0.25">
      <c r="C39" s="19" t="s">
        <v>101</v>
      </c>
      <c r="D39" s="2">
        <f>SUM(D36:D38)</f>
        <v>8</v>
      </c>
      <c r="E39" s="2">
        <f t="shared" ref="E39:AL39" si="9">SUM(E36:E38)</f>
        <v>8</v>
      </c>
      <c r="F39" s="2">
        <f t="shared" si="9"/>
        <v>7</v>
      </c>
      <c r="G39" s="2">
        <f t="shared" si="9"/>
        <v>7</v>
      </c>
      <c r="H39" s="2">
        <f t="shared" si="9"/>
        <v>8</v>
      </c>
      <c r="I39" s="2">
        <f t="shared" si="9"/>
        <v>7</v>
      </c>
      <c r="J39" s="2">
        <f t="shared" si="9"/>
        <v>7</v>
      </c>
      <c r="K39" s="2">
        <f t="shared" si="9"/>
        <v>8</v>
      </c>
      <c r="L39" s="2">
        <f t="shared" si="9"/>
        <v>8</v>
      </c>
      <c r="M39" s="2">
        <f t="shared" si="9"/>
        <v>7</v>
      </c>
      <c r="N39" s="2">
        <f t="shared" si="9"/>
        <v>8</v>
      </c>
      <c r="O39" s="2">
        <f t="shared" si="9"/>
        <v>9</v>
      </c>
      <c r="P39" s="2">
        <f t="shared" si="9"/>
        <v>8</v>
      </c>
      <c r="Q39" s="2">
        <f t="shared" si="9"/>
        <v>8</v>
      </c>
      <c r="R39" s="2">
        <f t="shared" si="9"/>
        <v>7</v>
      </c>
      <c r="S39" s="2">
        <f t="shared" si="9"/>
        <v>8</v>
      </c>
      <c r="T39" s="2">
        <f t="shared" si="9"/>
        <v>8</v>
      </c>
      <c r="U39" s="2">
        <f t="shared" si="9"/>
        <v>9</v>
      </c>
      <c r="V39" s="2">
        <f t="shared" si="9"/>
        <v>9</v>
      </c>
      <c r="W39" s="2">
        <f t="shared" si="9"/>
        <v>9</v>
      </c>
      <c r="X39" s="2">
        <f t="shared" si="9"/>
        <v>8</v>
      </c>
      <c r="Y39" s="2">
        <f t="shared" si="9"/>
        <v>8</v>
      </c>
      <c r="Z39" s="2">
        <f t="shared" si="9"/>
        <v>9</v>
      </c>
      <c r="AA39" s="2">
        <f t="shared" si="9"/>
        <v>8</v>
      </c>
      <c r="AB39" s="2">
        <f t="shared" si="9"/>
        <v>9</v>
      </c>
      <c r="AC39" s="2">
        <f t="shared" si="9"/>
        <v>9</v>
      </c>
      <c r="AD39" s="2">
        <f t="shared" si="9"/>
        <v>8</v>
      </c>
      <c r="AE39" s="2">
        <f t="shared" si="9"/>
        <v>7</v>
      </c>
      <c r="AF39" s="2">
        <f t="shared" si="9"/>
        <v>9</v>
      </c>
      <c r="AG39" s="2">
        <f t="shared" si="9"/>
        <v>9</v>
      </c>
      <c r="AH39" s="2">
        <f t="shared" si="9"/>
        <v>8</v>
      </c>
      <c r="AI39" s="2">
        <f t="shared" si="9"/>
        <v>9</v>
      </c>
      <c r="AJ39" s="2">
        <f t="shared" si="9"/>
        <v>8</v>
      </c>
      <c r="AK39" s="2">
        <f t="shared" si="9"/>
        <v>7</v>
      </c>
      <c r="AL39" s="2">
        <f t="shared" si="9"/>
        <v>9</v>
      </c>
      <c r="AO39" s="14"/>
      <c r="AP39" s="14"/>
      <c r="AQ39" s="14">
        <v>5</v>
      </c>
    </row>
    <row r="40" spans="1:51" x14ac:dyDescent="0.25">
      <c r="C40" s="19" t="s">
        <v>102</v>
      </c>
      <c r="D40" s="2">
        <f t="shared" ref="D40:AL40" si="10">COUNTIF(D$3:D$31,"N")</f>
        <v>2</v>
      </c>
      <c r="E40" s="2">
        <f t="shared" si="10"/>
        <v>2</v>
      </c>
      <c r="F40" s="2">
        <f t="shared" si="10"/>
        <v>2</v>
      </c>
      <c r="G40" s="2">
        <f t="shared" si="10"/>
        <v>2</v>
      </c>
      <c r="H40" s="2">
        <f t="shared" si="10"/>
        <v>2</v>
      </c>
      <c r="I40" s="2">
        <f t="shared" si="10"/>
        <v>2</v>
      </c>
      <c r="J40" s="2">
        <f t="shared" si="10"/>
        <v>2</v>
      </c>
      <c r="K40" s="2">
        <f t="shared" si="10"/>
        <v>2</v>
      </c>
      <c r="L40" s="2">
        <f t="shared" si="10"/>
        <v>2</v>
      </c>
      <c r="M40" s="2">
        <f t="shared" si="10"/>
        <v>2</v>
      </c>
      <c r="N40" s="2">
        <f t="shared" si="10"/>
        <v>2</v>
      </c>
      <c r="O40" s="2">
        <f t="shared" si="10"/>
        <v>2</v>
      </c>
      <c r="P40" s="2">
        <f t="shared" si="10"/>
        <v>2</v>
      </c>
      <c r="Q40" s="2">
        <f t="shared" si="10"/>
        <v>2</v>
      </c>
      <c r="R40" s="2">
        <f t="shared" si="10"/>
        <v>2</v>
      </c>
      <c r="S40" s="2">
        <f t="shared" si="10"/>
        <v>2</v>
      </c>
      <c r="T40" s="2">
        <f t="shared" si="10"/>
        <v>2</v>
      </c>
      <c r="U40" s="2">
        <f t="shared" si="10"/>
        <v>2</v>
      </c>
      <c r="V40" s="2">
        <f t="shared" si="10"/>
        <v>2</v>
      </c>
      <c r="W40" s="2">
        <f t="shared" si="10"/>
        <v>2</v>
      </c>
      <c r="X40" s="2">
        <f t="shared" si="10"/>
        <v>2</v>
      </c>
      <c r="Y40" s="2">
        <f t="shared" si="10"/>
        <v>2</v>
      </c>
      <c r="Z40" s="2">
        <f t="shared" si="10"/>
        <v>2</v>
      </c>
      <c r="AA40" s="2">
        <f t="shared" si="10"/>
        <v>2</v>
      </c>
      <c r="AB40" s="2">
        <f t="shared" si="10"/>
        <v>2</v>
      </c>
      <c r="AC40" s="2">
        <f t="shared" si="10"/>
        <v>2</v>
      </c>
      <c r="AD40" s="2">
        <f t="shared" si="10"/>
        <v>2</v>
      </c>
      <c r="AE40" s="2">
        <f t="shared" si="10"/>
        <v>2</v>
      </c>
      <c r="AF40" s="2">
        <f t="shared" si="10"/>
        <v>2</v>
      </c>
      <c r="AG40" s="2">
        <f t="shared" si="10"/>
        <v>2</v>
      </c>
      <c r="AH40" s="2">
        <f t="shared" si="10"/>
        <v>2</v>
      </c>
      <c r="AI40" s="2">
        <f t="shared" si="10"/>
        <v>2</v>
      </c>
      <c r="AJ40" s="2">
        <f t="shared" si="10"/>
        <v>2</v>
      </c>
      <c r="AK40" s="2">
        <f t="shared" si="10"/>
        <v>2</v>
      </c>
      <c r="AL40" s="2">
        <f t="shared" si="10"/>
        <v>2</v>
      </c>
      <c r="AO40" s="14"/>
      <c r="AP40" s="14"/>
      <c r="AQ40" s="14">
        <v>6</v>
      </c>
    </row>
    <row r="41" spans="1:51" x14ac:dyDescent="0.25">
      <c r="C41" s="14" t="s">
        <v>103</v>
      </c>
      <c r="D41" s="1">
        <f t="shared" ref="D41:AL41" si="11">COUNTIF(D$3:D$31,"S")</f>
        <v>2</v>
      </c>
      <c r="E41" s="1">
        <f t="shared" si="11"/>
        <v>2</v>
      </c>
      <c r="F41" s="1">
        <f t="shared" si="11"/>
        <v>2</v>
      </c>
      <c r="G41" s="1">
        <f t="shared" si="11"/>
        <v>2</v>
      </c>
      <c r="H41" s="1">
        <f t="shared" si="11"/>
        <v>2</v>
      </c>
      <c r="I41" s="1">
        <f t="shared" si="11"/>
        <v>2</v>
      </c>
      <c r="J41" s="1">
        <f t="shared" si="11"/>
        <v>2</v>
      </c>
      <c r="K41" s="1">
        <f t="shared" si="11"/>
        <v>2</v>
      </c>
      <c r="L41" s="1">
        <f t="shared" si="11"/>
        <v>2</v>
      </c>
      <c r="M41" s="1">
        <f t="shared" si="11"/>
        <v>2</v>
      </c>
      <c r="N41" s="1">
        <f t="shared" si="11"/>
        <v>2</v>
      </c>
      <c r="O41" s="1">
        <f t="shared" si="11"/>
        <v>2</v>
      </c>
      <c r="P41" s="1">
        <f t="shared" si="11"/>
        <v>2</v>
      </c>
      <c r="Q41" s="1">
        <f t="shared" si="11"/>
        <v>2</v>
      </c>
      <c r="R41" s="1">
        <f t="shared" si="11"/>
        <v>2</v>
      </c>
      <c r="S41" s="1">
        <f t="shared" si="11"/>
        <v>2</v>
      </c>
      <c r="T41" s="1">
        <f t="shared" si="11"/>
        <v>2</v>
      </c>
      <c r="U41" s="1">
        <f t="shared" si="11"/>
        <v>2</v>
      </c>
      <c r="V41" s="1">
        <f t="shared" si="11"/>
        <v>2</v>
      </c>
      <c r="W41" s="1">
        <f t="shared" si="11"/>
        <v>2</v>
      </c>
      <c r="X41" s="1">
        <f t="shared" si="11"/>
        <v>2</v>
      </c>
      <c r="Y41" s="1">
        <f t="shared" si="11"/>
        <v>2</v>
      </c>
      <c r="Z41" s="1">
        <f t="shared" si="11"/>
        <v>2</v>
      </c>
      <c r="AA41" s="1">
        <f t="shared" si="11"/>
        <v>2</v>
      </c>
      <c r="AB41" s="1">
        <f t="shared" si="11"/>
        <v>2</v>
      </c>
      <c r="AC41" s="1">
        <f t="shared" si="11"/>
        <v>2</v>
      </c>
      <c r="AD41" s="1">
        <f t="shared" si="11"/>
        <v>2</v>
      </c>
      <c r="AE41" s="1">
        <f t="shared" si="11"/>
        <v>2</v>
      </c>
      <c r="AF41" s="1">
        <f t="shared" si="11"/>
        <v>2</v>
      </c>
      <c r="AG41" s="1">
        <f t="shared" si="11"/>
        <v>2</v>
      </c>
      <c r="AH41" s="1">
        <f t="shared" si="11"/>
        <v>2</v>
      </c>
      <c r="AI41" s="1">
        <f t="shared" si="11"/>
        <v>2</v>
      </c>
      <c r="AJ41" s="1">
        <f t="shared" si="11"/>
        <v>2</v>
      </c>
      <c r="AK41" s="1">
        <f t="shared" si="11"/>
        <v>2</v>
      </c>
      <c r="AL41" s="1">
        <f t="shared" si="11"/>
        <v>2</v>
      </c>
      <c r="AO41" s="14"/>
      <c r="AP41" s="14"/>
      <c r="AQ41" s="7">
        <v>4</v>
      </c>
    </row>
    <row r="42" spans="1:51" x14ac:dyDescent="0.25">
      <c r="C42" s="14" t="s">
        <v>104</v>
      </c>
      <c r="D42" s="1">
        <f t="shared" ref="D42:AL42" si="12">COUNTIF(D$3:D$31,"R")</f>
        <v>4</v>
      </c>
      <c r="E42" s="1">
        <f t="shared" si="12"/>
        <v>3</v>
      </c>
      <c r="F42" s="1">
        <f t="shared" si="12"/>
        <v>5</v>
      </c>
      <c r="G42" s="1">
        <f t="shared" si="12"/>
        <v>7</v>
      </c>
      <c r="H42" s="1">
        <f t="shared" si="12"/>
        <v>5</v>
      </c>
      <c r="I42" s="1">
        <f t="shared" si="12"/>
        <v>4</v>
      </c>
      <c r="J42" s="1">
        <f t="shared" si="12"/>
        <v>4</v>
      </c>
      <c r="K42" s="1">
        <f t="shared" si="12"/>
        <v>4</v>
      </c>
      <c r="L42" s="1">
        <f t="shared" si="12"/>
        <v>5</v>
      </c>
      <c r="M42" s="1">
        <f t="shared" si="12"/>
        <v>7</v>
      </c>
      <c r="N42" s="1">
        <f t="shared" si="12"/>
        <v>5</v>
      </c>
      <c r="O42" s="1">
        <f t="shared" si="12"/>
        <v>3</v>
      </c>
      <c r="P42" s="1">
        <f t="shared" si="12"/>
        <v>3</v>
      </c>
      <c r="Q42" s="1">
        <f t="shared" si="12"/>
        <v>4</v>
      </c>
      <c r="R42" s="1">
        <f t="shared" si="12"/>
        <v>6</v>
      </c>
      <c r="S42" s="1">
        <f t="shared" si="12"/>
        <v>6</v>
      </c>
      <c r="T42" s="1">
        <f t="shared" si="12"/>
        <v>5</v>
      </c>
      <c r="U42" s="1">
        <f t="shared" si="12"/>
        <v>4</v>
      </c>
      <c r="V42" s="1">
        <f t="shared" si="12"/>
        <v>4</v>
      </c>
      <c r="W42" s="1">
        <f t="shared" si="12"/>
        <v>4</v>
      </c>
      <c r="X42" s="1">
        <f t="shared" si="12"/>
        <v>6</v>
      </c>
      <c r="Y42" s="1">
        <f t="shared" si="12"/>
        <v>7</v>
      </c>
      <c r="Z42" s="1">
        <f t="shared" si="12"/>
        <v>5</v>
      </c>
      <c r="AA42" s="1">
        <f t="shared" si="12"/>
        <v>4</v>
      </c>
      <c r="AB42" s="1">
        <f t="shared" si="12"/>
        <v>4</v>
      </c>
      <c r="AC42" s="1">
        <f t="shared" si="12"/>
        <v>4</v>
      </c>
      <c r="AD42" s="1">
        <f t="shared" si="12"/>
        <v>6</v>
      </c>
      <c r="AE42" s="1">
        <f t="shared" si="12"/>
        <v>7</v>
      </c>
      <c r="AF42" s="1">
        <f t="shared" si="12"/>
        <v>5</v>
      </c>
      <c r="AG42" s="1">
        <f t="shared" si="12"/>
        <v>3</v>
      </c>
      <c r="AH42" s="1">
        <f t="shared" si="12"/>
        <v>4</v>
      </c>
      <c r="AI42" s="1">
        <f t="shared" si="12"/>
        <v>4</v>
      </c>
      <c r="AJ42" s="1">
        <f t="shared" si="12"/>
        <v>6</v>
      </c>
      <c r="AK42" s="1">
        <f t="shared" si="12"/>
        <v>7</v>
      </c>
      <c r="AL42" s="1">
        <f t="shared" si="12"/>
        <v>4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1" x14ac:dyDescent="0.25">
      <c r="C43" s="14" t="s">
        <v>105</v>
      </c>
      <c r="D43" s="1">
        <f t="shared" ref="D43:AL43" si="13">COUNTIF(D$3:D$31,"F")</f>
        <v>1</v>
      </c>
      <c r="E43" s="1">
        <f t="shared" si="13"/>
        <v>1</v>
      </c>
      <c r="F43" s="1">
        <f t="shared" si="13"/>
        <v>1</v>
      </c>
      <c r="G43" s="1">
        <f t="shared" si="13"/>
        <v>0</v>
      </c>
      <c r="H43" s="1">
        <f t="shared" si="13"/>
        <v>2</v>
      </c>
      <c r="I43" s="1">
        <f t="shared" si="13"/>
        <v>4</v>
      </c>
      <c r="J43" s="1">
        <f t="shared" si="13"/>
        <v>2</v>
      </c>
      <c r="K43" s="1">
        <f t="shared" si="13"/>
        <v>1</v>
      </c>
      <c r="L43" s="1">
        <f t="shared" si="13"/>
        <v>0</v>
      </c>
      <c r="M43" s="1">
        <f t="shared" si="13"/>
        <v>0</v>
      </c>
      <c r="N43" s="1">
        <f t="shared" si="13"/>
        <v>0</v>
      </c>
      <c r="O43" s="1">
        <f t="shared" si="13"/>
        <v>1</v>
      </c>
      <c r="P43" s="1">
        <f t="shared" si="13"/>
        <v>2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0</v>
      </c>
      <c r="U43" s="1">
        <f t="shared" si="13"/>
        <v>0</v>
      </c>
      <c r="V43" s="1">
        <f t="shared" si="13"/>
        <v>0</v>
      </c>
      <c r="W43" s="1">
        <f t="shared" si="13"/>
        <v>0</v>
      </c>
      <c r="X43" s="1">
        <f t="shared" si="13"/>
        <v>0</v>
      </c>
      <c r="Y43" s="1">
        <f t="shared" si="13"/>
        <v>0</v>
      </c>
      <c r="Z43" s="1">
        <f t="shared" si="13"/>
        <v>0</v>
      </c>
      <c r="AA43" s="1">
        <f t="shared" si="13"/>
        <v>0</v>
      </c>
      <c r="AB43" s="1">
        <f t="shared" si="13"/>
        <v>0</v>
      </c>
      <c r="AC43" s="1">
        <f t="shared" si="13"/>
        <v>0</v>
      </c>
      <c r="AD43" s="1">
        <f t="shared" si="13"/>
        <v>0</v>
      </c>
      <c r="AE43" s="1">
        <f t="shared" si="13"/>
        <v>0</v>
      </c>
      <c r="AF43" s="1">
        <f t="shared" si="13"/>
        <v>0</v>
      </c>
      <c r="AG43" s="1">
        <f t="shared" si="13"/>
        <v>1</v>
      </c>
      <c r="AH43" s="1">
        <f t="shared" si="13"/>
        <v>1</v>
      </c>
      <c r="AI43" s="1">
        <f t="shared" si="13"/>
        <v>1</v>
      </c>
      <c r="AJ43" s="1">
        <f t="shared" si="13"/>
        <v>1</v>
      </c>
      <c r="AK43" s="1">
        <f t="shared" si="13"/>
        <v>1</v>
      </c>
      <c r="AL43" s="1">
        <f t="shared" si="13"/>
        <v>1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1" x14ac:dyDescent="0.25"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1" x14ac:dyDescent="0.25">
      <c r="AP45" s="14"/>
    </row>
    <row r="46" spans="1:51" x14ac:dyDescent="0.25">
      <c r="AP46" s="14"/>
    </row>
    <row r="47" spans="1:51" x14ac:dyDescent="0.25">
      <c r="A47" s="1">
        <v>1</v>
      </c>
      <c r="B47" s="2" t="s">
        <v>23</v>
      </c>
      <c r="C47" s="11" t="s">
        <v>24</v>
      </c>
      <c r="D47" s="20">
        <f>IF(D3="M",7,0)+IF(D3="P",7,0)+IF(D3="N",7,0)+IF(D3="M1",6.2,0)+IF(D3="M2",6.2,0)+IF(D3="P1",6.2,0)+IF(D3="P2",6.2,0)</f>
        <v>7</v>
      </c>
      <c r="E47" s="20">
        <f t="shared" ref="E47:AL47" si="14">IF(E3="M",7,0)+IF(E3="P",7,0)+IF(E3="N",7,0)+IF(E3="M1",6.2,0)+IF(E3="M2",6.2,0)+IF(E3="P1",6.2,0)+IF(E3="P2",6.2,0)</f>
        <v>0</v>
      </c>
      <c r="F47" s="20">
        <f t="shared" si="14"/>
        <v>7</v>
      </c>
      <c r="G47" s="20">
        <f t="shared" si="14"/>
        <v>7</v>
      </c>
      <c r="H47" s="20">
        <f t="shared" si="14"/>
        <v>7</v>
      </c>
      <c r="I47" s="20">
        <f t="shared" si="14"/>
        <v>7</v>
      </c>
      <c r="J47" s="20">
        <f t="shared" si="14"/>
        <v>0</v>
      </c>
      <c r="K47" s="20">
        <f t="shared" si="14"/>
        <v>0</v>
      </c>
      <c r="L47" s="20">
        <f t="shared" si="14"/>
        <v>7</v>
      </c>
      <c r="M47" s="20">
        <f t="shared" si="14"/>
        <v>7</v>
      </c>
      <c r="N47" s="20">
        <f t="shared" si="14"/>
        <v>7</v>
      </c>
      <c r="O47" s="20">
        <f t="shared" si="14"/>
        <v>7</v>
      </c>
      <c r="P47" s="20">
        <f t="shared" si="14"/>
        <v>0</v>
      </c>
      <c r="Q47" s="20">
        <f t="shared" si="14"/>
        <v>0</v>
      </c>
      <c r="R47" s="20">
        <f t="shared" si="14"/>
        <v>6.2</v>
      </c>
      <c r="S47" s="20">
        <f t="shared" si="14"/>
        <v>6.2</v>
      </c>
      <c r="T47" s="20">
        <f t="shared" si="14"/>
        <v>6.2</v>
      </c>
      <c r="U47" s="20">
        <f t="shared" si="14"/>
        <v>6.2</v>
      </c>
      <c r="V47" s="20">
        <f t="shared" si="14"/>
        <v>6.2</v>
      </c>
      <c r="W47" s="20">
        <f t="shared" si="14"/>
        <v>0</v>
      </c>
      <c r="X47" s="20">
        <f t="shared" si="14"/>
        <v>6.2</v>
      </c>
      <c r="Y47" s="20">
        <f t="shared" si="14"/>
        <v>7</v>
      </c>
      <c r="Z47" s="20">
        <f t="shared" si="14"/>
        <v>7</v>
      </c>
      <c r="AA47" s="20">
        <f t="shared" si="14"/>
        <v>7</v>
      </c>
      <c r="AB47" s="20">
        <f t="shared" si="14"/>
        <v>0</v>
      </c>
      <c r="AC47" s="20">
        <f t="shared" si="14"/>
        <v>0</v>
      </c>
      <c r="AD47" s="20">
        <f t="shared" si="14"/>
        <v>7</v>
      </c>
      <c r="AE47" s="20">
        <f t="shared" si="14"/>
        <v>7</v>
      </c>
      <c r="AF47" s="20">
        <f t="shared" si="14"/>
        <v>6.2</v>
      </c>
      <c r="AG47" s="20">
        <f t="shared" si="14"/>
        <v>6.2</v>
      </c>
      <c r="AH47" s="20">
        <f t="shared" si="14"/>
        <v>6.2</v>
      </c>
      <c r="AI47" s="20">
        <f t="shared" si="14"/>
        <v>0</v>
      </c>
      <c r="AJ47" s="20">
        <f t="shared" si="14"/>
        <v>6.2</v>
      </c>
      <c r="AK47" s="20">
        <f t="shared" si="14"/>
        <v>6.2</v>
      </c>
      <c r="AL47" s="20">
        <f t="shared" si="14"/>
        <v>6.2</v>
      </c>
      <c r="AP47" s="14"/>
    </row>
    <row r="48" spans="1:51" x14ac:dyDescent="0.25">
      <c r="A48" s="1">
        <v>2</v>
      </c>
      <c r="B48" s="2" t="s">
        <v>32</v>
      </c>
      <c r="C48" s="11" t="s">
        <v>33</v>
      </c>
      <c r="D48" s="20">
        <f t="shared" ref="D48:AL48" si="15">IF(D4="M",7,0)+IF(D4="P",7,0)+IF(D4="N",7,0)+IF(D4="M1",6.2,0)+IF(D4="M2",6.2,0)+IF(D4="P1",6.2,0)+IF(D4="P2",6.2,0)</f>
        <v>7</v>
      </c>
      <c r="E48" s="20">
        <f t="shared" si="15"/>
        <v>7</v>
      </c>
      <c r="F48" s="20">
        <f t="shared" si="15"/>
        <v>7</v>
      </c>
      <c r="G48" s="20">
        <f t="shared" si="15"/>
        <v>7</v>
      </c>
      <c r="H48" s="20">
        <f t="shared" si="15"/>
        <v>0</v>
      </c>
      <c r="I48" s="20">
        <f t="shared" si="15"/>
        <v>0</v>
      </c>
      <c r="J48" s="20">
        <f t="shared" si="15"/>
        <v>7</v>
      </c>
      <c r="K48" s="20">
        <f t="shared" si="15"/>
        <v>7</v>
      </c>
      <c r="L48" s="20">
        <f t="shared" si="15"/>
        <v>7</v>
      </c>
      <c r="M48" s="20">
        <f t="shared" si="15"/>
        <v>7</v>
      </c>
      <c r="N48" s="20">
        <f t="shared" si="15"/>
        <v>0</v>
      </c>
      <c r="O48" s="20">
        <f t="shared" si="15"/>
        <v>0</v>
      </c>
      <c r="P48" s="20">
        <f t="shared" si="15"/>
        <v>7</v>
      </c>
      <c r="Q48" s="20">
        <f t="shared" si="15"/>
        <v>7</v>
      </c>
      <c r="R48" s="20">
        <f t="shared" si="15"/>
        <v>6.2</v>
      </c>
      <c r="S48" s="20">
        <f t="shared" si="15"/>
        <v>6.2</v>
      </c>
      <c r="T48" s="20">
        <f t="shared" si="15"/>
        <v>6.2</v>
      </c>
      <c r="U48" s="20">
        <f t="shared" si="15"/>
        <v>0</v>
      </c>
      <c r="V48" s="20">
        <f t="shared" si="15"/>
        <v>6.2</v>
      </c>
      <c r="W48" s="20">
        <f t="shared" si="15"/>
        <v>6.2</v>
      </c>
      <c r="X48" s="20">
        <f t="shared" si="15"/>
        <v>6.2</v>
      </c>
      <c r="Y48" s="20">
        <f t="shared" si="15"/>
        <v>7</v>
      </c>
      <c r="Z48" s="20">
        <f t="shared" si="15"/>
        <v>0</v>
      </c>
      <c r="AA48" s="20">
        <f t="shared" si="15"/>
        <v>0</v>
      </c>
      <c r="AB48" s="20">
        <f t="shared" si="15"/>
        <v>7</v>
      </c>
      <c r="AC48" s="20">
        <f t="shared" si="15"/>
        <v>7</v>
      </c>
      <c r="AD48" s="20">
        <f t="shared" si="15"/>
        <v>7</v>
      </c>
      <c r="AE48" s="20">
        <f t="shared" si="15"/>
        <v>7</v>
      </c>
      <c r="AF48" s="20">
        <f t="shared" si="15"/>
        <v>0</v>
      </c>
      <c r="AG48" s="20">
        <f t="shared" si="15"/>
        <v>0</v>
      </c>
      <c r="AH48" s="20">
        <f t="shared" si="15"/>
        <v>7</v>
      </c>
      <c r="AI48" s="20">
        <f t="shared" si="15"/>
        <v>7</v>
      </c>
      <c r="AJ48" s="20">
        <f t="shared" si="15"/>
        <v>7</v>
      </c>
      <c r="AK48" s="20">
        <f t="shared" si="15"/>
        <v>7</v>
      </c>
      <c r="AL48" s="20">
        <f t="shared" si="15"/>
        <v>7</v>
      </c>
      <c r="AP48" s="14"/>
    </row>
    <row r="49" spans="1:38" x14ac:dyDescent="0.25">
      <c r="A49" s="1">
        <v>3</v>
      </c>
      <c r="B49" s="2" t="s">
        <v>35</v>
      </c>
      <c r="C49" s="11" t="s">
        <v>36</v>
      </c>
      <c r="D49" s="20">
        <f t="shared" ref="D49:AL49" si="16">IF(D5="M",7,0)+IF(D5="P",7,0)+IF(D5="N",7,0)+IF(D5="M1",6.2,0)+IF(D5="M2",6.2,0)+IF(D5="P1",6.2,0)+IF(D5="P2",6.2,0)</f>
        <v>0</v>
      </c>
      <c r="E49" s="20">
        <f t="shared" si="16"/>
        <v>7</v>
      </c>
      <c r="F49" s="20">
        <f t="shared" si="16"/>
        <v>7</v>
      </c>
      <c r="G49" s="20">
        <f t="shared" si="16"/>
        <v>7</v>
      </c>
      <c r="H49" s="20">
        <f t="shared" si="16"/>
        <v>7</v>
      </c>
      <c r="I49" s="20">
        <f t="shared" si="16"/>
        <v>0</v>
      </c>
      <c r="J49" s="20">
        <f t="shared" si="16"/>
        <v>0</v>
      </c>
      <c r="K49" s="20">
        <f t="shared" si="16"/>
        <v>7</v>
      </c>
      <c r="L49" s="20">
        <f t="shared" si="16"/>
        <v>7</v>
      </c>
      <c r="M49" s="20">
        <f t="shared" si="16"/>
        <v>7</v>
      </c>
      <c r="N49" s="20">
        <f t="shared" si="16"/>
        <v>7</v>
      </c>
      <c r="O49" s="20">
        <f t="shared" si="16"/>
        <v>7</v>
      </c>
      <c r="P49" s="20">
        <f t="shared" si="16"/>
        <v>0</v>
      </c>
      <c r="Q49" s="20">
        <f t="shared" si="16"/>
        <v>7</v>
      </c>
      <c r="R49" s="20">
        <f t="shared" si="16"/>
        <v>6.2</v>
      </c>
      <c r="S49" s="20">
        <f t="shared" si="16"/>
        <v>6.2</v>
      </c>
      <c r="T49" s="20">
        <f t="shared" si="16"/>
        <v>6.2</v>
      </c>
      <c r="U49" s="20">
        <f t="shared" si="16"/>
        <v>6.2</v>
      </c>
      <c r="V49" s="20">
        <f t="shared" si="16"/>
        <v>0</v>
      </c>
      <c r="W49" s="20">
        <f t="shared" si="16"/>
        <v>6.2</v>
      </c>
      <c r="X49" s="20">
        <f t="shared" si="16"/>
        <v>6.2</v>
      </c>
      <c r="Y49" s="20">
        <f t="shared" si="16"/>
        <v>7</v>
      </c>
      <c r="Z49" s="20">
        <f t="shared" si="16"/>
        <v>7</v>
      </c>
      <c r="AA49" s="20">
        <f t="shared" si="16"/>
        <v>0</v>
      </c>
      <c r="AB49" s="20">
        <f t="shared" si="16"/>
        <v>0</v>
      </c>
      <c r="AC49" s="20">
        <f t="shared" si="16"/>
        <v>7</v>
      </c>
      <c r="AD49" s="20">
        <f t="shared" si="16"/>
        <v>7</v>
      </c>
      <c r="AE49" s="20">
        <f t="shared" si="16"/>
        <v>7</v>
      </c>
      <c r="AF49" s="20">
        <f t="shared" si="16"/>
        <v>7</v>
      </c>
      <c r="AG49" s="20">
        <f t="shared" si="16"/>
        <v>7</v>
      </c>
      <c r="AH49" s="20">
        <f t="shared" si="16"/>
        <v>0</v>
      </c>
      <c r="AI49" s="20">
        <f t="shared" si="16"/>
        <v>7</v>
      </c>
      <c r="AJ49" s="20">
        <f t="shared" si="16"/>
        <v>7</v>
      </c>
      <c r="AK49" s="20">
        <f t="shared" si="16"/>
        <v>7</v>
      </c>
      <c r="AL49" s="20">
        <f t="shared" si="16"/>
        <v>0</v>
      </c>
    </row>
    <row r="50" spans="1:38" x14ac:dyDescent="0.25">
      <c r="A50" s="1">
        <v>4</v>
      </c>
      <c r="B50" s="2" t="s">
        <v>37</v>
      </c>
      <c r="C50" s="11" t="s">
        <v>38</v>
      </c>
      <c r="D50" s="20">
        <f t="shared" ref="D50:AL50" si="17">IF(D6="M",7,0)+IF(D6="P",7,0)+IF(D6="N",7,0)+IF(D6="M1",6.2,0)+IF(D6="M2",6.2,0)+IF(D6="P1",6.2,0)+IF(D6="P2",6.2,0)</f>
        <v>7</v>
      </c>
      <c r="E50" s="20">
        <f t="shared" si="17"/>
        <v>7</v>
      </c>
      <c r="F50" s="20">
        <f t="shared" si="17"/>
        <v>7</v>
      </c>
      <c r="G50" s="20">
        <f t="shared" si="17"/>
        <v>0</v>
      </c>
      <c r="H50" s="20">
        <f t="shared" si="17"/>
        <v>0</v>
      </c>
      <c r="I50" s="20">
        <f t="shared" si="17"/>
        <v>7</v>
      </c>
      <c r="J50" s="20">
        <f t="shared" si="17"/>
        <v>7</v>
      </c>
      <c r="K50" s="20">
        <f t="shared" si="17"/>
        <v>6.2</v>
      </c>
      <c r="L50" s="20">
        <f t="shared" si="17"/>
        <v>6.2</v>
      </c>
      <c r="M50" s="20">
        <f t="shared" si="17"/>
        <v>6.2</v>
      </c>
      <c r="N50" s="20">
        <f t="shared" si="17"/>
        <v>0</v>
      </c>
      <c r="O50" s="20">
        <f t="shared" si="17"/>
        <v>6.2</v>
      </c>
      <c r="P50" s="20">
        <f t="shared" si="17"/>
        <v>6.2</v>
      </c>
      <c r="Q50" s="20">
        <f t="shared" si="17"/>
        <v>6.2</v>
      </c>
      <c r="R50" s="20">
        <f t="shared" si="17"/>
        <v>7</v>
      </c>
      <c r="S50" s="20">
        <f t="shared" si="17"/>
        <v>0</v>
      </c>
      <c r="T50" s="20">
        <f t="shared" si="17"/>
        <v>0</v>
      </c>
      <c r="U50" s="20">
        <f t="shared" si="17"/>
        <v>7</v>
      </c>
      <c r="V50" s="20">
        <f t="shared" si="17"/>
        <v>7</v>
      </c>
      <c r="W50" s="20">
        <f t="shared" si="17"/>
        <v>7</v>
      </c>
      <c r="X50" s="20">
        <f t="shared" si="17"/>
        <v>7</v>
      </c>
      <c r="Y50" s="20">
        <f t="shared" si="17"/>
        <v>0</v>
      </c>
      <c r="Z50" s="20">
        <f t="shared" si="17"/>
        <v>0</v>
      </c>
      <c r="AA50" s="20">
        <f t="shared" si="17"/>
        <v>7</v>
      </c>
      <c r="AB50" s="20">
        <f t="shared" si="17"/>
        <v>7</v>
      </c>
      <c r="AC50" s="20">
        <f t="shared" si="17"/>
        <v>7</v>
      </c>
      <c r="AD50" s="20">
        <f t="shared" si="17"/>
        <v>7</v>
      </c>
      <c r="AE50" s="20">
        <f t="shared" si="17"/>
        <v>7</v>
      </c>
      <c r="AF50" s="20">
        <f t="shared" si="17"/>
        <v>0</v>
      </c>
      <c r="AG50" s="20">
        <f t="shared" si="17"/>
        <v>7</v>
      </c>
      <c r="AH50" s="20">
        <f t="shared" si="17"/>
        <v>7</v>
      </c>
      <c r="AI50" s="20">
        <f t="shared" si="17"/>
        <v>7</v>
      </c>
      <c r="AJ50" s="20">
        <f t="shared" si="17"/>
        <v>7</v>
      </c>
      <c r="AK50" s="20">
        <f t="shared" si="17"/>
        <v>0</v>
      </c>
      <c r="AL50" s="20">
        <f t="shared" si="17"/>
        <v>0</v>
      </c>
    </row>
    <row r="51" spans="1:38" x14ac:dyDescent="0.25">
      <c r="A51" s="1">
        <v>5</v>
      </c>
      <c r="B51" s="2" t="s">
        <v>39</v>
      </c>
      <c r="C51" s="11" t="s">
        <v>40</v>
      </c>
      <c r="D51" s="20">
        <f t="shared" ref="D51:AL51" si="18">IF(D7="M",7,0)+IF(D7="P",7,0)+IF(D7="N",7,0)+IF(D7="M1",6.2,0)+IF(D7="M2",6.2,0)+IF(D7="P1",6.2,0)+IF(D7="P2",6.2,0)</f>
        <v>6.2</v>
      </c>
      <c r="E51" s="20">
        <f t="shared" si="18"/>
        <v>6.2</v>
      </c>
      <c r="F51" s="20">
        <f t="shared" si="18"/>
        <v>6.2</v>
      </c>
      <c r="G51" s="20">
        <f t="shared" si="18"/>
        <v>0</v>
      </c>
      <c r="H51" s="20">
        <f t="shared" si="18"/>
        <v>0</v>
      </c>
      <c r="I51" s="20">
        <f t="shared" si="18"/>
        <v>0</v>
      </c>
      <c r="J51" s="20">
        <f t="shared" si="18"/>
        <v>6.2</v>
      </c>
      <c r="K51" s="20">
        <f t="shared" si="18"/>
        <v>6.2</v>
      </c>
      <c r="L51" s="20">
        <f t="shared" si="18"/>
        <v>6.2</v>
      </c>
      <c r="M51" s="20">
        <f t="shared" si="18"/>
        <v>0</v>
      </c>
      <c r="N51" s="20">
        <f t="shared" si="18"/>
        <v>6.2</v>
      </c>
      <c r="O51" s="20">
        <f t="shared" si="18"/>
        <v>6.2</v>
      </c>
      <c r="P51" s="20">
        <f t="shared" si="18"/>
        <v>6.2</v>
      </c>
      <c r="Q51" s="20">
        <f t="shared" si="18"/>
        <v>6.2</v>
      </c>
      <c r="R51" s="20">
        <f t="shared" si="18"/>
        <v>6.2</v>
      </c>
      <c r="S51" s="20">
        <f t="shared" si="18"/>
        <v>0</v>
      </c>
      <c r="T51" s="20">
        <f t="shared" si="18"/>
        <v>6.2</v>
      </c>
      <c r="U51" s="20">
        <f t="shared" si="18"/>
        <v>6.2</v>
      </c>
      <c r="V51" s="20">
        <f t="shared" si="18"/>
        <v>6.2</v>
      </c>
      <c r="W51" s="20">
        <f t="shared" si="18"/>
        <v>6.2</v>
      </c>
      <c r="X51" s="20">
        <f t="shared" si="18"/>
        <v>6.2</v>
      </c>
      <c r="Y51" s="20">
        <f t="shared" si="18"/>
        <v>0</v>
      </c>
      <c r="Z51" s="20">
        <f t="shared" si="18"/>
        <v>7</v>
      </c>
      <c r="AA51" s="20">
        <f t="shared" si="18"/>
        <v>7</v>
      </c>
      <c r="AB51" s="20">
        <f t="shared" si="18"/>
        <v>7</v>
      </c>
      <c r="AC51" s="20">
        <f t="shared" si="18"/>
        <v>7</v>
      </c>
      <c r="AD51" s="20">
        <f t="shared" si="18"/>
        <v>7</v>
      </c>
      <c r="AE51" s="20">
        <f t="shared" si="18"/>
        <v>0</v>
      </c>
      <c r="AF51" s="20">
        <f t="shared" si="18"/>
        <v>7</v>
      </c>
      <c r="AG51" s="20">
        <f t="shared" si="18"/>
        <v>7</v>
      </c>
      <c r="AH51" s="20">
        <f t="shared" si="18"/>
        <v>7</v>
      </c>
      <c r="AI51" s="20">
        <f t="shared" si="18"/>
        <v>7</v>
      </c>
      <c r="AJ51" s="20">
        <f t="shared" si="18"/>
        <v>7</v>
      </c>
      <c r="AK51" s="20">
        <f t="shared" si="18"/>
        <v>0</v>
      </c>
      <c r="AL51" s="20">
        <f t="shared" si="18"/>
        <v>7</v>
      </c>
    </row>
    <row r="52" spans="1:38" x14ac:dyDescent="0.25">
      <c r="A52" s="1">
        <v>6</v>
      </c>
      <c r="B52" s="2" t="s">
        <v>41</v>
      </c>
      <c r="C52" s="11" t="s">
        <v>42</v>
      </c>
      <c r="D52" s="20">
        <f t="shared" ref="D52:AL52" si="19">IF(D8="M",7,0)+IF(D8="P",7,0)+IF(D8="N",7,0)+IF(D8="M1",6.2,0)+IF(D8="M2",6.2,0)+IF(D8="P1",6.2,0)+IF(D8="P2",6.2,0)</f>
        <v>6.2</v>
      </c>
      <c r="E52" s="20">
        <f t="shared" si="19"/>
        <v>6.2</v>
      </c>
      <c r="F52" s="20">
        <f t="shared" si="19"/>
        <v>6.2</v>
      </c>
      <c r="G52" s="20">
        <f t="shared" si="19"/>
        <v>6.2</v>
      </c>
      <c r="H52" s="20">
        <f t="shared" si="19"/>
        <v>0</v>
      </c>
      <c r="I52" s="20">
        <f t="shared" si="19"/>
        <v>6.2</v>
      </c>
      <c r="J52" s="20">
        <f t="shared" si="19"/>
        <v>6.2</v>
      </c>
      <c r="K52" s="20">
        <f t="shared" si="19"/>
        <v>6.2</v>
      </c>
      <c r="L52" s="20">
        <f t="shared" si="19"/>
        <v>6.2</v>
      </c>
      <c r="M52" s="20">
        <f t="shared" si="19"/>
        <v>6.2</v>
      </c>
      <c r="N52" s="20">
        <f t="shared" si="19"/>
        <v>0</v>
      </c>
      <c r="O52" s="20">
        <f t="shared" si="19"/>
        <v>6.2</v>
      </c>
      <c r="P52" s="20">
        <f t="shared" si="19"/>
        <v>6.2</v>
      </c>
      <c r="Q52" s="20">
        <f t="shared" si="19"/>
        <v>6.2</v>
      </c>
      <c r="R52" s="20">
        <f t="shared" si="19"/>
        <v>6.2</v>
      </c>
      <c r="S52" s="20">
        <f t="shared" si="19"/>
        <v>6.2</v>
      </c>
      <c r="T52" s="20">
        <f t="shared" si="19"/>
        <v>0</v>
      </c>
      <c r="U52" s="20">
        <f t="shared" si="19"/>
        <v>6.2</v>
      </c>
      <c r="V52" s="20">
        <f t="shared" si="19"/>
        <v>6.2</v>
      </c>
      <c r="W52" s="20">
        <f t="shared" si="19"/>
        <v>6.2</v>
      </c>
      <c r="X52" s="20">
        <f t="shared" si="19"/>
        <v>6.2</v>
      </c>
      <c r="Y52" s="20">
        <f t="shared" si="19"/>
        <v>6.2</v>
      </c>
      <c r="Z52" s="20">
        <f t="shared" si="19"/>
        <v>0</v>
      </c>
      <c r="AA52" s="20">
        <f t="shared" si="19"/>
        <v>6.2</v>
      </c>
      <c r="AB52" s="20">
        <f t="shared" si="19"/>
        <v>6.2</v>
      </c>
      <c r="AC52" s="20">
        <f t="shared" si="19"/>
        <v>6.2</v>
      </c>
      <c r="AD52" s="20">
        <f t="shared" si="19"/>
        <v>6.2</v>
      </c>
      <c r="AE52" s="20">
        <f t="shared" si="19"/>
        <v>6.2</v>
      </c>
      <c r="AF52" s="20">
        <f t="shared" si="19"/>
        <v>0</v>
      </c>
      <c r="AG52" s="20">
        <f t="shared" si="19"/>
        <v>7</v>
      </c>
      <c r="AH52" s="20">
        <f t="shared" si="19"/>
        <v>7</v>
      </c>
      <c r="AI52" s="20">
        <f t="shared" si="19"/>
        <v>7</v>
      </c>
      <c r="AJ52" s="20">
        <f t="shared" si="19"/>
        <v>7</v>
      </c>
      <c r="AK52" s="20">
        <f t="shared" si="19"/>
        <v>7</v>
      </c>
      <c r="AL52" s="20">
        <f t="shared" si="19"/>
        <v>0</v>
      </c>
    </row>
    <row r="53" spans="1:38" x14ac:dyDescent="0.25">
      <c r="A53" s="1">
        <v>7</v>
      </c>
      <c r="B53" s="2" t="s">
        <v>43</v>
      </c>
      <c r="C53" s="11" t="s">
        <v>44</v>
      </c>
      <c r="D53" s="20">
        <f t="shared" ref="D53:AL53" si="20">IF(D9="M",7,0)+IF(D9="P",7,0)+IF(D9="N",7,0)+IF(D9="M1",6.2,0)+IF(D9="M2",6.2,0)+IF(D9="P1",6.2,0)+IF(D9="P2",6.2,0)</f>
        <v>7</v>
      </c>
      <c r="E53" s="20">
        <f t="shared" si="20"/>
        <v>7</v>
      </c>
      <c r="F53" s="20">
        <f t="shared" si="20"/>
        <v>7</v>
      </c>
      <c r="G53" s="20">
        <f t="shared" si="20"/>
        <v>7</v>
      </c>
      <c r="H53" s="20">
        <f t="shared" si="20"/>
        <v>0</v>
      </c>
      <c r="I53" s="20">
        <f t="shared" si="20"/>
        <v>0</v>
      </c>
      <c r="J53" s="20">
        <f t="shared" si="20"/>
        <v>7</v>
      </c>
      <c r="K53" s="20">
        <f t="shared" si="20"/>
        <v>7</v>
      </c>
      <c r="L53" s="20">
        <f t="shared" si="20"/>
        <v>7</v>
      </c>
      <c r="M53" s="20">
        <f t="shared" si="20"/>
        <v>7</v>
      </c>
      <c r="N53" s="20">
        <f t="shared" si="20"/>
        <v>7</v>
      </c>
      <c r="O53" s="20">
        <f t="shared" si="20"/>
        <v>0</v>
      </c>
      <c r="P53" s="20">
        <f t="shared" si="20"/>
        <v>7</v>
      </c>
      <c r="Q53" s="20">
        <f t="shared" si="20"/>
        <v>7</v>
      </c>
      <c r="R53" s="20">
        <f t="shared" si="20"/>
        <v>7</v>
      </c>
      <c r="S53" s="20">
        <f t="shared" si="20"/>
        <v>7</v>
      </c>
      <c r="T53" s="20">
        <f t="shared" si="20"/>
        <v>0</v>
      </c>
      <c r="U53" s="20">
        <f t="shared" si="20"/>
        <v>0</v>
      </c>
      <c r="V53" s="20">
        <f t="shared" si="20"/>
        <v>7</v>
      </c>
      <c r="W53" s="20">
        <f t="shared" si="20"/>
        <v>7</v>
      </c>
      <c r="X53" s="20">
        <f t="shared" si="20"/>
        <v>7</v>
      </c>
      <c r="Y53" s="20">
        <f t="shared" si="20"/>
        <v>6.2</v>
      </c>
      <c r="Z53" s="20">
        <f t="shared" si="20"/>
        <v>6.2</v>
      </c>
      <c r="AA53" s="20">
        <f t="shared" si="20"/>
        <v>0</v>
      </c>
      <c r="AB53" s="20">
        <f t="shared" si="20"/>
        <v>6.2</v>
      </c>
      <c r="AC53" s="20">
        <f t="shared" si="20"/>
        <v>6.2</v>
      </c>
      <c r="AD53" s="20">
        <f t="shared" si="20"/>
        <v>6.2</v>
      </c>
      <c r="AE53" s="20">
        <f t="shared" si="20"/>
        <v>6.2</v>
      </c>
      <c r="AF53" s="20">
        <f t="shared" si="20"/>
        <v>7</v>
      </c>
      <c r="AG53" s="20">
        <f t="shared" si="20"/>
        <v>0</v>
      </c>
      <c r="AH53" s="20">
        <f t="shared" si="20"/>
        <v>7</v>
      </c>
      <c r="AI53" s="20">
        <f t="shared" si="20"/>
        <v>7</v>
      </c>
      <c r="AJ53" s="20">
        <f t="shared" si="20"/>
        <v>7</v>
      </c>
      <c r="AK53" s="20">
        <f t="shared" si="20"/>
        <v>7</v>
      </c>
      <c r="AL53" s="20">
        <f t="shared" si="20"/>
        <v>0</v>
      </c>
    </row>
    <row r="54" spans="1:38" x14ac:dyDescent="0.25">
      <c r="A54" s="1">
        <v>8</v>
      </c>
      <c r="B54" s="2" t="s">
        <v>45</v>
      </c>
      <c r="C54" s="11" t="s">
        <v>46</v>
      </c>
      <c r="D54" s="20">
        <f t="shared" ref="D54:AL54" si="21">IF(D10="M",7,0)+IF(D10="P",7,0)+IF(D10="N",7,0)+IF(D10="M1",6.2,0)+IF(D10="M2",6.2,0)+IF(D10="P1",6.2,0)+IF(D10="P2",6.2,0)</f>
        <v>7</v>
      </c>
      <c r="E54" s="20">
        <f t="shared" si="21"/>
        <v>7</v>
      </c>
      <c r="F54" s="20">
        <f t="shared" si="21"/>
        <v>0</v>
      </c>
      <c r="G54" s="20">
        <f t="shared" si="21"/>
        <v>7</v>
      </c>
      <c r="H54" s="20">
        <f t="shared" si="21"/>
        <v>7</v>
      </c>
      <c r="I54" s="20">
        <f t="shared" si="21"/>
        <v>7</v>
      </c>
      <c r="J54" s="20">
        <f t="shared" si="21"/>
        <v>0</v>
      </c>
      <c r="K54" s="20">
        <f t="shared" si="21"/>
        <v>0</v>
      </c>
      <c r="L54" s="20">
        <f t="shared" si="21"/>
        <v>7</v>
      </c>
      <c r="M54" s="20">
        <f t="shared" si="21"/>
        <v>7</v>
      </c>
      <c r="N54" s="20">
        <f t="shared" si="21"/>
        <v>7</v>
      </c>
      <c r="O54" s="20">
        <f t="shared" si="21"/>
        <v>7</v>
      </c>
      <c r="P54" s="20">
        <f t="shared" si="21"/>
        <v>7</v>
      </c>
      <c r="Q54" s="20">
        <f t="shared" si="21"/>
        <v>0</v>
      </c>
      <c r="R54" s="20">
        <f t="shared" si="21"/>
        <v>0</v>
      </c>
      <c r="S54" s="20">
        <f t="shared" si="21"/>
        <v>0</v>
      </c>
      <c r="T54" s="20">
        <f t="shared" si="21"/>
        <v>7</v>
      </c>
      <c r="U54" s="20">
        <f t="shared" si="21"/>
        <v>7</v>
      </c>
      <c r="V54" s="20">
        <f t="shared" si="21"/>
        <v>0</v>
      </c>
      <c r="W54" s="20">
        <f t="shared" si="21"/>
        <v>0</v>
      </c>
      <c r="X54" s="20">
        <f t="shared" si="21"/>
        <v>7</v>
      </c>
      <c r="Y54" s="20">
        <f t="shared" si="21"/>
        <v>7</v>
      </c>
      <c r="Z54" s="20">
        <f t="shared" si="21"/>
        <v>7</v>
      </c>
      <c r="AA54" s="20">
        <f t="shared" si="21"/>
        <v>7</v>
      </c>
      <c r="AB54" s="20">
        <f t="shared" si="21"/>
        <v>7</v>
      </c>
      <c r="AC54" s="20">
        <f t="shared" si="21"/>
        <v>0</v>
      </c>
      <c r="AD54" s="20">
        <f t="shared" si="21"/>
        <v>7</v>
      </c>
      <c r="AE54" s="20">
        <f t="shared" si="21"/>
        <v>7</v>
      </c>
      <c r="AF54" s="20">
        <f t="shared" si="21"/>
        <v>7</v>
      </c>
      <c r="AG54" s="20">
        <f t="shared" si="21"/>
        <v>7</v>
      </c>
      <c r="AH54" s="20">
        <f t="shared" si="21"/>
        <v>0</v>
      </c>
      <c r="AI54" s="20">
        <f t="shared" si="21"/>
        <v>0</v>
      </c>
      <c r="AJ54" s="20">
        <f t="shared" si="21"/>
        <v>7</v>
      </c>
      <c r="AK54" s="20">
        <f t="shared" si="21"/>
        <v>7</v>
      </c>
      <c r="AL54" s="20">
        <f t="shared" si="21"/>
        <v>7</v>
      </c>
    </row>
    <row r="55" spans="1:38" x14ac:dyDescent="0.25">
      <c r="A55" s="1">
        <v>9</v>
      </c>
      <c r="B55" s="2" t="s">
        <v>47</v>
      </c>
      <c r="C55" s="11" t="s">
        <v>48</v>
      </c>
      <c r="D55" s="20">
        <f t="shared" ref="D55:AL55" si="22">IF(D11="M",7,0)+IF(D11="P",7,0)+IF(D11="N",7,0)+IF(D11="M1",6.2,0)+IF(D11="M2",6.2,0)+IF(D11="P1",6.2,0)+IF(D11="P2",6.2,0)</f>
        <v>7</v>
      </c>
      <c r="E55" s="20">
        <f t="shared" si="22"/>
        <v>7</v>
      </c>
      <c r="F55" s="20">
        <f t="shared" si="22"/>
        <v>7</v>
      </c>
      <c r="G55" s="20">
        <f t="shared" si="22"/>
        <v>7</v>
      </c>
      <c r="H55" s="20">
        <f t="shared" si="22"/>
        <v>0</v>
      </c>
      <c r="I55" s="20">
        <f t="shared" si="22"/>
        <v>7</v>
      </c>
      <c r="J55" s="20">
        <f t="shared" si="22"/>
        <v>7</v>
      </c>
      <c r="K55" s="20">
        <f t="shared" si="22"/>
        <v>7</v>
      </c>
      <c r="L55" s="20">
        <f t="shared" si="22"/>
        <v>7</v>
      </c>
      <c r="M55" s="20">
        <f t="shared" si="22"/>
        <v>0</v>
      </c>
      <c r="N55" s="20">
        <f t="shared" si="22"/>
        <v>0</v>
      </c>
      <c r="O55" s="20">
        <f t="shared" si="22"/>
        <v>7</v>
      </c>
      <c r="P55" s="20">
        <f t="shared" si="22"/>
        <v>7</v>
      </c>
      <c r="Q55" s="20">
        <f t="shared" si="22"/>
        <v>7</v>
      </c>
      <c r="R55" s="20">
        <f t="shared" si="22"/>
        <v>6.2</v>
      </c>
      <c r="S55" s="20">
        <f t="shared" si="22"/>
        <v>6.2</v>
      </c>
      <c r="T55" s="20">
        <f t="shared" si="22"/>
        <v>0</v>
      </c>
      <c r="U55" s="20">
        <f t="shared" si="22"/>
        <v>6.2</v>
      </c>
      <c r="V55" s="20">
        <f t="shared" si="22"/>
        <v>6.2</v>
      </c>
      <c r="W55" s="20">
        <f t="shared" si="22"/>
        <v>6.2</v>
      </c>
      <c r="X55" s="20">
        <f t="shared" si="22"/>
        <v>6.2</v>
      </c>
      <c r="Y55" s="20">
        <f t="shared" si="22"/>
        <v>7</v>
      </c>
      <c r="Z55" s="20">
        <f t="shared" si="22"/>
        <v>0</v>
      </c>
      <c r="AA55" s="20">
        <f t="shared" si="22"/>
        <v>7</v>
      </c>
      <c r="AB55" s="20">
        <f t="shared" si="22"/>
        <v>7</v>
      </c>
      <c r="AC55" s="20">
        <f t="shared" si="22"/>
        <v>7</v>
      </c>
      <c r="AD55" s="20">
        <f t="shared" si="22"/>
        <v>7</v>
      </c>
      <c r="AE55" s="20">
        <f t="shared" si="22"/>
        <v>0</v>
      </c>
      <c r="AF55" s="20">
        <f t="shared" si="22"/>
        <v>0</v>
      </c>
      <c r="AG55" s="20">
        <f t="shared" si="22"/>
        <v>7</v>
      </c>
      <c r="AH55" s="20">
        <f t="shared" si="22"/>
        <v>7</v>
      </c>
      <c r="AI55" s="20">
        <f t="shared" si="22"/>
        <v>7</v>
      </c>
      <c r="AJ55" s="20">
        <f t="shared" si="22"/>
        <v>7</v>
      </c>
      <c r="AK55" s="20">
        <f t="shared" si="22"/>
        <v>0</v>
      </c>
      <c r="AL55" s="20">
        <f t="shared" si="22"/>
        <v>0</v>
      </c>
    </row>
    <row r="56" spans="1:38" x14ac:dyDescent="0.25">
      <c r="A56" s="1">
        <v>10</v>
      </c>
      <c r="B56" s="2" t="s">
        <v>49</v>
      </c>
      <c r="C56" s="11" t="s">
        <v>50</v>
      </c>
      <c r="D56" s="20">
        <f t="shared" ref="D56:AL56" si="23">IF(D12="M",7,0)+IF(D12="P",7,0)+IF(D12="N",7,0)+IF(D12="M1",6.2,0)+IF(D12="M2",6.2,0)+IF(D12="P1",6.2,0)+IF(D12="P2",6.2,0)</f>
        <v>0</v>
      </c>
      <c r="E56" s="20">
        <f t="shared" si="23"/>
        <v>7</v>
      </c>
      <c r="F56" s="20">
        <f t="shared" si="23"/>
        <v>7</v>
      </c>
      <c r="G56" s="20">
        <f t="shared" si="23"/>
        <v>7</v>
      </c>
      <c r="H56" s="20">
        <f t="shared" si="23"/>
        <v>7</v>
      </c>
      <c r="I56" s="20">
        <f t="shared" si="23"/>
        <v>7</v>
      </c>
      <c r="J56" s="20">
        <f t="shared" si="23"/>
        <v>0</v>
      </c>
      <c r="K56" s="20">
        <f t="shared" si="23"/>
        <v>7</v>
      </c>
      <c r="L56" s="20">
        <f t="shared" si="23"/>
        <v>7</v>
      </c>
      <c r="M56" s="20">
        <f t="shared" si="23"/>
        <v>7</v>
      </c>
      <c r="N56" s="20">
        <f t="shared" si="23"/>
        <v>7</v>
      </c>
      <c r="O56" s="20">
        <f t="shared" si="23"/>
        <v>0</v>
      </c>
      <c r="P56" s="20">
        <f t="shared" si="23"/>
        <v>0</v>
      </c>
      <c r="Q56" s="20">
        <f t="shared" si="23"/>
        <v>7</v>
      </c>
      <c r="R56" s="20">
        <f t="shared" si="23"/>
        <v>7</v>
      </c>
      <c r="S56" s="20">
        <f t="shared" si="23"/>
        <v>7</v>
      </c>
      <c r="T56" s="20">
        <f t="shared" si="23"/>
        <v>7</v>
      </c>
      <c r="U56" s="20">
        <f t="shared" si="23"/>
        <v>7</v>
      </c>
      <c r="V56" s="20">
        <f t="shared" si="23"/>
        <v>0</v>
      </c>
      <c r="W56" s="20">
        <f t="shared" si="23"/>
        <v>7</v>
      </c>
      <c r="X56" s="20">
        <f t="shared" si="23"/>
        <v>7</v>
      </c>
      <c r="Y56" s="20">
        <f t="shared" si="23"/>
        <v>7</v>
      </c>
      <c r="Z56" s="20">
        <f t="shared" si="23"/>
        <v>7</v>
      </c>
      <c r="AA56" s="20">
        <f t="shared" si="23"/>
        <v>0</v>
      </c>
      <c r="AB56" s="20">
        <f t="shared" si="23"/>
        <v>0</v>
      </c>
      <c r="AC56" s="20">
        <f t="shared" si="23"/>
        <v>7</v>
      </c>
      <c r="AD56" s="20">
        <f t="shared" si="23"/>
        <v>7</v>
      </c>
      <c r="AE56" s="20">
        <f t="shared" si="23"/>
        <v>7</v>
      </c>
      <c r="AF56" s="20">
        <f t="shared" si="23"/>
        <v>6.2</v>
      </c>
      <c r="AG56" s="20">
        <f t="shared" si="23"/>
        <v>6.2</v>
      </c>
      <c r="AH56" s="20">
        <f t="shared" si="23"/>
        <v>0</v>
      </c>
      <c r="AI56" s="20">
        <f t="shared" si="23"/>
        <v>6.2</v>
      </c>
      <c r="AJ56" s="20">
        <f t="shared" si="23"/>
        <v>6.2</v>
      </c>
      <c r="AK56" s="20">
        <f t="shared" si="23"/>
        <v>6.2</v>
      </c>
      <c r="AL56" s="20">
        <f t="shared" si="23"/>
        <v>6.2</v>
      </c>
    </row>
    <row r="57" spans="1:38" x14ac:dyDescent="0.25">
      <c r="A57" s="1">
        <v>11</v>
      </c>
      <c r="B57" s="2" t="s">
        <v>51</v>
      </c>
      <c r="C57" s="11" t="s">
        <v>46</v>
      </c>
      <c r="D57" s="20">
        <f t="shared" ref="D57:AL57" si="24">IF(D13="M",7,0)+IF(D13="P",7,0)+IF(D13="N",7,0)+IF(D13="M1",6.2,0)+IF(D13="M2",6.2,0)+IF(D13="P1",6.2,0)+IF(D13="P2",6.2,0)</f>
        <v>6.2</v>
      </c>
      <c r="E57" s="20">
        <f t="shared" si="24"/>
        <v>6.2</v>
      </c>
      <c r="F57" s="20">
        <f t="shared" si="24"/>
        <v>6.2</v>
      </c>
      <c r="G57" s="20">
        <f t="shared" si="24"/>
        <v>6.2</v>
      </c>
      <c r="H57" s="20">
        <f t="shared" si="24"/>
        <v>6.2</v>
      </c>
      <c r="I57" s="20">
        <f t="shared" si="24"/>
        <v>0</v>
      </c>
      <c r="J57" s="20">
        <f t="shared" si="24"/>
        <v>6.2</v>
      </c>
      <c r="K57" s="20">
        <f t="shared" si="24"/>
        <v>7</v>
      </c>
      <c r="L57" s="20">
        <f t="shared" si="24"/>
        <v>7</v>
      </c>
      <c r="M57" s="20">
        <f t="shared" si="24"/>
        <v>7</v>
      </c>
      <c r="N57" s="20">
        <f t="shared" si="24"/>
        <v>0</v>
      </c>
      <c r="O57" s="20">
        <f t="shared" si="24"/>
        <v>0</v>
      </c>
      <c r="P57" s="20">
        <f t="shared" si="24"/>
        <v>0</v>
      </c>
      <c r="Q57" s="20">
        <f t="shared" si="24"/>
        <v>0</v>
      </c>
      <c r="R57" s="20">
        <f t="shared" si="24"/>
        <v>0</v>
      </c>
      <c r="S57" s="20">
        <f t="shared" si="24"/>
        <v>6.2</v>
      </c>
      <c r="T57" s="20">
        <f t="shared" si="24"/>
        <v>6.2</v>
      </c>
      <c r="U57" s="20">
        <f t="shared" si="24"/>
        <v>0</v>
      </c>
      <c r="V57" s="20">
        <f t="shared" si="24"/>
        <v>6.2</v>
      </c>
      <c r="W57" s="20">
        <f t="shared" si="24"/>
        <v>6.2</v>
      </c>
      <c r="X57" s="20">
        <f t="shared" si="24"/>
        <v>6.2</v>
      </c>
      <c r="Y57" s="20">
        <f t="shared" si="24"/>
        <v>7</v>
      </c>
      <c r="Z57" s="20">
        <f t="shared" si="24"/>
        <v>0</v>
      </c>
      <c r="AA57" s="20">
        <f t="shared" si="24"/>
        <v>0</v>
      </c>
      <c r="AB57" s="20">
        <f t="shared" si="24"/>
        <v>7</v>
      </c>
      <c r="AC57" s="20">
        <f t="shared" si="24"/>
        <v>7</v>
      </c>
      <c r="AD57" s="20">
        <f t="shared" si="24"/>
        <v>7</v>
      </c>
      <c r="AE57" s="20">
        <f t="shared" si="24"/>
        <v>7</v>
      </c>
      <c r="AF57" s="20">
        <f t="shared" si="24"/>
        <v>0</v>
      </c>
      <c r="AG57" s="20">
        <f t="shared" si="24"/>
        <v>0</v>
      </c>
      <c r="AH57" s="20">
        <f t="shared" si="24"/>
        <v>7</v>
      </c>
      <c r="AI57" s="20">
        <f t="shared" si="24"/>
        <v>7</v>
      </c>
      <c r="AJ57" s="20">
        <f t="shared" si="24"/>
        <v>7</v>
      </c>
      <c r="AK57" s="20">
        <f t="shared" si="24"/>
        <v>7</v>
      </c>
      <c r="AL57" s="20">
        <f t="shared" si="24"/>
        <v>7</v>
      </c>
    </row>
    <row r="58" spans="1:38" x14ac:dyDescent="0.25">
      <c r="A58" s="1">
        <v>12</v>
      </c>
      <c r="B58" s="2" t="s">
        <v>52</v>
      </c>
      <c r="C58" s="11" t="s">
        <v>53</v>
      </c>
      <c r="D58" s="20">
        <f t="shared" ref="D58:AL58" si="25">IF(D14="M",7,0)+IF(D14="P",7,0)+IF(D14="N",7,0)+IF(D14="M1",6.2,0)+IF(D14="M2",6.2,0)+IF(D14="P1",6.2,0)+IF(D14="P2",6.2,0)</f>
        <v>6.2</v>
      </c>
      <c r="E58" s="20">
        <f t="shared" si="25"/>
        <v>6.2</v>
      </c>
      <c r="F58" s="20">
        <f t="shared" si="25"/>
        <v>6.2</v>
      </c>
      <c r="G58" s="20">
        <f t="shared" si="25"/>
        <v>0</v>
      </c>
      <c r="H58" s="20">
        <f t="shared" si="25"/>
        <v>6.2</v>
      </c>
      <c r="I58" s="20">
        <f t="shared" si="25"/>
        <v>0</v>
      </c>
      <c r="J58" s="20">
        <f t="shared" si="25"/>
        <v>0</v>
      </c>
      <c r="K58" s="20">
        <f t="shared" si="25"/>
        <v>0</v>
      </c>
      <c r="L58" s="20">
        <f t="shared" si="25"/>
        <v>0</v>
      </c>
      <c r="M58" s="20">
        <f t="shared" si="25"/>
        <v>6.2</v>
      </c>
      <c r="N58" s="20">
        <f t="shared" si="25"/>
        <v>6.2</v>
      </c>
      <c r="O58" s="20">
        <f t="shared" si="25"/>
        <v>6.2</v>
      </c>
      <c r="P58" s="20">
        <f t="shared" si="25"/>
        <v>6.2</v>
      </c>
      <c r="Q58" s="20">
        <f t="shared" si="25"/>
        <v>6.2</v>
      </c>
      <c r="R58" s="20">
        <f t="shared" si="25"/>
        <v>0</v>
      </c>
      <c r="S58" s="20">
        <f t="shared" si="25"/>
        <v>7</v>
      </c>
      <c r="T58" s="20">
        <f t="shared" si="25"/>
        <v>7</v>
      </c>
      <c r="U58" s="20">
        <f t="shared" si="25"/>
        <v>7</v>
      </c>
      <c r="V58" s="20">
        <f t="shared" si="25"/>
        <v>7</v>
      </c>
      <c r="W58" s="20">
        <f t="shared" si="25"/>
        <v>7</v>
      </c>
      <c r="X58" s="20">
        <f t="shared" si="25"/>
        <v>0</v>
      </c>
      <c r="Y58" s="20">
        <f t="shared" si="25"/>
        <v>7</v>
      </c>
      <c r="Z58" s="20">
        <f t="shared" si="25"/>
        <v>0</v>
      </c>
      <c r="AA58" s="20">
        <f t="shared" si="25"/>
        <v>7</v>
      </c>
      <c r="AB58" s="20">
        <f t="shared" si="25"/>
        <v>7</v>
      </c>
      <c r="AC58" s="20">
        <f t="shared" si="25"/>
        <v>7</v>
      </c>
      <c r="AD58" s="20">
        <f t="shared" si="25"/>
        <v>0</v>
      </c>
      <c r="AE58" s="20">
        <f t="shared" si="25"/>
        <v>7</v>
      </c>
      <c r="AF58" s="20">
        <f t="shared" si="25"/>
        <v>6.2</v>
      </c>
      <c r="AG58" s="20">
        <f t="shared" si="25"/>
        <v>6.2</v>
      </c>
      <c r="AH58" s="20">
        <f t="shared" si="25"/>
        <v>6.2</v>
      </c>
      <c r="AI58" s="20">
        <f t="shared" si="25"/>
        <v>6.2</v>
      </c>
      <c r="AJ58" s="20">
        <f t="shared" si="25"/>
        <v>0</v>
      </c>
      <c r="AK58" s="20">
        <f t="shared" si="25"/>
        <v>6.2</v>
      </c>
      <c r="AL58" s="20">
        <f t="shared" si="25"/>
        <v>6.2</v>
      </c>
    </row>
    <row r="59" spans="1:38" x14ac:dyDescent="0.25">
      <c r="A59" s="1">
        <v>13</v>
      </c>
      <c r="B59" s="2" t="s">
        <v>54</v>
      </c>
      <c r="C59" s="11"/>
      <c r="D59" s="20">
        <f t="shared" ref="D59:AL59" si="26">IF(D15="M",7,0)+IF(D15="P",7,0)+IF(D15="N",7,0)+IF(D15="M1",6.2,0)+IF(D15="M2",6.2,0)+IF(D15="P1",6.2,0)+IF(D15="P2",6.2,0)</f>
        <v>6.2</v>
      </c>
      <c r="E59" s="20">
        <f t="shared" si="26"/>
        <v>6.2</v>
      </c>
      <c r="F59" s="20">
        <f t="shared" si="26"/>
        <v>0</v>
      </c>
      <c r="G59" s="20">
        <f t="shared" si="26"/>
        <v>6.2</v>
      </c>
      <c r="H59" s="20">
        <f t="shared" si="26"/>
        <v>6.2</v>
      </c>
      <c r="I59" s="20">
        <f t="shared" si="26"/>
        <v>6.2</v>
      </c>
      <c r="J59" s="20">
        <f t="shared" si="26"/>
        <v>6.2</v>
      </c>
      <c r="K59" s="20">
        <f t="shared" si="26"/>
        <v>7</v>
      </c>
      <c r="L59" s="20">
        <f t="shared" si="26"/>
        <v>0</v>
      </c>
      <c r="M59" s="20">
        <f t="shared" si="26"/>
        <v>7</v>
      </c>
      <c r="N59" s="20">
        <f t="shared" si="26"/>
        <v>7</v>
      </c>
      <c r="O59" s="20">
        <f t="shared" si="26"/>
        <v>7</v>
      </c>
      <c r="P59" s="20">
        <f t="shared" si="26"/>
        <v>7</v>
      </c>
      <c r="Q59" s="20">
        <f t="shared" si="26"/>
        <v>0</v>
      </c>
      <c r="R59" s="20">
        <f t="shared" si="26"/>
        <v>0</v>
      </c>
      <c r="S59" s="20">
        <f t="shared" si="26"/>
        <v>7</v>
      </c>
      <c r="T59" s="20">
        <f t="shared" si="26"/>
        <v>7</v>
      </c>
      <c r="U59" s="20">
        <f t="shared" si="26"/>
        <v>7</v>
      </c>
      <c r="V59" s="20">
        <f t="shared" si="26"/>
        <v>7</v>
      </c>
      <c r="W59" s="20">
        <f t="shared" si="26"/>
        <v>0</v>
      </c>
      <c r="X59" s="20">
        <f t="shared" si="26"/>
        <v>0</v>
      </c>
      <c r="Y59" s="20">
        <f t="shared" si="26"/>
        <v>6.2</v>
      </c>
      <c r="Z59" s="20">
        <f t="shared" si="26"/>
        <v>6.2</v>
      </c>
      <c r="AA59" s="20">
        <f t="shared" si="26"/>
        <v>6.2</v>
      </c>
      <c r="AB59" s="20">
        <f t="shared" si="26"/>
        <v>6.2</v>
      </c>
      <c r="AC59" s="20">
        <f t="shared" si="26"/>
        <v>6.2</v>
      </c>
      <c r="AD59" s="20">
        <f t="shared" si="26"/>
        <v>0</v>
      </c>
      <c r="AE59" s="20">
        <f t="shared" si="26"/>
        <v>6.2</v>
      </c>
      <c r="AF59" s="20">
        <f t="shared" si="26"/>
        <v>7</v>
      </c>
      <c r="AG59" s="20">
        <f t="shared" si="26"/>
        <v>7</v>
      </c>
      <c r="AH59" s="20">
        <f t="shared" si="26"/>
        <v>7</v>
      </c>
      <c r="AI59" s="20">
        <f t="shared" si="26"/>
        <v>0</v>
      </c>
      <c r="AJ59" s="20">
        <f t="shared" si="26"/>
        <v>0</v>
      </c>
      <c r="AK59" s="20">
        <f t="shared" si="26"/>
        <v>7</v>
      </c>
      <c r="AL59" s="20">
        <f t="shared" si="26"/>
        <v>7</v>
      </c>
    </row>
    <row r="60" spans="1:38" x14ac:dyDescent="0.25">
      <c r="A60" s="1">
        <v>14</v>
      </c>
      <c r="B60" s="2" t="s">
        <v>55</v>
      </c>
      <c r="C60" s="11" t="s">
        <v>56</v>
      </c>
      <c r="D60" s="20">
        <f t="shared" ref="D60:AL60" si="27">IF(D16="M",7,0)+IF(D16="P",7,0)+IF(D16="N",7,0)+IF(D16="M1",6.2,0)+IF(D16="M2",6.2,0)+IF(D16="P1",6.2,0)+IF(D16="P2",6.2,0)</f>
        <v>7</v>
      </c>
      <c r="E60" s="20">
        <f t="shared" si="27"/>
        <v>7</v>
      </c>
      <c r="F60" s="20">
        <f t="shared" si="27"/>
        <v>0</v>
      </c>
      <c r="G60" s="20">
        <f t="shared" si="27"/>
        <v>0</v>
      </c>
      <c r="H60" s="20">
        <f t="shared" si="27"/>
        <v>7</v>
      </c>
      <c r="I60" s="20">
        <f t="shared" si="27"/>
        <v>7</v>
      </c>
      <c r="J60" s="20">
        <f t="shared" si="27"/>
        <v>7</v>
      </c>
      <c r="K60" s="20">
        <f t="shared" si="27"/>
        <v>7</v>
      </c>
      <c r="L60" s="20">
        <f t="shared" si="27"/>
        <v>0</v>
      </c>
      <c r="M60" s="20">
        <f t="shared" si="27"/>
        <v>0</v>
      </c>
      <c r="N60" s="20">
        <f t="shared" si="27"/>
        <v>7</v>
      </c>
      <c r="O60" s="20">
        <f t="shared" si="27"/>
        <v>7</v>
      </c>
      <c r="P60" s="20">
        <f t="shared" si="27"/>
        <v>7</v>
      </c>
      <c r="Q60" s="20">
        <f t="shared" si="27"/>
        <v>7</v>
      </c>
      <c r="R60" s="20">
        <f t="shared" si="27"/>
        <v>0</v>
      </c>
      <c r="S60" s="20">
        <f t="shared" si="27"/>
        <v>0</v>
      </c>
      <c r="T60" s="20">
        <f t="shared" si="27"/>
        <v>7</v>
      </c>
      <c r="U60" s="20">
        <f t="shared" si="27"/>
        <v>7</v>
      </c>
      <c r="V60" s="20">
        <f t="shared" si="27"/>
        <v>7</v>
      </c>
      <c r="W60" s="20">
        <f t="shared" si="27"/>
        <v>7</v>
      </c>
      <c r="X60" s="20">
        <f t="shared" si="27"/>
        <v>7</v>
      </c>
      <c r="Y60" s="20">
        <f t="shared" si="27"/>
        <v>0</v>
      </c>
      <c r="Z60" s="20">
        <f t="shared" si="27"/>
        <v>7</v>
      </c>
      <c r="AA60" s="20">
        <f t="shared" si="27"/>
        <v>7</v>
      </c>
      <c r="AB60" s="20">
        <f t="shared" si="27"/>
        <v>7</v>
      </c>
      <c r="AC60" s="20">
        <f t="shared" si="27"/>
        <v>7</v>
      </c>
      <c r="AD60" s="20">
        <f t="shared" si="27"/>
        <v>0</v>
      </c>
      <c r="AE60" s="20">
        <f t="shared" si="27"/>
        <v>0</v>
      </c>
      <c r="AF60" s="20">
        <f t="shared" si="27"/>
        <v>7</v>
      </c>
      <c r="AG60" s="20">
        <f t="shared" si="27"/>
        <v>7</v>
      </c>
      <c r="AH60" s="20">
        <f t="shared" si="27"/>
        <v>7</v>
      </c>
      <c r="AI60" s="20">
        <f t="shared" si="27"/>
        <v>7</v>
      </c>
      <c r="AJ60" s="20">
        <f t="shared" si="27"/>
        <v>7</v>
      </c>
      <c r="AK60" s="20">
        <f t="shared" si="27"/>
        <v>0</v>
      </c>
      <c r="AL60" s="20">
        <f t="shared" si="27"/>
        <v>7</v>
      </c>
    </row>
    <row r="61" spans="1:38" x14ac:dyDescent="0.25">
      <c r="A61" s="1">
        <v>15</v>
      </c>
      <c r="B61" s="2" t="s">
        <v>57</v>
      </c>
      <c r="C61" s="11" t="s">
        <v>58</v>
      </c>
      <c r="D61" s="20">
        <f t="shared" ref="D61:AL61" si="28">IF(D17="M",7,0)+IF(D17="P",7,0)+IF(D17="N",7,0)+IF(D17="M1",6.2,0)+IF(D17="M2",6.2,0)+IF(D17="P1",6.2,0)+IF(D17="P2",6.2,0)</f>
        <v>6.2</v>
      </c>
      <c r="E61" s="20">
        <f t="shared" si="28"/>
        <v>6.2</v>
      </c>
      <c r="F61" s="20">
        <f t="shared" si="28"/>
        <v>6.2</v>
      </c>
      <c r="G61" s="20">
        <f t="shared" si="28"/>
        <v>6.2</v>
      </c>
      <c r="H61" s="20">
        <f t="shared" si="28"/>
        <v>0</v>
      </c>
      <c r="I61" s="20">
        <f t="shared" si="28"/>
        <v>6.2</v>
      </c>
      <c r="J61" s="20">
        <f t="shared" si="28"/>
        <v>6.2</v>
      </c>
      <c r="K61" s="20">
        <f t="shared" si="28"/>
        <v>7</v>
      </c>
      <c r="L61" s="20">
        <f t="shared" si="28"/>
        <v>7</v>
      </c>
      <c r="M61" s="20">
        <f t="shared" si="28"/>
        <v>0</v>
      </c>
      <c r="N61" s="20">
        <f t="shared" si="28"/>
        <v>0</v>
      </c>
      <c r="O61" s="20">
        <f t="shared" si="28"/>
        <v>7</v>
      </c>
      <c r="P61" s="20">
        <f t="shared" si="28"/>
        <v>7</v>
      </c>
      <c r="Q61" s="20">
        <f t="shared" si="28"/>
        <v>7</v>
      </c>
      <c r="R61" s="20">
        <f t="shared" si="28"/>
        <v>7</v>
      </c>
      <c r="S61" s="20">
        <f t="shared" si="28"/>
        <v>7</v>
      </c>
      <c r="T61" s="20">
        <f t="shared" si="28"/>
        <v>0</v>
      </c>
      <c r="U61" s="20">
        <f t="shared" si="28"/>
        <v>7</v>
      </c>
      <c r="V61" s="20">
        <f t="shared" si="28"/>
        <v>7</v>
      </c>
      <c r="W61" s="20">
        <f t="shared" si="28"/>
        <v>7</v>
      </c>
      <c r="X61" s="20">
        <f t="shared" si="28"/>
        <v>0</v>
      </c>
      <c r="Y61" s="20">
        <f t="shared" si="28"/>
        <v>0</v>
      </c>
      <c r="Z61" s="20">
        <f t="shared" si="28"/>
        <v>7</v>
      </c>
      <c r="AA61" s="20">
        <f t="shared" si="28"/>
        <v>7</v>
      </c>
      <c r="AB61" s="20">
        <f t="shared" si="28"/>
        <v>7</v>
      </c>
      <c r="AC61" s="20">
        <f t="shared" si="28"/>
        <v>7</v>
      </c>
      <c r="AD61" s="20">
        <f t="shared" si="28"/>
        <v>7</v>
      </c>
      <c r="AE61" s="20">
        <f t="shared" si="28"/>
        <v>0</v>
      </c>
      <c r="AF61" s="20">
        <f t="shared" si="28"/>
        <v>7</v>
      </c>
      <c r="AG61" s="20">
        <f t="shared" si="28"/>
        <v>7</v>
      </c>
      <c r="AH61" s="20">
        <f t="shared" si="28"/>
        <v>7</v>
      </c>
      <c r="AI61" s="20">
        <f t="shared" si="28"/>
        <v>7</v>
      </c>
      <c r="AJ61" s="20">
        <f t="shared" si="28"/>
        <v>0</v>
      </c>
      <c r="AK61" s="20">
        <f t="shared" si="28"/>
        <v>0</v>
      </c>
      <c r="AL61" s="20">
        <f t="shared" si="28"/>
        <v>7</v>
      </c>
    </row>
    <row r="62" spans="1:38" x14ac:dyDescent="0.25">
      <c r="A62" s="1">
        <v>16</v>
      </c>
      <c r="B62" s="2" t="s">
        <v>59</v>
      </c>
      <c r="C62" s="11" t="s">
        <v>36</v>
      </c>
      <c r="D62" s="20">
        <f t="shared" ref="D62:AL62" si="29">IF(D18="M",7,0)+IF(D18="P",7,0)+IF(D18="N",7,0)+IF(D18="M1",6.2,0)+IF(D18="M2",6.2,0)+IF(D18="P1",6.2,0)+IF(D18="P2",6.2,0)</f>
        <v>6.2</v>
      </c>
      <c r="E62" s="20">
        <f t="shared" si="29"/>
        <v>6.2</v>
      </c>
      <c r="F62" s="20">
        <f t="shared" si="29"/>
        <v>6.2</v>
      </c>
      <c r="G62" s="20">
        <f t="shared" si="29"/>
        <v>0</v>
      </c>
      <c r="H62" s="20">
        <f t="shared" si="29"/>
        <v>6.2</v>
      </c>
      <c r="I62" s="20">
        <f t="shared" si="29"/>
        <v>6.2</v>
      </c>
      <c r="J62" s="20">
        <f t="shared" si="29"/>
        <v>6.2</v>
      </c>
      <c r="K62" s="20">
        <f t="shared" si="29"/>
        <v>6.2</v>
      </c>
      <c r="L62" s="20">
        <f t="shared" si="29"/>
        <v>6.2</v>
      </c>
      <c r="M62" s="20">
        <f t="shared" si="29"/>
        <v>0</v>
      </c>
      <c r="N62" s="20">
        <f t="shared" si="29"/>
        <v>6.2</v>
      </c>
      <c r="O62" s="20">
        <f t="shared" si="29"/>
        <v>6.2</v>
      </c>
      <c r="P62" s="20">
        <f t="shared" si="29"/>
        <v>6.2</v>
      </c>
      <c r="Q62" s="20">
        <f t="shared" si="29"/>
        <v>6.2</v>
      </c>
      <c r="R62" s="20">
        <f t="shared" si="29"/>
        <v>6.2</v>
      </c>
      <c r="S62" s="20">
        <f t="shared" si="29"/>
        <v>0</v>
      </c>
      <c r="T62" s="20">
        <f t="shared" si="29"/>
        <v>6.2</v>
      </c>
      <c r="U62" s="20">
        <f t="shared" si="29"/>
        <v>6.2</v>
      </c>
      <c r="V62" s="20">
        <f t="shared" si="29"/>
        <v>6.2</v>
      </c>
      <c r="W62" s="20">
        <f t="shared" si="29"/>
        <v>6.2</v>
      </c>
      <c r="X62" s="20">
        <f t="shared" si="29"/>
        <v>6.2</v>
      </c>
      <c r="Y62" s="20">
        <f t="shared" si="29"/>
        <v>0</v>
      </c>
      <c r="Z62" s="20">
        <f t="shared" si="29"/>
        <v>7</v>
      </c>
      <c r="AA62" s="20">
        <f t="shared" si="29"/>
        <v>7</v>
      </c>
      <c r="AB62" s="20">
        <f t="shared" si="29"/>
        <v>7</v>
      </c>
      <c r="AC62" s="20">
        <f t="shared" si="29"/>
        <v>7</v>
      </c>
      <c r="AD62" s="20">
        <f t="shared" si="29"/>
        <v>7</v>
      </c>
      <c r="AE62" s="20">
        <f t="shared" si="29"/>
        <v>0</v>
      </c>
      <c r="AF62" s="20">
        <f t="shared" si="29"/>
        <v>7</v>
      </c>
      <c r="AG62" s="20">
        <f t="shared" si="29"/>
        <v>7</v>
      </c>
      <c r="AH62" s="20">
        <f t="shared" si="29"/>
        <v>7</v>
      </c>
      <c r="AI62" s="20">
        <f t="shared" si="29"/>
        <v>7</v>
      </c>
      <c r="AJ62" s="20">
        <f t="shared" si="29"/>
        <v>7</v>
      </c>
      <c r="AK62" s="20">
        <f t="shared" si="29"/>
        <v>0</v>
      </c>
      <c r="AL62" s="20">
        <f t="shared" si="29"/>
        <v>7</v>
      </c>
    </row>
    <row r="63" spans="1:38" x14ac:dyDescent="0.25">
      <c r="A63" s="1">
        <v>17</v>
      </c>
      <c r="B63" s="2" t="s">
        <v>60</v>
      </c>
      <c r="C63" s="11" t="s">
        <v>61</v>
      </c>
      <c r="D63" s="20">
        <f t="shared" ref="D63:AL63" si="30">IF(D19="M",7,0)+IF(D19="P",7,0)+IF(D19="N",7,0)+IF(D19="M1",6.2,0)+IF(D19="M2",6.2,0)+IF(D19="P1",6.2,0)+IF(D19="P2",6.2,0)</f>
        <v>7</v>
      </c>
      <c r="E63" s="20">
        <f t="shared" si="30"/>
        <v>0</v>
      </c>
      <c r="F63" s="20">
        <f t="shared" si="30"/>
        <v>0</v>
      </c>
      <c r="G63" s="20">
        <f t="shared" si="30"/>
        <v>7</v>
      </c>
      <c r="H63" s="20">
        <f t="shared" si="30"/>
        <v>7</v>
      </c>
      <c r="I63" s="20">
        <f t="shared" si="30"/>
        <v>7</v>
      </c>
      <c r="J63" s="20">
        <f t="shared" si="30"/>
        <v>7</v>
      </c>
      <c r="K63" s="20">
        <f t="shared" si="30"/>
        <v>0</v>
      </c>
      <c r="L63" s="20">
        <f t="shared" si="30"/>
        <v>0</v>
      </c>
      <c r="M63" s="20">
        <f t="shared" si="30"/>
        <v>7</v>
      </c>
      <c r="N63" s="20">
        <f t="shared" si="30"/>
        <v>7</v>
      </c>
      <c r="O63" s="20">
        <f t="shared" si="30"/>
        <v>7</v>
      </c>
      <c r="P63" s="20">
        <f t="shared" si="30"/>
        <v>7</v>
      </c>
      <c r="Q63" s="20">
        <f t="shared" si="30"/>
        <v>7</v>
      </c>
      <c r="R63" s="20">
        <f t="shared" si="30"/>
        <v>0</v>
      </c>
      <c r="S63" s="20">
        <f t="shared" si="30"/>
        <v>7</v>
      </c>
      <c r="T63" s="20">
        <f t="shared" si="30"/>
        <v>7</v>
      </c>
      <c r="U63" s="20">
        <f t="shared" si="30"/>
        <v>7</v>
      </c>
      <c r="V63" s="20">
        <f t="shared" si="30"/>
        <v>7</v>
      </c>
      <c r="W63" s="20">
        <f t="shared" si="30"/>
        <v>7</v>
      </c>
      <c r="X63" s="20">
        <f t="shared" si="30"/>
        <v>0</v>
      </c>
      <c r="Y63" s="20">
        <f t="shared" si="30"/>
        <v>7</v>
      </c>
      <c r="Z63" s="20">
        <f t="shared" si="30"/>
        <v>7</v>
      </c>
      <c r="AA63" s="20">
        <f t="shared" si="30"/>
        <v>7</v>
      </c>
      <c r="AB63" s="20">
        <f t="shared" si="30"/>
        <v>7</v>
      </c>
      <c r="AC63" s="20">
        <f t="shared" si="30"/>
        <v>0</v>
      </c>
      <c r="AD63" s="20">
        <f t="shared" si="30"/>
        <v>0</v>
      </c>
      <c r="AE63" s="20">
        <f t="shared" si="30"/>
        <v>7</v>
      </c>
      <c r="AF63" s="20">
        <f t="shared" si="30"/>
        <v>7</v>
      </c>
      <c r="AG63" s="20">
        <f t="shared" si="30"/>
        <v>7</v>
      </c>
      <c r="AH63" s="20">
        <f t="shared" si="30"/>
        <v>7</v>
      </c>
      <c r="AI63" s="20">
        <f t="shared" si="30"/>
        <v>0</v>
      </c>
      <c r="AJ63" s="20">
        <f t="shared" si="30"/>
        <v>0</v>
      </c>
      <c r="AK63" s="20">
        <f t="shared" si="30"/>
        <v>7</v>
      </c>
      <c r="AL63" s="20">
        <f t="shared" si="30"/>
        <v>7</v>
      </c>
    </row>
    <row r="64" spans="1:38" x14ac:dyDescent="0.25">
      <c r="A64" s="1">
        <v>18</v>
      </c>
      <c r="B64" s="2" t="s">
        <v>62</v>
      </c>
      <c r="C64" s="11" t="s">
        <v>63</v>
      </c>
      <c r="D64" s="20">
        <f t="shared" ref="D64:AL64" si="31">IF(D20="M",7,0)+IF(D20="P",7,0)+IF(D20="N",7,0)+IF(D20="M1",6.2,0)+IF(D20="M2",6.2,0)+IF(D20="P1",6.2,0)+IF(D20="P2",6.2,0)</f>
        <v>0</v>
      </c>
      <c r="E64" s="20">
        <f t="shared" si="31"/>
        <v>7</v>
      </c>
      <c r="F64" s="20">
        <f t="shared" si="31"/>
        <v>7</v>
      </c>
      <c r="G64" s="20">
        <f t="shared" si="31"/>
        <v>7</v>
      </c>
      <c r="H64" s="20">
        <f t="shared" si="31"/>
        <v>7</v>
      </c>
      <c r="I64" s="20">
        <f t="shared" si="31"/>
        <v>0</v>
      </c>
      <c r="J64" s="20">
        <f t="shared" si="31"/>
        <v>0</v>
      </c>
      <c r="K64" s="20">
        <f t="shared" si="31"/>
        <v>6.2</v>
      </c>
      <c r="L64" s="20">
        <f t="shared" si="31"/>
        <v>6.2</v>
      </c>
      <c r="M64" s="20">
        <f t="shared" si="31"/>
        <v>6.2</v>
      </c>
      <c r="N64" s="20">
        <f t="shared" si="31"/>
        <v>6.2</v>
      </c>
      <c r="O64" s="20">
        <f t="shared" si="31"/>
        <v>6.2</v>
      </c>
      <c r="P64" s="20">
        <f t="shared" si="31"/>
        <v>0</v>
      </c>
      <c r="Q64" s="20">
        <f t="shared" si="31"/>
        <v>6.2</v>
      </c>
      <c r="R64" s="20">
        <f t="shared" si="31"/>
        <v>7</v>
      </c>
      <c r="S64" s="20">
        <f t="shared" si="31"/>
        <v>7</v>
      </c>
      <c r="T64" s="20">
        <f t="shared" si="31"/>
        <v>7</v>
      </c>
      <c r="U64" s="20">
        <f t="shared" si="31"/>
        <v>0</v>
      </c>
      <c r="V64" s="20">
        <f t="shared" si="31"/>
        <v>0</v>
      </c>
      <c r="W64" s="20">
        <f t="shared" si="31"/>
        <v>7</v>
      </c>
      <c r="X64" s="20">
        <f t="shared" si="31"/>
        <v>7</v>
      </c>
      <c r="Y64" s="20">
        <f t="shared" si="31"/>
        <v>6.2</v>
      </c>
      <c r="Z64" s="20">
        <f t="shared" si="31"/>
        <v>6.2</v>
      </c>
      <c r="AA64" s="20">
        <f t="shared" si="31"/>
        <v>6.2</v>
      </c>
      <c r="AB64" s="20">
        <f t="shared" si="31"/>
        <v>0</v>
      </c>
      <c r="AC64" s="20">
        <f t="shared" si="31"/>
        <v>6.2</v>
      </c>
      <c r="AD64" s="20">
        <f t="shared" si="31"/>
        <v>6.2</v>
      </c>
      <c r="AE64" s="20">
        <f t="shared" si="31"/>
        <v>6.2</v>
      </c>
      <c r="AF64" s="20">
        <f t="shared" si="31"/>
        <v>7</v>
      </c>
      <c r="AG64" s="20">
        <f t="shared" si="31"/>
        <v>0</v>
      </c>
      <c r="AH64" s="20">
        <f t="shared" si="31"/>
        <v>0</v>
      </c>
      <c r="AI64" s="20">
        <f t="shared" si="31"/>
        <v>7</v>
      </c>
      <c r="AJ64" s="20">
        <f t="shared" si="31"/>
        <v>7</v>
      </c>
      <c r="AK64" s="20">
        <f t="shared" si="31"/>
        <v>7</v>
      </c>
      <c r="AL64" s="20">
        <f t="shared" si="31"/>
        <v>7</v>
      </c>
    </row>
    <row r="65" spans="1:38" x14ac:dyDescent="0.25">
      <c r="A65" s="1">
        <v>19</v>
      </c>
      <c r="B65" s="2" t="s">
        <v>64</v>
      </c>
      <c r="C65" s="11" t="s">
        <v>65</v>
      </c>
      <c r="D65" s="20">
        <f t="shared" ref="D65:AL65" si="32">IF(D21="M",7,0)+IF(D21="P",7,0)+IF(D21="N",7,0)+IF(D21="M1",6.2,0)+IF(D21="M2",6.2,0)+IF(D21="P1",6.2,0)+IF(D21="P2",6.2,0)</f>
        <v>0</v>
      </c>
      <c r="E65" s="20">
        <f t="shared" si="32"/>
        <v>0</v>
      </c>
      <c r="F65" s="20">
        <f t="shared" si="32"/>
        <v>0</v>
      </c>
      <c r="G65" s="20">
        <f t="shared" si="32"/>
        <v>0</v>
      </c>
      <c r="H65" s="20">
        <f t="shared" si="32"/>
        <v>6.2</v>
      </c>
      <c r="I65" s="20">
        <f t="shared" si="32"/>
        <v>6.2</v>
      </c>
      <c r="J65" s="20">
        <f t="shared" si="32"/>
        <v>6.2</v>
      </c>
      <c r="K65" s="20">
        <f t="shared" si="32"/>
        <v>6.2</v>
      </c>
      <c r="L65" s="20">
        <f t="shared" si="32"/>
        <v>6.2</v>
      </c>
      <c r="M65" s="20">
        <f t="shared" si="32"/>
        <v>0</v>
      </c>
      <c r="N65" s="20">
        <f t="shared" si="32"/>
        <v>6.2</v>
      </c>
      <c r="O65" s="20">
        <f t="shared" si="32"/>
        <v>6.2</v>
      </c>
      <c r="P65" s="20">
        <f t="shared" si="32"/>
        <v>6.2</v>
      </c>
      <c r="Q65" s="20">
        <f t="shared" si="32"/>
        <v>6.2</v>
      </c>
      <c r="R65" s="20">
        <f t="shared" si="32"/>
        <v>6.2</v>
      </c>
      <c r="S65" s="20">
        <f t="shared" si="32"/>
        <v>0</v>
      </c>
      <c r="T65" s="20">
        <f t="shared" si="32"/>
        <v>6.2</v>
      </c>
      <c r="U65" s="20">
        <f t="shared" si="32"/>
        <v>6.2</v>
      </c>
      <c r="V65" s="20">
        <f t="shared" si="32"/>
        <v>6.2</v>
      </c>
      <c r="W65" s="20">
        <f t="shared" si="32"/>
        <v>6.2</v>
      </c>
      <c r="X65" s="20">
        <f t="shared" si="32"/>
        <v>6.2</v>
      </c>
      <c r="Y65" s="20">
        <f t="shared" si="32"/>
        <v>0</v>
      </c>
      <c r="Z65" s="20">
        <f t="shared" si="32"/>
        <v>7</v>
      </c>
      <c r="AA65" s="20">
        <f t="shared" si="32"/>
        <v>7</v>
      </c>
      <c r="AB65" s="20">
        <f t="shared" si="32"/>
        <v>7</v>
      </c>
      <c r="AC65" s="20">
        <f t="shared" si="32"/>
        <v>7</v>
      </c>
      <c r="AD65" s="20">
        <f t="shared" si="32"/>
        <v>7</v>
      </c>
      <c r="AE65" s="20">
        <f t="shared" si="32"/>
        <v>0</v>
      </c>
      <c r="AF65" s="20">
        <f t="shared" si="32"/>
        <v>7</v>
      </c>
      <c r="AG65" s="20">
        <f t="shared" si="32"/>
        <v>7</v>
      </c>
      <c r="AH65" s="20">
        <f t="shared" si="32"/>
        <v>7</v>
      </c>
      <c r="AI65" s="20">
        <f t="shared" si="32"/>
        <v>7</v>
      </c>
      <c r="AJ65" s="20">
        <f t="shared" si="32"/>
        <v>7</v>
      </c>
      <c r="AK65" s="20">
        <f t="shared" si="32"/>
        <v>0</v>
      </c>
      <c r="AL65" s="20">
        <f t="shared" si="32"/>
        <v>7</v>
      </c>
    </row>
    <row r="66" spans="1:38" x14ac:dyDescent="0.25">
      <c r="A66" s="1">
        <v>20</v>
      </c>
      <c r="B66" s="2" t="s">
        <v>66</v>
      </c>
      <c r="C66" s="11" t="s">
        <v>67</v>
      </c>
      <c r="D66" s="20">
        <f t="shared" ref="D66:AL66" si="33">IF(D22="M",7,0)+IF(D22="P",7,0)+IF(D22="N",7,0)+IF(D22="M1",6.2,0)+IF(D22="M2",6.2,0)+IF(D22="P1",6.2,0)+IF(D22="P2",6.2,0)</f>
        <v>0</v>
      </c>
      <c r="E66" s="20">
        <f t="shared" si="33"/>
        <v>0</v>
      </c>
      <c r="F66" s="20">
        <f t="shared" si="33"/>
        <v>7</v>
      </c>
      <c r="G66" s="20">
        <f t="shared" si="33"/>
        <v>7</v>
      </c>
      <c r="H66" s="20">
        <f t="shared" si="33"/>
        <v>7</v>
      </c>
      <c r="I66" s="20">
        <f t="shared" si="33"/>
        <v>7</v>
      </c>
      <c r="J66" s="20">
        <f t="shared" si="33"/>
        <v>7</v>
      </c>
      <c r="K66" s="20">
        <f t="shared" si="33"/>
        <v>0</v>
      </c>
      <c r="L66" s="20">
        <f t="shared" si="33"/>
        <v>7</v>
      </c>
      <c r="M66" s="20">
        <f t="shared" si="33"/>
        <v>7</v>
      </c>
      <c r="N66" s="20">
        <f t="shared" si="33"/>
        <v>7</v>
      </c>
      <c r="O66" s="20">
        <f t="shared" si="33"/>
        <v>7</v>
      </c>
      <c r="P66" s="20">
        <f t="shared" si="33"/>
        <v>7</v>
      </c>
      <c r="Q66" s="20">
        <f t="shared" si="33"/>
        <v>0</v>
      </c>
      <c r="R66" s="20">
        <f t="shared" si="33"/>
        <v>7</v>
      </c>
      <c r="S66" s="20">
        <f t="shared" si="33"/>
        <v>7</v>
      </c>
      <c r="T66" s="20">
        <f t="shared" si="33"/>
        <v>7</v>
      </c>
      <c r="U66" s="20">
        <f t="shared" si="33"/>
        <v>7</v>
      </c>
      <c r="V66" s="20">
        <f t="shared" si="33"/>
        <v>0</v>
      </c>
      <c r="W66" s="20">
        <f t="shared" si="33"/>
        <v>0</v>
      </c>
      <c r="X66" s="20">
        <f t="shared" si="33"/>
        <v>7</v>
      </c>
      <c r="Y66" s="20">
        <f t="shared" si="33"/>
        <v>7</v>
      </c>
      <c r="Z66" s="20">
        <f t="shared" si="33"/>
        <v>7</v>
      </c>
      <c r="AA66" s="20">
        <f t="shared" si="33"/>
        <v>7</v>
      </c>
      <c r="AB66" s="20">
        <f t="shared" si="33"/>
        <v>0</v>
      </c>
      <c r="AC66" s="20">
        <f t="shared" si="33"/>
        <v>0</v>
      </c>
      <c r="AD66" s="20">
        <f t="shared" si="33"/>
        <v>7</v>
      </c>
      <c r="AE66" s="20">
        <f t="shared" si="33"/>
        <v>7</v>
      </c>
      <c r="AF66" s="20">
        <f t="shared" si="33"/>
        <v>6.2</v>
      </c>
      <c r="AG66" s="20">
        <f t="shared" si="33"/>
        <v>6.2</v>
      </c>
      <c r="AH66" s="20">
        <f t="shared" si="33"/>
        <v>6.2</v>
      </c>
      <c r="AI66" s="20">
        <f t="shared" si="33"/>
        <v>0</v>
      </c>
      <c r="AJ66" s="20">
        <f t="shared" si="33"/>
        <v>6.2</v>
      </c>
      <c r="AK66" s="20">
        <f t="shared" si="33"/>
        <v>6.2</v>
      </c>
      <c r="AL66" s="20">
        <f t="shared" si="33"/>
        <v>6.2</v>
      </c>
    </row>
    <row r="67" spans="1:38" x14ac:dyDescent="0.25">
      <c r="A67" s="1">
        <v>21</v>
      </c>
      <c r="B67" s="2" t="s">
        <v>68</v>
      </c>
      <c r="C67" s="11" t="s">
        <v>69</v>
      </c>
      <c r="D67" s="20">
        <f t="shared" ref="D67:AL67" si="34">IF(D23="M",7,0)+IF(D23="P",7,0)+IF(D23="N",7,0)+IF(D23="M1",6.2,0)+IF(D23="M2",6.2,0)+IF(D23="P1",6.2,0)+IF(D23="P2",6.2,0)</f>
        <v>0</v>
      </c>
      <c r="E67" s="20">
        <f t="shared" si="34"/>
        <v>0</v>
      </c>
      <c r="F67" s="20">
        <f t="shared" si="34"/>
        <v>7</v>
      </c>
      <c r="G67" s="20">
        <f t="shared" si="34"/>
        <v>7</v>
      </c>
      <c r="H67" s="20">
        <f t="shared" si="34"/>
        <v>7</v>
      </c>
      <c r="I67" s="20">
        <f t="shared" si="34"/>
        <v>7</v>
      </c>
      <c r="J67" s="20">
        <f t="shared" si="34"/>
        <v>7</v>
      </c>
      <c r="K67" s="20">
        <f t="shared" si="34"/>
        <v>0</v>
      </c>
      <c r="L67" s="20">
        <f t="shared" si="34"/>
        <v>7</v>
      </c>
      <c r="M67" s="20">
        <f t="shared" si="34"/>
        <v>7</v>
      </c>
      <c r="N67" s="20">
        <f t="shared" si="34"/>
        <v>7</v>
      </c>
      <c r="O67" s="20">
        <f t="shared" si="34"/>
        <v>7</v>
      </c>
      <c r="P67" s="20">
        <f t="shared" si="34"/>
        <v>0</v>
      </c>
      <c r="Q67" s="20">
        <f t="shared" si="34"/>
        <v>0</v>
      </c>
      <c r="R67" s="20">
        <f t="shared" si="34"/>
        <v>7</v>
      </c>
      <c r="S67" s="20">
        <f t="shared" si="34"/>
        <v>7</v>
      </c>
      <c r="T67" s="20">
        <f t="shared" si="34"/>
        <v>7</v>
      </c>
      <c r="U67" s="20">
        <f t="shared" si="34"/>
        <v>7</v>
      </c>
      <c r="V67" s="20">
        <f t="shared" si="34"/>
        <v>7</v>
      </c>
      <c r="W67" s="20">
        <f t="shared" si="34"/>
        <v>0</v>
      </c>
      <c r="X67" s="20">
        <f t="shared" si="34"/>
        <v>7</v>
      </c>
      <c r="Y67" s="20">
        <f t="shared" si="34"/>
        <v>6.2</v>
      </c>
      <c r="Z67" s="20">
        <f t="shared" si="34"/>
        <v>6.2</v>
      </c>
      <c r="AA67" s="20">
        <f t="shared" si="34"/>
        <v>6.2</v>
      </c>
      <c r="AB67" s="20">
        <f t="shared" si="34"/>
        <v>6.2</v>
      </c>
      <c r="AC67" s="20">
        <f t="shared" si="34"/>
        <v>0</v>
      </c>
      <c r="AD67" s="20">
        <f t="shared" si="34"/>
        <v>6.2</v>
      </c>
      <c r="AE67" s="20">
        <f t="shared" si="34"/>
        <v>6.2</v>
      </c>
      <c r="AF67" s="20">
        <f t="shared" si="34"/>
        <v>7</v>
      </c>
      <c r="AG67" s="20">
        <f t="shared" si="34"/>
        <v>7</v>
      </c>
      <c r="AH67" s="20">
        <f t="shared" si="34"/>
        <v>0</v>
      </c>
      <c r="AI67" s="20">
        <f t="shared" si="34"/>
        <v>0</v>
      </c>
      <c r="AJ67" s="20">
        <f t="shared" si="34"/>
        <v>7</v>
      </c>
      <c r="AK67" s="20">
        <f t="shared" si="34"/>
        <v>7</v>
      </c>
      <c r="AL67" s="20">
        <f t="shared" si="34"/>
        <v>7</v>
      </c>
    </row>
    <row r="68" spans="1:38" x14ac:dyDescent="0.25">
      <c r="A68" s="1">
        <v>22</v>
      </c>
      <c r="B68" s="2" t="s">
        <v>70</v>
      </c>
      <c r="C68" s="11" t="s">
        <v>71</v>
      </c>
      <c r="D68" s="20">
        <f t="shared" ref="D68:AL68" si="35">IF(D24="M",7,0)+IF(D24="P",7,0)+IF(D24="N",7,0)+IF(D24="M1",6.2,0)+IF(D24="M2",6.2,0)+IF(D24="P1",6.2,0)+IF(D24="P2",6.2,0)</f>
        <v>0</v>
      </c>
      <c r="E68" s="20">
        <f t="shared" si="35"/>
        <v>0</v>
      </c>
      <c r="F68" s="20">
        <f t="shared" si="35"/>
        <v>0</v>
      </c>
      <c r="G68" s="20">
        <f t="shared" si="35"/>
        <v>0</v>
      </c>
      <c r="H68" s="20">
        <f t="shared" si="35"/>
        <v>0</v>
      </c>
      <c r="I68" s="20">
        <f t="shared" si="35"/>
        <v>0</v>
      </c>
      <c r="J68" s="20">
        <f t="shared" si="35"/>
        <v>0</v>
      </c>
      <c r="K68" s="20">
        <f t="shared" si="35"/>
        <v>6.2</v>
      </c>
      <c r="L68" s="20">
        <f t="shared" si="35"/>
        <v>6.2</v>
      </c>
      <c r="M68" s="20">
        <f t="shared" si="35"/>
        <v>0</v>
      </c>
      <c r="N68" s="20">
        <f t="shared" si="35"/>
        <v>6.2</v>
      </c>
      <c r="O68" s="20">
        <f t="shared" si="35"/>
        <v>6.2</v>
      </c>
      <c r="P68" s="20">
        <f t="shared" si="35"/>
        <v>6.2</v>
      </c>
      <c r="Q68" s="20">
        <f t="shared" si="35"/>
        <v>6.2</v>
      </c>
      <c r="R68" s="20">
        <f t="shared" si="35"/>
        <v>7</v>
      </c>
      <c r="S68" s="20">
        <f t="shared" si="35"/>
        <v>0</v>
      </c>
      <c r="T68" s="20">
        <f t="shared" si="35"/>
        <v>7</v>
      </c>
      <c r="U68" s="20">
        <f t="shared" si="35"/>
        <v>7</v>
      </c>
      <c r="V68" s="20">
        <f t="shared" si="35"/>
        <v>7</v>
      </c>
      <c r="W68" s="20">
        <f t="shared" si="35"/>
        <v>7</v>
      </c>
      <c r="X68" s="20">
        <f t="shared" si="35"/>
        <v>0</v>
      </c>
      <c r="Y68" s="20">
        <f t="shared" si="35"/>
        <v>0</v>
      </c>
      <c r="Z68" s="20">
        <f t="shared" si="35"/>
        <v>7</v>
      </c>
      <c r="AA68" s="20">
        <f t="shared" si="35"/>
        <v>7</v>
      </c>
      <c r="AB68" s="20">
        <f t="shared" si="35"/>
        <v>7</v>
      </c>
      <c r="AC68" s="20">
        <f t="shared" si="35"/>
        <v>7</v>
      </c>
      <c r="AD68" s="20">
        <f t="shared" si="35"/>
        <v>0</v>
      </c>
      <c r="AE68" s="20">
        <f t="shared" si="35"/>
        <v>0</v>
      </c>
      <c r="AF68" s="20">
        <f t="shared" si="35"/>
        <v>6.2</v>
      </c>
      <c r="AG68" s="20">
        <f t="shared" si="35"/>
        <v>6.2</v>
      </c>
      <c r="AH68" s="20">
        <f t="shared" si="35"/>
        <v>6.2</v>
      </c>
      <c r="AI68" s="20">
        <f t="shared" si="35"/>
        <v>6.2</v>
      </c>
      <c r="AJ68" s="20">
        <f t="shared" si="35"/>
        <v>6.2</v>
      </c>
      <c r="AK68" s="20">
        <f t="shared" si="35"/>
        <v>0</v>
      </c>
      <c r="AL68" s="20">
        <f t="shared" si="35"/>
        <v>6.2</v>
      </c>
    </row>
    <row r="69" spans="1:38" x14ac:dyDescent="0.25">
      <c r="A69" s="1">
        <v>23</v>
      </c>
      <c r="B69" s="2" t="s">
        <v>72</v>
      </c>
      <c r="C69" s="11" t="s">
        <v>73</v>
      </c>
      <c r="D69" s="20">
        <f t="shared" ref="D69:AL69" si="36">IF(D25="M",7,0)+IF(D25="P",7,0)+IF(D25="N",7,0)+IF(D25="M1",6.2,0)+IF(D25="M2",6.2,0)+IF(D25="P1",6.2,0)+IF(D25="P2",6.2,0)</f>
        <v>7</v>
      </c>
      <c r="E69" s="20">
        <f t="shared" si="36"/>
        <v>0</v>
      </c>
      <c r="F69" s="20">
        <f t="shared" si="36"/>
        <v>0</v>
      </c>
      <c r="G69" s="20">
        <f t="shared" si="36"/>
        <v>7</v>
      </c>
      <c r="H69" s="20">
        <f t="shared" si="36"/>
        <v>7</v>
      </c>
      <c r="I69" s="20">
        <f t="shared" si="36"/>
        <v>7</v>
      </c>
      <c r="J69" s="20">
        <f t="shared" si="36"/>
        <v>7</v>
      </c>
      <c r="K69" s="20">
        <f t="shared" si="36"/>
        <v>0</v>
      </c>
      <c r="L69" s="20">
        <f t="shared" si="36"/>
        <v>0</v>
      </c>
      <c r="M69" s="20">
        <f t="shared" si="36"/>
        <v>7</v>
      </c>
      <c r="N69" s="20">
        <f t="shared" si="36"/>
        <v>7</v>
      </c>
      <c r="O69" s="20">
        <f t="shared" si="36"/>
        <v>7</v>
      </c>
      <c r="P69" s="20">
        <f t="shared" si="36"/>
        <v>7</v>
      </c>
      <c r="Q69" s="20">
        <f t="shared" si="36"/>
        <v>7</v>
      </c>
      <c r="R69" s="20">
        <f t="shared" si="36"/>
        <v>0</v>
      </c>
      <c r="S69" s="20">
        <f t="shared" si="36"/>
        <v>7</v>
      </c>
      <c r="T69" s="20">
        <f t="shared" si="36"/>
        <v>7</v>
      </c>
      <c r="U69" s="20">
        <f t="shared" si="36"/>
        <v>7</v>
      </c>
      <c r="V69" s="20">
        <f t="shared" si="36"/>
        <v>7</v>
      </c>
      <c r="W69" s="20">
        <f t="shared" si="36"/>
        <v>0</v>
      </c>
      <c r="X69" s="20">
        <f t="shared" si="36"/>
        <v>0</v>
      </c>
      <c r="Y69" s="20">
        <f t="shared" si="36"/>
        <v>7</v>
      </c>
      <c r="Z69" s="20">
        <f t="shared" si="36"/>
        <v>7</v>
      </c>
      <c r="AA69" s="20">
        <f t="shared" si="36"/>
        <v>7</v>
      </c>
      <c r="AB69" s="20">
        <f t="shared" si="36"/>
        <v>7</v>
      </c>
      <c r="AC69" s="20">
        <f t="shared" si="36"/>
        <v>7</v>
      </c>
      <c r="AD69" s="20">
        <f t="shared" si="36"/>
        <v>0</v>
      </c>
      <c r="AE69" s="20">
        <f t="shared" si="36"/>
        <v>7</v>
      </c>
      <c r="AF69" s="20">
        <f t="shared" si="36"/>
        <v>6.2</v>
      </c>
      <c r="AG69" s="20">
        <f t="shared" si="36"/>
        <v>6.2</v>
      </c>
      <c r="AH69" s="20">
        <f t="shared" si="36"/>
        <v>6.2</v>
      </c>
      <c r="AI69" s="20">
        <f t="shared" si="36"/>
        <v>6.2</v>
      </c>
      <c r="AJ69" s="20">
        <f t="shared" si="36"/>
        <v>0</v>
      </c>
      <c r="AK69" s="20">
        <f t="shared" si="36"/>
        <v>6.2</v>
      </c>
      <c r="AL69" s="20">
        <f t="shared" si="36"/>
        <v>6.2</v>
      </c>
    </row>
    <row r="70" spans="1:38" x14ac:dyDescent="0.25">
      <c r="A70" s="1">
        <v>24</v>
      </c>
      <c r="B70" s="2" t="s">
        <v>74</v>
      </c>
      <c r="C70" s="11" t="s">
        <v>75</v>
      </c>
      <c r="D70" s="20">
        <f t="shared" ref="D70:AL70" si="37">IF(D26="M",7,0)+IF(D26="P",7,0)+IF(D26="N",7,0)+IF(D26="M1",6.2,0)+IF(D26="M2",6.2,0)+IF(D26="P1",6.2,0)+IF(D26="P2",6.2,0)</f>
        <v>0</v>
      </c>
      <c r="E70" s="20">
        <f t="shared" si="37"/>
        <v>7</v>
      </c>
      <c r="F70" s="20">
        <f t="shared" si="37"/>
        <v>7</v>
      </c>
      <c r="G70" s="20">
        <f t="shared" si="37"/>
        <v>7</v>
      </c>
      <c r="H70" s="20">
        <f t="shared" si="37"/>
        <v>7</v>
      </c>
      <c r="I70" s="20">
        <f t="shared" si="37"/>
        <v>0</v>
      </c>
      <c r="J70" s="20">
        <f t="shared" si="37"/>
        <v>0</v>
      </c>
      <c r="K70" s="20">
        <f t="shared" si="37"/>
        <v>7</v>
      </c>
      <c r="L70" s="20">
        <f t="shared" si="37"/>
        <v>7</v>
      </c>
      <c r="M70" s="20">
        <f t="shared" si="37"/>
        <v>7</v>
      </c>
      <c r="N70" s="20">
        <f t="shared" si="37"/>
        <v>7</v>
      </c>
      <c r="O70" s="20">
        <f t="shared" si="37"/>
        <v>0</v>
      </c>
      <c r="P70" s="20">
        <f t="shared" si="37"/>
        <v>0</v>
      </c>
      <c r="Q70" s="20">
        <f t="shared" si="37"/>
        <v>7</v>
      </c>
      <c r="R70" s="20">
        <f t="shared" si="37"/>
        <v>7</v>
      </c>
      <c r="S70" s="20">
        <f t="shared" si="37"/>
        <v>7</v>
      </c>
      <c r="T70" s="20">
        <f t="shared" si="37"/>
        <v>7</v>
      </c>
      <c r="U70" s="20">
        <f t="shared" si="37"/>
        <v>0</v>
      </c>
      <c r="V70" s="20">
        <f t="shared" si="37"/>
        <v>0</v>
      </c>
      <c r="W70" s="20">
        <f t="shared" si="37"/>
        <v>7</v>
      </c>
      <c r="X70" s="20">
        <f t="shared" si="37"/>
        <v>7</v>
      </c>
      <c r="Y70" s="20">
        <f t="shared" si="37"/>
        <v>6.2</v>
      </c>
      <c r="Z70" s="20">
        <f t="shared" si="37"/>
        <v>6.2</v>
      </c>
      <c r="AA70" s="20">
        <f t="shared" si="37"/>
        <v>6.2</v>
      </c>
      <c r="AB70" s="20">
        <f t="shared" si="37"/>
        <v>0</v>
      </c>
      <c r="AC70" s="20">
        <f t="shared" si="37"/>
        <v>6.2</v>
      </c>
      <c r="AD70" s="20">
        <f t="shared" si="37"/>
        <v>6.2</v>
      </c>
      <c r="AE70" s="20">
        <f t="shared" si="37"/>
        <v>6.2</v>
      </c>
      <c r="AF70" s="20">
        <f t="shared" si="37"/>
        <v>7</v>
      </c>
      <c r="AG70" s="20">
        <f t="shared" si="37"/>
        <v>0</v>
      </c>
      <c r="AH70" s="20">
        <f t="shared" si="37"/>
        <v>0</v>
      </c>
      <c r="AI70" s="20">
        <f t="shared" si="37"/>
        <v>7</v>
      </c>
      <c r="AJ70" s="20">
        <f t="shared" si="37"/>
        <v>7</v>
      </c>
      <c r="AK70" s="20">
        <f t="shared" si="37"/>
        <v>7</v>
      </c>
      <c r="AL70" s="20">
        <f t="shared" si="37"/>
        <v>7</v>
      </c>
    </row>
    <row r="71" spans="1:38" x14ac:dyDescent="0.25">
      <c r="A71" s="1">
        <v>25</v>
      </c>
      <c r="B71" s="2" t="s">
        <v>76</v>
      </c>
      <c r="C71" s="11" t="s">
        <v>77</v>
      </c>
      <c r="D71" s="20">
        <f t="shared" ref="D71:AL71" si="38">IF(D27="M",7,0)+IF(D27="P",7,0)+IF(D27="N",7,0)+IF(D27="M1",6.2,0)+IF(D27="M2",6.2,0)+IF(D27="P1",6.2,0)+IF(D27="P2",6.2,0)</f>
        <v>7</v>
      </c>
      <c r="E71" s="20">
        <f t="shared" si="38"/>
        <v>7</v>
      </c>
      <c r="F71" s="20">
        <f t="shared" si="38"/>
        <v>0</v>
      </c>
      <c r="G71" s="20">
        <f t="shared" si="38"/>
        <v>0</v>
      </c>
      <c r="H71" s="20">
        <f t="shared" si="38"/>
        <v>7</v>
      </c>
      <c r="I71" s="20">
        <f t="shared" si="38"/>
        <v>7</v>
      </c>
      <c r="J71" s="20">
        <f t="shared" si="38"/>
        <v>7</v>
      </c>
      <c r="K71" s="20">
        <f t="shared" si="38"/>
        <v>7</v>
      </c>
      <c r="L71" s="20">
        <f t="shared" si="38"/>
        <v>7</v>
      </c>
      <c r="M71" s="20">
        <f t="shared" si="38"/>
        <v>0</v>
      </c>
      <c r="N71" s="20">
        <f t="shared" si="38"/>
        <v>7</v>
      </c>
      <c r="O71" s="20">
        <f t="shared" si="38"/>
        <v>7</v>
      </c>
      <c r="P71" s="20">
        <f t="shared" si="38"/>
        <v>7</v>
      </c>
      <c r="Q71" s="20">
        <f t="shared" si="38"/>
        <v>0</v>
      </c>
      <c r="R71" s="20">
        <f t="shared" si="38"/>
        <v>0</v>
      </c>
      <c r="S71" s="20">
        <f t="shared" si="38"/>
        <v>7</v>
      </c>
      <c r="T71" s="20">
        <f t="shared" si="38"/>
        <v>7</v>
      </c>
      <c r="U71" s="20">
        <f t="shared" si="38"/>
        <v>7</v>
      </c>
      <c r="V71" s="20">
        <f t="shared" si="38"/>
        <v>7</v>
      </c>
      <c r="W71" s="20">
        <f t="shared" si="38"/>
        <v>7</v>
      </c>
      <c r="X71" s="20">
        <f t="shared" si="38"/>
        <v>0</v>
      </c>
      <c r="Y71" s="20">
        <f t="shared" si="38"/>
        <v>7</v>
      </c>
      <c r="Z71" s="20">
        <f t="shared" si="38"/>
        <v>7</v>
      </c>
      <c r="AA71" s="20">
        <f t="shared" si="38"/>
        <v>7</v>
      </c>
      <c r="AB71" s="20">
        <f t="shared" si="38"/>
        <v>7</v>
      </c>
      <c r="AC71" s="20">
        <f t="shared" si="38"/>
        <v>0</v>
      </c>
      <c r="AD71" s="20">
        <f t="shared" si="38"/>
        <v>0</v>
      </c>
      <c r="AE71" s="20">
        <f t="shared" si="38"/>
        <v>7</v>
      </c>
      <c r="AF71" s="20">
        <f t="shared" si="38"/>
        <v>7</v>
      </c>
      <c r="AG71" s="20">
        <f t="shared" si="38"/>
        <v>7</v>
      </c>
      <c r="AH71" s="20">
        <f t="shared" si="38"/>
        <v>7</v>
      </c>
      <c r="AI71" s="20">
        <f t="shared" si="38"/>
        <v>7</v>
      </c>
      <c r="AJ71" s="20">
        <f t="shared" si="38"/>
        <v>0</v>
      </c>
      <c r="AK71" s="20">
        <f t="shared" si="38"/>
        <v>7</v>
      </c>
      <c r="AL71" s="20">
        <f t="shared" si="38"/>
        <v>7</v>
      </c>
    </row>
    <row r="72" spans="1:38" x14ac:dyDescent="0.25">
      <c r="A72" s="1">
        <v>26</v>
      </c>
      <c r="B72" s="2" t="s">
        <v>85</v>
      </c>
      <c r="C72" s="11" t="s">
        <v>86</v>
      </c>
      <c r="D72" s="20">
        <f t="shared" ref="D72:AL72" si="39">IF(D28="M",7,0)+IF(D28="P",7,0)+IF(D28="N",7,0)+IF(D28="M1",6.2,0)+IF(D28="M2",6.2,0)+IF(D28="P1",6.2,0)+IF(D28="P2",6.2,0)</f>
        <v>6.2</v>
      </c>
      <c r="E72" s="20">
        <f t="shared" si="39"/>
        <v>6.2</v>
      </c>
      <c r="F72" s="20">
        <f t="shared" si="39"/>
        <v>0</v>
      </c>
      <c r="G72" s="20">
        <f t="shared" si="39"/>
        <v>6.2</v>
      </c>
      <c r="H72" s="20">
        <f t="shared" si="39"/>
        <v>6.2</v>
      </c>
      <c r="I72" s="20">
        <f t="shared" si="39"/>
        <v>6.2</v>
      </c>
      <c r="J72" s="20">
        <f t="shared" si="39"/>
        <v>6.2</v>
      </c>
      <c r="K72" s="20">
        <f t="shared" si="39"/>
        <v>6.2</v>
      </c>
      <c r="L72" s="20">
        <f t="shared" si="39"/>
        <v>0</v>
      </c>
      <c r="M72" s="20">
        <f t="shared" si="39"/>
        <v>6.2</v>
      </c>
      <c r="N72" s="20">
        <f t="shared" si="39"/>
        <v>6.2</v>
      </c>
      <c r="O72" s="20">
        <f t="shared" si="39"/>
        <v>6.2</v>
      </c>
      <c r="P72" s="20">
        <f t="shared" si="39"/>
        <v>6.2</v>
      </c>
      <c r="Q72" s="20">
        <f t="shared" si="39"/>
        <v>6.2</v>
      </c>
      <c r="R72" s="20">
        <f t="shared" si="39"/>
        <v>0</v>
      </c>
      <c r="S72" s="20">
        <f t="shared" si="39"/>
        <v>7</v>
      </c>
      <c r="T72" s="20">
        <f t="shared" si="39"/>
        <v>7</v>
      </c>
      <c r="U72" s="20">
        <f t="shared" si="39"/>
        <v>7</v>
      </c>
      <c r="V72" s="20">
        <f t="shared" si="39"/>
        <v>7</v>
      </c>
      <c r="W72" s="20">
        <f t="shared" si="39"/>
        <v>7</v>
      </c>
      <c r="X72" s="20">
        <f t="shared" si="39"/>
        <v>0</v>
      </c>
      <c r="Y72" s="20">
        <f t="shared" si="39"/>
        <v>7</v>
      </c>
      <c r="Z72" s="20">
        <f t="shared" si="39"/>
        <v>7</v>
      </c>
      <c r="AA72" s="20">
        <f t="shared" si="39"/>
        <v>7</v>
      </c>
      <c r="AB72" s="20">
        <f t="shared" si="39"/>
        <v>7</v>
      </c>
      <c r="AC72" s="20">
        <f t="shared" si="39"/>
        <v>7</v>
      </c>
      <c r="AD72" s="20">
        <f t="shared" si="39"/>
        <v>0</v>
      </c>
      <c r="AE72" s="20">
        <f t="shared" si="39"/>
        <v>7</v>
      </c>
      <c r="AF72" s="20">
        <f t="shared" si="39"/>
        <v>6.2</v>
      </c>
      <c r="AG72" s="20">
        <f t="shared" si="39"/>
        <v>6.2</v>
      </c>
      <c r="AH72" s="20">
        <f t="shared" si="39"/>
        <v>6.2</v>
      </c>
      <c r="AI72" s="20">
        <f t="shared" si="39"/>
        <v>6.2</v>
      </c>
      <c r="AJ72" s="20">
        <f t="shared" si="39"/>
        <v>0</v>
      </c>
      <c r="AK72" s="20">
        <f t="shared" si="39"/>
        <v>6.2</v>
      </c>
      <c r="AL72" s="20">
        <f t="shared" si="39"/>
        <v>6.2</v>
      </c>
    </row>
    <row r="73" spans="1:38" x14ac:dyDescent="0.25">
      <c r="A73" s="1">
        <v>27</v>
      </c>
      <c r="B73" s="2" t="s">
        <v>87</v>
      </c>
      <c r="C73" s="11" t="s">
        <v>88</v>
      </c>
      <c r="D73" s="20">
        <f t="shared" ref="D73:AL73" si="40">IF(D29="M",7,0)+IF(D29="P",7,0)+IF(D29="N",7,0)+IF(D29="M1",6.2,0)+IF(D29="M2",6.2,0)+IF(D29="P1",6.2,0)+IF(D29="P2",6.2,0)</f>
        <v>7</v>
      </c>
      <c r="E73" s="20">
        <f t="shared" si="40"/>
        <v>7</v>
      </c>
      <c r="F73" s="20">
        <f t="shared" si="40"/>
        <v>7</v>
      </c>
      <c r="G73" s="20">
        <f t="shared" si="40"/>
        <v>0</v>
      </c>
      <c r="H73" s="20">
        <f t="shared" si="40"/>
        <v>0</v>
      </c>
      <c r="I73" s="20">
        <f t="shared" si="40"/>
        <v>7</v>
      </c>
      <c r="J73" s="20">
        <f t="shared" si="40"/>
        <v>7</v>
      </c>
      <c r="K73" s="20">
        <f t="shared" si="40"/>
        <v>6.2</v>
      </c>
      <c r="L73" s="20">
        <f t="shared" si="40"/>
        <v>6.2</v>
      </c>
      <c r="M73" s="20">
        <f t="shared" si="40"/>
        <v>6.2</v>
      </c>
      <c r="N73" s="20">
        <f t="shared" si="40"/>
        <v>0</v>
      </c>
      <c r="O73" s="20">
        <f t="shared" si="40"/>
        <v>6.2</v>
      </c>
      <c r="P73" s="20">
        <f t="shared" si="40"/>
        <v>6.2</v>
      </c>
      <c r="Q73" s="20">
        <f t="shared" si="40"/>
        <v>6.2</v>
      </c>
      <c r="R73" s="20">
        <f t="shared" si="40"/>
        <v>7</v>
      </c>
      <c r="S73" s="20">
        <f t="shared" si="40"/>
        <v>0</v>
      </c>
      <c r="T73" s="20">
        <f t="shared" si="40"/>
        <v>0</v>
      </c>
      <c r="U73" s="20">
        <f t="shared" si="40"/>
        <v>7</v>
      </c>
      <c r="V73" s="20">
        <f t="shared" si="40"/>
        <v>7</v>
      </c>
      <c r="W73" s="20">
        <f t="shared" si="40"/>
        <v>7</v>
      </c>
      <c r="X73" s="20">
        <f t="shared" si="40"/>
        <v>7</v>
      </c>
      <c r="Y73" s="20">
        <f t="shared" si="40"/>
        <v>0</v>
      </c>
      <c r="Z73" s="20">
        <f t="shared" si="40"/>
        <v>0</v>
      </c>
      <c r="AA73" s="20">
        <f t="shared" si="40"/>
        <v>7</v>
      </c>
      <c r="AB73" s="20">
        <f t="shared" si="40"/>
        <v>7</v>
      </c>
      <c r="AC73" s="20">
        <f t="shared" si="40"/>
        <v>7</v>
      </c>
      <c r="AD73" s="20">
        <f t="shared" si="40"/>
        <v>7</v>
      </c>
      <c r="AE73" s="20">
        <f t="shared" si="40"/>
        <v>7</v>
      </c>
      <c r="AF73" s="20">
        <f t="shared" si="40"/>
        <v>0</v>
      </c>
      <c r="AG73" s="20">
        <f t="shared" si="40"/>
        <v>7</v>
      </c>
      <c r="AH73" s="20">
        <f t="shared" si="40"/>
        <v>7</v>
      </c>
      <c r="AI73" s="20">
        <f t="shared" si="40"/>
        <v>7</v>
      </c>
      <c r="AJ73" s="20">
        <f t="shared" si="40"/>
        <v>7</v>
      </c>
      <c r="AK73" s="20">
        <f t="shared" si="40"/>
        <v>7</v>
      </c>
      <c r="AL73" s="20">
        <f t="shared" si="40"/>
        <v>0</v>
      </c>
    </row>
    <row r="74" spans="1:38" x14ac:dyDescent="0.25">
      <c r="A74" s="1">
        <v>28</v>
      </c>
      <c r="B74" s="2" t="s">
        <v>89</v>
      </c>
      <c r="C74" s="11" t="s">
        <v>90</v>
      </c>
      <c r="D74" s="20">
        <f t="shared" ref="D74:AL74" si="41">IF(D30="M",7,0)+IF(D30="P",7,0)+IF(D30="N",7,0)+IF(D30="M1",6.2,0)+IF(D30="M2",6.2,0)+IF(D30="P1",6.2,0)+IF(D30="P2",6.2,0)</f>
        <v>6.2</v>
      </c>
      <c r="E74" s="20">
        <f t="shared" si="41"/>
        <v>6.2</v>
      </c>
      <c r="F74" s="20">
        <f t="shared" si="41"/>
        <v>6.2</v>
      </c>
      <c r="G74" s="20">
        <f t="shared" si="41"/>
        <v>0</v>
      </c>
      <c r="H74" s="20">
        <f t="shared" si="41"/>
        <v>6.2</v>
      </c>
      <c r="I74" s="20">
        <f t="shared" si="41"/>
        <v>6.2</v>
      </c>
      <c r="J74" s="20">
        <f t="shared" si="41"/>
        <v>6.2</v>
      </c>
      <c r="K74" s="20">
        <f t="shared" si="41"/>
        <v>7</v>
      </c>
      <c r="L74" s="20">
        <f t="shared" si="41"/>
        <v>0</v>
      </c>
      <c r="M74" s="20">
        <f t="shared" si="41"/>
        <v>0</v>
      </c>
      <c r="N74" s="20">
        <f t="shared" si="41"/>
        <v>7</v>
      </c>
      <c r="O74" s="20">
        <f t="shared" si="41"/>
        <v>7</v>
      </c>
      <c r="P74" s="20">
        <f t="shared" si="41"/>
        <v>7</v>
      </c>
      <c r="Q74" s="20">
        <f t="shared" si="41"/>
        <v>7</v>
      </c>
      <c r="R74" s="20">
        <f t="shared" si="41"/>
        <v>0</v>
      </c>
      <c r="S74" s="20">
        <f t="shared" si="41"/>
        <v>0</v>
      </c>
      <c r="T74" s="20">
        <f t="shared" si="41"/>
        <v>7</v>
      </c>
      <c r="U74" s="20">
        <f t="shared" si="41"/>
        <v>7</v>
      </c>
      <c r="V74" s="20">
        <f t="shared" si="41"/>
        <v>7</v>
      </c>
      <c r="W74" s="20">
        <f t="shared" si="41"/>
        <v>7</v>
      </c>
      <c r="X74" s="20">
        <f t="shared" si="41"/>
        <v>7</v>
      </c>
      <c r="Y74" s="20">
        <f t="shared" si="41"/>
        <v>0</v>
      </c>
      <c r="Z74" s="20">
        <f t="shared" si="41"/>
        <v>7</v>
      </c>
      <c r="AA74" s="20">
        <f t="shared" si="41"/>
        <v>7</v>
      </c>
      <c r="AB74" s="20">
        <f t="shared" si="41"/>
        <v>7</v>
      </c>
      <c r="AC74" s="20">
        <f t="shared" si="41"/>
        <v>7</v>
      </c>
      <c r="AD74" s="20">
        <f t="shared" si="41"/>
        <v>7</v>
      </c>
      <c r="AE74" s="20">
        <f t="shared" si="41"/>
        <v>0</v>
      </c>
      <c r="AF74" s="20">
        <f t="shared" si="41"/>
        <v>7</v>
      </c>
      <c r="AG74" s="20">
        <f t="shared" si="41"/>
        <v>7</v>
      </c>
      <c r="AH74" s="20">
        <f t="shared" si="41"/>
        <v>7</v>
      </c>
      <c r="AI74" s="20">
        <f t="shared" si="41"/>
        <v>7</v>
      </c>
      <c r="AJ74" s="20">
        <f t="shared" si="41"/>
        <v>0</v>
      </c>
      <c r="AK74" s="20">
        <f t="shared" si="41"/>
        <v>0</v>
      </c>
      <c r="AL74" s="20">
        <f t="shared" si="41"/>
        <v>7</v>
      </c>
    </row>
    <row r="75" spans="1:38" x14ac:dyDescent="0.25">
      <c r="A75" s="1">
        <v>29</v>
      </c>
      <c r="B75" s="2" t="s">
        <v>91</v>
      </c>
      <c r="C75" s="11" t="s">
        <v>92</v>
      </c>
      <c r="D75" s="20">
        <f t="shared" ref="D75:AL75" si="42">IF(D31="M",7,0)+IF(D31="P",7,0)+IF(D31="N",7,0)+IF(D31="M1",6.2,0)+IF(D31="M2",6.2,0)+IF(D31="P1",6.2,0)+IF(D31="P2",6.2,0)</f>
        <v>7</v>
      </c>
      <c r="E75" s="20">
        <f t="shared" si="42"/>
        <v>7</v>
      </c>
      <c r="F75" s="20">
        <f t="shared" si="42"/>
        <v>7</v>
      </c>
      <c r="G75" s="20">
        <f t="shared" si="42"/>
        <v>7</v>
      </c>
      <c r="H75" s="20">
        <f t="shared" si="42"/>
        <v>7</v>
      </c>
      <c r="I75" s="20">
        <f t="shared" si="42"/>
        <v>0</v>
      </c>
      <c r="J75" s="20">
        <f t="shared" si="42"/>
        <v>7</v>
      </c>
      <c r="K75" s="20">
        <f t="shared" si="42"/>
        <v>6.2</v>
      </c>
      <c r="L75" s="20">
        <f t="shared" si="42"/>
        <v>6.2</v>
      </c>
      <c r="M75" s="20">
        <f t="shared" si="42"/>
        <v>6.2</v>
      </c>
      <c r="N75" s="20">
        <f t="shared" si="42"/>
        <v>6.2</v>
      </c>
      <c r="O75" s="20">
        <f t="shared" si="42"/>
        <v>0</v>
      </c>
      <c r="P75" s="20">
        <f t="shared" si="42"/>
        <v>6.2</v>
      </c>
      <c r="Q75" s="20">
        <f t="shared" si="42"/>
        <v>6.2</v>
      </c>
      <c r="R75" s="20">
        <f t="shared" si="42"/>
        <v>7</v>
      </c>
      <c r="S75" s="20">
        <f t="shared" si="42"/>
        <v>7</v>
      </c>
      <c r="T75" s="20">
        <f t="shared" si="42"/>
        <v>0</v>
      </c>
      <c r="U75" s="20">
        <f t="shared" si="42"/>
        <v>0</v>
      </c>
      <c r="V75" s="20">
        <f t="shared" si="42"/>
        <v>7</v>
      </c>
      <c r="W75" s="20">
        <f t="shared" si="42"/>
        <v>7</v>
      </c>
      <c r="X75" s="20">
        <f t="shared" si="42"/>
        <v>7</v>
      </c>
      <c r="Y75" s="20">
        <f t="shared" si="42"/>
        <v>7</v>
      </c>
      <c r="Z75" s="20">
        <f t="shared" si="42"/>
        <v>7</v>
      </c>
      <c r="AA75" s="20">
        <f t="shared" si="42"/>
        <v>0</v>
      </c>
      <c r="AB75" s="20">
        <f t="shared" si="42"/>
        <v>7</v>
      </c>
      <c r="AC75" s="20">
        <f t="shared" si="42"/>
        <v>7</v>
      </c>
      <c r="AD75" s="20">
        <f t="shared" si="42"/>
        <v>7</v>
      </c>
      <c r="AE75" s="20">
        <f t="shared" si="42"/>
        <v>0</v>
      </c>
      <c r="AF75" s="20">
        <f t="shared" si="42"/>
        <v>0</v>
      </c>
      <c r="AG75" s="20">
        <f t="shared" si="42"/>
        <v>0</v>
      </c>
      <c r="AH75" s="20">
        <f t="shared" si="42"/>
        <v>0</v>
      </c>
      <c r="AI75" s="20">
        <f t="shared" si="42"/>
        <v>0</v>
      </c>
      <c r="AJ75" s="20">
        <f t="shared" si="42"/>
        <v>0</v>
      </c>
      <c r="AK75" s="20">
        <f t="shared" si="42"/>
        <v>0</v>
      </c>
      <c r="AL75" s="20">
        <f t="shared" si="42"/>
        <v>0</v>
      </c>
    </row>
  </sheetData>
  <conditionalFormatting sqref="AQ29:AX29 AR28:AX28 AR30:AX34 AQ3:AX25 AP45 AQ42:AX43 AQ41">
    <cfRule type="cellIs" dxfId="37" priority="210" operator="equal">
      <formula>"S"</formula>
    </cfRule>
    <cfRule type="cellIs" dxfId="36" priority="211" operator="equal">
      <formula>"R"</formula>
    </cfRule>
  </conditionalFormatting>
  <conditionalFormatting sqref="AQ29:AX29 AR28:AX28 AR30:AX34 AQ3:AX25 AP45 AQ42:AX43 AQ41">
    <cfRule type="cellIs" dxfId="35" priority="209" operator="equal">
      <formula>"R"</formula>
    </cfRule>
  </conditionalFormatting>
  <conditionalFormatting sqref="AQ29:AX29 AR28:AX28 AR30:AX34 AQ3:AX25 AP45 AQ42:AX43 AQ41">
    <cfRule type="cellIs" dxfId="34" priority="208" operator="equal">
      <formula>"N"</formula>
    </cfRule>
  </conditionalFormatting>
  <conditionalFormatting sqref="D76:AE1048576 D47:AL75 D43:AE46 AF43:AL43 D32:AL42">
    <cfRule type="cellIs" dxfId="33" priority="207" operator="equal">
      <formula>"F"</formula>
    </cfRule>
  </conditionalFormatting>
  <conditionalFormatting sqref="AO25">
    <cfRule type="cellIs" dxfId="32" priority="205" operator="equal">
      <formula>"S"</formula>
    </cfRule>
    <cfRule type="cellIs" dxfId="31" priority="206" operator="equal">
      <formula>"R"</formula>
    </cfRule>
  </conditionalFormatting>
  <conditionalFormatting sqref="AO25">
    <cfRule type="cellIs" dxfId="30" priority="204" operator="equal">
      <formula>"R"</formula>
    </cfRule>
  </conditionalFormatting>
  <conditionalFormatting sqref="AO25">
    <cfRule type="cellIs" dxfId="29" priority="203" operator="equal">
      <formula>"N"</formula>
    </cfRule>
  </conditionalFormatting>
  <conditionalFormatting sqref="AM1 AM32:AM1048576">
    <cfRule type="duplicateValues" dxfId="28" priority="201"/>
  </conditionalFormatting>
  <conditionalFormatting sqref="AY34">
    <cfRule type="cellIs" dxfId="27" priority="179" operator="equal">
      <formula>"S"</formula>
    </cfRule>
    <cfRule type="cellIs" dxfId="26" priority="180" operator="equal">
      <formula>"R"</formula>
    </cfRule>
  </conditionalFormatting>
  <conditionalFormatting sqref="AY34">
    <cfRule type="cellIs" dxfId="25" priority="178" operator="equal">
      <formula>"R"</formula>
    </cfRule>
  </conditionalFormatting>
  <conditionalFormatting sqref="AY34">
    <cfRule type="cellIs" dxfId="24" priority="177" operator="equal">
      <formula>"N"</formula>
    </cfRule>
  </conditionalFormatting>
  <conditionalFormatting sqref="AN1 AN32:AN1048576">
    <cfRule type="duplicateValues" dxfId="23" priority="40"/>
  </conditionalFormatting>
  <conditionalFormatting sqref="D2:AN7 D9:AN31 AN8">
    <cfRule type="cellIs" dxfId="22" priority="21" operator="equal">
      <formula>"S"</formula>
    </cfRule>
    <cfRule type="cellIs" dxfId="21" priority="22" operator="equal">
      <formula>"N"</formula>
    </cfRule>
    <cfRule type="cellIs" dxfId="20" priority="23" operator="equal">
      <formula>"R"</formula>
    </cfRule>
  </conditionalFormatting>
  <conditionalFormatting sqref="D8:J8">
    <cfRule type="cellIs" dxfId="19" priority="19" operator="equal">
      <formula>"S"</formula>
    </cfRule>
    <cfRule type="cellIs" dxfId="18" priority="20" operator="equal">
      <formula>"R"</formula>
    </cfRule>
  </conditionalFormatting>
  <conditionalFormatting sqref="D8:J8">
    <cfRule type="cellIs" dxfId="17" priority="18" operator="equal">
      <formula>"R"</formula>
    </cfRule>
  </conditionalFormatting>
  <conditionalFormatting sqref="D8:J8">
    <cfRule type="cellIs" dxfId="16" priority="17" operator="equal">
      <formula>"N"</formula>
    </cfRule>
  </conditionalFormatting>
  <conditionalFormatting sqref="K8:Q8">
    <cfRule type="cellIs" dxfId="15" priority="15" operator="equal">
      <formula>"S"</formula>
    </cfRule>
    <cfRule type="cellIs" dxfId="14" priority="16" operator="equal">
      <formula>"R"</formula>
    </cfRule>
  </conditionalFormatting>
  <conditionalFormatting sqref="K8:Q8">
    <cfRule type="cellIs" dxfId="13" priority="14" operator="equal">
      <formula>"R"</formula>
    </cfRule>
  </conditionalFormatting>
  <conditionalFormatting sqref="K8:Q8">
    <cfRule type="cellIs" dxfId="12" priority="13" operator="equal">
      <formula>"N"</formula>
    </cfRule>
  </conditionalFormatting>
  <conditionalFormatting sqref="R8:X8">
    <cfRule type="cellIs" dxfId="11" priority="11" operator="equal">
      <formula>"S"</formula>
    </cfRule>
    <cfRule type="cellIs" dxfId="10" priority="12" operator="equal">
      <formula>"R"</formula>
    </cfRule>
  </conditionalFormatting>
  <conditionalFormatting sqref="R8:X8">
    <cfRule type="cellIs" dxfId="9" priority="10" operator="equal">
      <formula>"R"</formula>
    </cfRule>
  </conditionalFormatting>
  <conditionalFormatting sqref="R8:X8">
    <cfRule type="cellIs" dxfId="8" priority="9" operator="equal">
      <formula>"N"</formula>
    </cfRule>
  </conditionalFormatting>
  <conditionalFormatting sqref="Y8:AE8">
    <cfRule type="cellIs" dxfId="7" priority="7" operator="equal">
      <formula>"S"</formula>
    </cfRule>
    <cfRule type="cellIs" dxfId="6" priority="8" operator="equal">
      <formula>"R"</formula>
    </cfRule>
  </conditionalFormatting>
  <conditionalFormatting sqref="Y8:AE8">
    <cfRule type="cellIs" dxfId="5" priority="6" operator="equal">
      <formula>"R"</formula>
    </cfRule>
  </conditionalFormatting>
  <conditionalFormatting sqref="Y8:AE8">
    <cfRule type="cellIs" dxfId="4" priority="5" operator="equal">
      <formula>"N"</formula>
    </cfRule>
  </conditionalFormatting>
  <conditionalFormatting sqref="AF8:AL8">
    <cfRule type="cellIs" dxfId="3" priority="3" operator="equal">
      <formula>"S"</formula>
    </cfRule>
    <cfRule type="cellIs" dxfId="2" priority="4" operator="equal">
      <formula>"R"</formula>
    </cfRule>
  </conditionalFormatting>
  <conditionalFormatting sqref="AF8:AL8">
    <cfRule type="cellIs" dxfId="1" priority="2" operator="equal">
      <formula>"R"</formula>
    </cfRule>
  </conditionalFormatting>
  <conditionalFormatting sqref="AF8:AL8">
    <cfRule type="cellIs" dxfId="0" priority="1" operator="equal">
      <formula>"N"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topLeftCell="A16" workbookViewId="0">
      <selection activeCell="H24" sqref="H24"/>
    </sheetView>
  </sheetViews>
  <sheetFormatPr defaultRowHeight="15.75" x14ac:dyDescent="0.25"/>
  <cols>
    <col min="1" max="1" width="4.25" style="34" customWidth="1"/>
    <col min="2" max="2" width="11.375" style="34" bestFit="1" customWidth="1"/>
    <col min="3" max="3" width="12.75" style="34" bestFit="1" customWidth="1"/>
    <col min="4" max="38" width="4.25" style="34" customWidth="1"/>
    <col min="39" max="16384" width="9" style="34"/>
  </cols>
  <sheetData>
    <row r="1" spans="1:38" x14ac:dyDescent="0.25">
      <c r="A1" s="38"/>
      <c r="B1" s="39"/>
      <c r="C1" s="38"/>
      <c r="D1" s="40">
        <v>42401</v>
      </c>
      <c r="E1" s="40">
        <v>42402</v>
      </c>
      <c r="F1" s="40">
        <v>42403</v>
      </c>
      <c r="G1" s="40">
        <v>42404</v>
      </c>
      <c r="H1" s="40">
        <v>42405</v>
      </c>
      <c r="I1" s="40">
        <v>42406</v>
      </c>
      <c r="J1" s="40">
        <v>42407</v>
      </c>
      <c r="K1" s="40">
        <v>42408</v>
      </c>
      <c r="L1" s="40">
        <v>42409</v>
      </c>
      <c r="M1" s="40">
        <v>42410</v>
      </c>
      <c r="N1" s="40">
        <v>42411</v>
      </c>
      <c r="O1" s="40">
        <v>42412</v>
      </c>
      <c r="P1" s="40">
        <v>42413</v>
      </c>
      <c r="Q1" s="40">
        <v>42414</v>
      </c>
      <c r="R1" s="40">
        <v>42415</v>
      </c>
      <c r="S1" s="40">
        <v>42416</v>
      </c>
      <c r="T1" s="40">
        <v>42417</v>
      </c>
      <c r="U1" s="40">
        <v>42418</v>
      </c>
      <c r="V1" s="40">
        <v>42419</v>
      </c>
      <c r="W1" s="40">
        <v>42420</v>
      </c>
      <c r="X1" s="40">
        <v>42421</v>
      </c>
      <c r="Y1" s="40">
        <v>42422</v>
      </c>
      <c r="Z1" s="40">
        <v>42423</v>
      </c>
      <c r="AA1" s="40">
        <v>42424</v>
      </c>
      <c r="AB1" s="40">
        <v>42425</v>
      </c>
      <c r="AC1" s="40">
        <v>42426</v>
      </c>
      <c r="AD1" s="40">
        <v>42427</v>
      </c>
      <c r="AE1" s="40">
        <v>42428</v>
      </c>
      <c r="AF1" s="40">
        <v>42429</v>
      </c>
      <c r="AG1" s="40">
        <v>42430</v>
      </c>
      <c r="AH1" s="40">
        <v>42431</v>
      </c>
      <c r="AI1" s="40">
        <v>42432</v>
      </c>
      <c r="AJ1" s="40">
        <v>42433</v>
      </c>
      <c r="AK1" s="40">
        <v>42434</v>
      </c>
      <c r="AL1" s="40">
        <v>42435</v>
      </c>
    </row>
    <row r="2" spans="1:38" x14ac:dyDescent="0.25">
      <c r="A2" s="38"/>
      <c r="B2" s="39"/>
      <c r="C2" s="38"/>
      <c r="D2" s="38" t="s">
        <v>16</v>
      </c>
      <c r="E2" s="38" t="s">
        <v>17</v>
      </c>
      <c r="F2" s="38" t="s">
        <v>18</v>
      </c>
      <c r="G2" s="38" t="s">
        <v>19</v>
      </c>
      <c r="H2" s="38" t="s">
        <v>20</v>
      </c>
      <c r="I2" s="38" t="s">
        <v>21</v>
      </c>
      <c r="J2" s="38" t="s">
        <v>22</v>
      </c>
      <c r="K2" s="38" t="s">
        <v>16</v>
      </c>
      <c r="L2" s="38" t="s">
        <v>17</v>
      </c>
      <c r="M2" s="38" t="s">
        <v>18</v>
      </c>
      <c r="N2" s="38" t="s">
        <v>19</v>
      </c>
      <c r="O2" s="38" t="s">
        <v>20</v>
      </c>
      <c r="P2" s="38" t="s">
        <v>21</v>
      </c>
      <c r="Q2" s="38" t="s">
        <v>22</v>
      </c>
      <c r="R2" s="38" t="s">
        <v>16</v>
      </c>
      <c r="S2" s="38" t="s">
        <v>17</v>
      </c>
      <c r="T2" s="38" t="s">
        <v>18</v>
      </c>
      <c r="U2" s="38" t="s">
        <v>19</v>
      </c>
      <c r="V2" s="38" t="s">
        <v>20</v>
      </c>
      <c r="W2" s="38" t="s">
        <v>21</v>
      </c>
      <c r="X2" s="38" t="s">
        <v>22</v>
      </c>
      <c r="Y2" s="38" t="s">
        <v>16</v>
      </c>
      <c r="Z2" s="38" t="s">
        <v>17</v>
      </c>
      <c r="AA2" s="38" t="s">
        <v>18</v>
      </c>
      <c r="AB2" s="38" t="s">
        <v>19</v>
      </c>
      <c r="AC2" s="38" t="s">
        <v>20</v>
      </c>
      <c r="AD2" s="38" t="s">
        <v>21</v>
      </c>
      <c r="AE2" s="38" t="s">
        <v>22</v>
      </c>
      <c r="AF2" s="38" t="s">
        <v>16</v>
      </c>
      <c r="AG2" s="38" t="s">
        <v>17</v>
      </c>
      <c r="AH2" s="38" t="s">
        <v>18</v>
      </c>
      <c r="AI2" s="38" t="s">
        <v>19</v>
      </c>
      <c r="AJ2" s="38" t="s">
        <v>20</v>
      </c>
      <c r="AK2" s="38" t="s">
        <v>21</v>
      </c>
      <c r="AL2" s="38" t="s">
        <v>22</v>
      </c>
    </row>
    <row r="3" spans="1:38" x14ac:dyDescent="0.25">
      <c r="A3" s="38">
        <v>1</v>
      </c>
      <c r="B3" s="39" t="s">
        <v>23</v>
      </c>
      <c r="C3" s="38" t="s">
        <v>24</v>
      </c>
      <c r="D3" s="38" t="s">
        <v>31</v>
      </c>
      <c r="E3" s="38" t="s">
        <v>27</v>
      </c>
      <c r="F3" s="38" t="s">
        <v>28</v>
      </c>
      <c r="G3" s="38" t="s">
        <v>31</v>
      </c>
      <c r="H3" s="38" t="s">
        <v>28</v>
      </c>
      <c r="I3" s="38" t="s">
        <v>29</v>
      </c>
      <c r="J3" s="38" t="s">
        <v>30</v>
      </c>
      <c r="K3" s="38" t="s">
        <v>27</v>
      </c>
      <c r="L3" s="38" t="s">
        <v>31</v>
      </c>
      <c r="M3" s="38" t="s">
        <v>28</v>
      </c>
      <c r="N3" s="38" t="s">
        <v>28</v>
      </c>
      <c r="O3" s="38" t="s">
        <v>29</v>
      </c>
      <c r="P3" s="38" t="s">
        <v>30</v>
      </c>
      <c r="Q3" s="38" t="s">
        <v>27</v>
      </c>
      <c r="R3" s="38" t="s">
        <v>26</v>
      </c>
      <c r="S3" s="38" t="s">
        <v>26</v>
      </c>
      <c r="T3" s="38" t="s">
        <v>25</v>
      </c>
      <c r="U3" s="38" t="s">
        <v>25</v>
      </c>
      <c r="V3" s="38" t="s">
        <v>25</v>
      </c>
      <c r="W3" s="38" t="s">
        <v>27</v>
      </c>
      <c r="X3" s="38" t="s">
        <v>26</v>
      </c>
      <c r="Y3" s="38" t="s">
        <v>31</v>
      </c>
      <c r="Z3" s="38" t="s">
        <v>28</v>
      </c>
      <c r="AA3" s="38" t="s">
        <v>29</v>
      </c>
      <c r="AB3" s="38" t="s">
        <v>30</v>
      </c>
      <c r="AC3" s="38" t="s">
        <v>27</v>
      </c>
      <c r="AD3" s="38" t="s">
        <v>31</v>
      </c>
      <c r="AE3" s="38" t="s">
        <v>31</v>
      </c>
      <c r="AF3" s="38" t="s">
        <v>25</v>
      </c>
      <c r="AG3" s="38" t="s">
        <v>25</v>
      </c>
      <c r="AH3" s="38" t="s">
        <v>25</v>
      </c>
      <c r="AI3" s="38" t="s">
        <v>27</v>
      </c>
      <c r="AJ3" s="38" t="s">
        <v>26</v>
      </c>
      <c r="AK3" s="38" t="s">
        <v>26</v>
      </c>
      <c r="AL3" s="38" t="s">
        <v>26</v>
      </c>
    </row>
    <row r="4" spans="1:38" x14ac:dyDescent="0.25">
      <c r="A4" s="38">
        <v>2</v>
      </c>
      <c r="B4" s="39" t="s">
        <v>32</v>
      </c>
      <c r="C4" s="38" t="s">
        <v>33</v>
      </c>
      <c r="D4" s="38" t="s">
        <v>28</v>
      </c>
      <c r="E4" s="38" t="s">
        <v>28</v>
      </c>
      <c r="F4" s="38" t="s">
        <v>28</v>
      </c>
      <c r="G4" s="38" t="s">
        <v>29</v>
      </c>
      <c r="H4" s="38" t="s">
        <v>30</v>
      </c>
      <c r="I4" s="38" t="s">
        <v>27</v>
      </c>
      <c r="J4" s="38" t="s">
        <v>31</v>
      </c>
      <c r="K4" s="38" t="s">
        <v>28</v>
      </c>
      <c r="L4" s="38" t="s">
        <v>28</v>
      </c>
      <c r="M4" s="38" t="s">
        <v>29</v>
      </c>
      <c r="N4" s="38" t="s">
        <v>30</v>
      </c>
      <c r="O4" s="38" t="s">
        <v>27</v>
      </c>
      <c r="P4" s="38" t="s">
        <v>31</v>
      </c>
      <c r="Q4" s="38" t="s">
        <v>28</v>
      </c>
      <c r="R4" s="38" t="s">
        <v>25</v>
      </c>
      <c r="S4" s="38" t="s">
        <v>26</v>
      </c>
      <c r="T4" s="38" t="s">
        <v>26</v>
      </c>
      <c r="U4" s="38" t="s">
        <v>27</v>
      </c>
      <c r="V4" s="38" t="s">
        <v>26</v>
      </c>
      <c r="W4" s="38" t="s">
        <v>26</v>
      </c>
      <c r="X4" s="38" t="s">
        <v>25</v>
      </c>
      <c r="Y4" s="38" t="s">
        <v>29</v>
      </c>
      <c r="Z4" s="38" t="s">
        <v>30</v>
      </c>
      <c r="AA4" s="38" t="s">
        <v>27</v>
      </c>
      <c r="AB4" s="38" t="s">
        <v>31</v>
      </c>
      <c r="AC4" s="38" t="s">
        <v>31</v>
      </c>
      <c r="AD4" s="38" t="s">
        <v>28</v>
      </c>
      <c r="AE4" s="38" t="s">
        <v>29</v>
      </c>
      <c r="AF4" s="38" t="s">
        <v>30</v>
      </c>
      <c r="AG4" s="38" t="s">
        <v>27</v>
      </c>
      <c r="AH4" s="38" t="s">
        <v>31</v>
      </c>
      <c r="AI4" s="38" t="s">
        <v>28</v>
      </c>
      <c r="AJ4" s="38" t="s">
        <v>28</v>
      </c>
      <c r="AK4" s="38" t="s">
        <v>31</v>
      </c>
      <c r="AL4" s="38" t="s">
        <v>28</v>
      </c>
    </row>
    <row r="5" spans="1:38" x14ac:dyDescent="0.25">
      <c r="A5" s="38">
        <v>3</v>
      </c>
      <c r="B5" s="39" t="s">
        <v>35</v>
      </c>
      <c r="C5" s="38" t="s">
        <v>36</v>
      </c>
      <c r="D5" s="38" t="s">
        <v>27</v>
      </c>
      <c r="E5" s="38" t="s">
        <v>28</v>
      </c>
      <c r="F5" s="38" t="s">
        <v>28</v>
      </c>
      <c r="G5" s="38" t="s">
        <v>28</v>
      </c>
      <c r="H5" s="38" t="s">
        <v>29</v>
      </c>
      <c r="I5" s="38" t="s">
        <v>30</v>
      </c>
      <c r="J5" s="38" t="s">
        <v>27</v>
      </c>
      <c r="K5" s="38" t="s">
        <v>31</v>
      </c>
      <c r="L5" s="38" t="s">
        <v>28</v>
      </c>
      <c r="M5" s="38" t="s">
        <v>28</v>
      </c>
      <c r="N5" s="38" t="s">
        <v>28</v>
      </c>
      <c r="O5" s="38" t="s">
        <v>28</v>
      </c>
      <c r="P5" s="38" t="s">
        <v>27</v>
      </c>
      <c r="Q5" s="38" t="s">
        <v>28</v>
      </c>
      <c r="R5" s="38" t="s">
        <v>25</v>
      </c>
      <c r="S5" s="38" t="s">
        <v>26</v>
      </c>
      <c r="T5" s="38" t="s">
        <v>26</v>
      </c>
      <c r="U5" s="38" t="s">
        <v>25</v>
      </c>
      <c r="V5" s="38" t="s">
        <v>27</v>
      </c>
      <c r="W5" s="38" t="s">
        <v>26</v>
      </c>
      <c r="X5" s="38" t="s">
        <v>25</v>
      </c>
      <c r="Y5" s="38" t="s">
        <v>28</v>
      </c>
      <c r="Z5" s="38" t="s">
        <v>29</v>
      </c>
      <c r="AA5" s="38" t="s">
        <v>30</v>
      </c>
      <c r="AB5" s="38" t="s">
        <v>27</v>
      </c>
      <c r="AC5" s="38" t="s">
        <v>31</v>
      </c>
      <c r="AD5" s="38" t="s">
        <v>28</v>
      </c>
      <c r="AE5" s="38" t="s">
        <v>28</v>
      </c>
      <c r="AF5" s="38" t="s">
        <v>28</v>
      </c>
      <c r="AG5" s="38" t="s">
        <v>28</v>
      </c>
      <c r="AH5" s="38" t="s">
        <v>27</v>
      </c>
      <c r="AI5" s="38" t="s">
        <v>28</v>
      </c>
      <c r="AJ5" s="38" t="s">
        <v>28</v>
      </c>
      <c r="AK5" s="38" t="s">
        <v>29</v>
      </c>
      <c r="AL5" s="38" t="s">
        <v>30</v>
      </c>
    </row>
    <row r="6" spans="1:38" x14ac:dyDescent="0.25">
      <c r="A6" s="38">
        <v>4</v>
      </c>
      <c r="B6" s="39" t="s">
        <v>37</v>
      </c>
      <c r="C6" s="38" t="s">
        <v>38</v>
      </c>
      <c r="D6" s="38" t="s">
        <v>28</v>
      </c>
      <c r="E6" s="38" t="s">
        <v>28</v>
      </c>
      <c r="F6" s="38" t="s">
        <v>29</v>
      </c>
      <c r="G6" s="38" t="s">
        <v>30</v>
      </c>
      <c r="H6" s="38" t="s">
        <v>27</v>
      </c>
      <c r="I6" s="38" t="s">
        <v>31</v>
      </c>
      <c r="J6" s="38" t="s">
        <v>28</v>
      </c>
      <c r="K6" s="38" t="s">
        <v>26</v>
      </c>
      <c r="L6" s="38" t="s">
        <v>25</v>
      </c>
      <c r="M6" s="38" t="s">
        <v>26</v>
      </c>
      <c r="N6" s="38" t="s">
        <v>27</v>
      </c>
      <c r="O6" s="38" t="s">
        <v>26</v>
      </c>
      <c r="P6" s="38" t="s">
        <v>26</v>
      </c>
      <c r="Q6" s="38" t="s">
        <v>25</v>
      </c>
      <c r="R6" s="38" t="s">
        <v>29</v>
      </c>
      <c r="S6" s="38" t="s">
        <v>30</v>
      </c>
      <c r="T6" s="38" t="s">
        <v>27</v>
      </c>
      <c r="U6" s="38" t="s">
        <v>31</v>
      </c>
      <c r="V6" s="38" t="s">
        <v>31</v>
      </c>
      <c r="W6" s="38" t="s">
        <v>28</v>
      </c>
      <c r="X6" s="38" t="s">
        <v>29</v>
      </c>
      <c r="Y6" s="38" t="s">
        <v>30</v>
      </c>
      <c r="Z6" s="38" t="s">
        <v>27</v>
      </c>
      <c r="AA6" s="38" t="s">
        <v>31</v>
      </c>
      <c r="AB6" s="38" t="s">
        <v>28</v>
      </c>
      <c r="AC6" s="38" t="s">
        <v>28</v>
      </c>
      <c r="AD6" s="38" t="s">
        <v>31</v>
      </c>
      <c r="AE6" s="38" t="s">
        <v>28</v>
      </c>
      <c r="AF6" s="38" t="s">
        <v>27</v>
      </c>
      <c r="AG6" s="38" t="s">
        <v>28</v>
      </c>
      <c r="AH6" s="38" t="s">
        <v>28</v>
      </c>
      <c r="AI6" s="38" t="s">
        <v>28</v>
      </c>
      <c r="AJ6" s="38" t="s">
        <v>29</v>
      </c>
      <c r="AK6" s="38" t="s">
        <v>30</v>
      </c>
      <c r="AL6" s="38" t="s">
        <v>27</v>
      </c>
    </row>
    <row r="7" spans="1:38" x14ac:dyDescent="0.25">
      <c r="A7" s="38">
        <v>5</v>
      </c>
      <c r="B7" s="35" t="s">
        <v>39</v>
      </c>
      <c r="C7" s="38" t="s">
        <v>40</v>
      </c>
      <c r="D7" s="38" t="s">
        <v>25</v>
      </c>
      <c r="E7" s="38" t="s">
        <v>25</v>
      </c>
      <c r="F7" s="38" t="s">
        <v>25</v>
      </c>
      <c r="G7" s="38" t="s">
        <v>27</v>
      </c>
      <c r="H7" s="38" t="s">
        <v>34</v>
      </c>
      <c r="I7" s="38" t="s">
        <v>34</v>
      </c>
      <c r="J7" s="38" t="s">
        <v>25</v>
      </c>
      <c r="K7" s="38" t="s">
        <v>26</v>
      </c>
      <c r="L7" s="38" t="s">
        <v>25</v>
      </c>
      <c r="M7" s="38" t="s">
        <v>27</v>
      </c>
      <c r="N7" s="38" t="s">
        <v>26</v>
      </c>
      <c r="O7" s="38" t="s">
        <v>26</v>
      </c>
      <c r="P7" s="38" t="s">
        <v>26</v>
      </c>
      <c r="Q7" s="38" t="s">
        <v>25</v>
      </c>
      <c r="R7" s="38" t="s">
        <v>26</v>
      </c>
      <c r="S7" s="38" t="s">
        <v>27</v>
      </c>
      <c r="T7" s="38" t="s">
        <v>26</v>
      </c>
      <c r="U7" s="38" t="s">
        <v>25</v>
      </c>
      <c r="V7" s="38" t="s">
        <v>25</v>
      </c>
      <c r="W7" s="38" t="s">
        <v>26</v>
      </c>
      <c r="X7" s="38" t="s">
        <v>26</v>
      </c>
      <c r="Y7" s="38" t="s">
        <v>27</v>
      </c>
      <c r="Z7" s="38" t="s">
        <v>31</v>
      </c>
      <c r="AA7" s="38" t="s">
        <v>28</v>
      </c>
      <c r="AB7" s="38" t="s">
        <v>31</v>
      </c>
      <c r="AC7" s="38" t="s">
        <v>28</v>
      </c>
      <c r="AD7" s="38" t="s">
        <v>28</v>
      </c>
      <c r="AE7" s="38" t="s">
        <v>27</v>
      </c>
      <c r="AF7" s="38" t="s">
        <v>28</v>
      </c>
      <c r="AG7" s="38" t="s">
        <v>31</v>
      </c>
      <c r="AH7" s="38" t="s">
        <v>28</v>
      </c>
      <c r="AI7" s="38" t="s">
        <v>28</v>
      </c>
      <c r="AJ7" s="38" t="s">
        <v>28</v>
      </c>
      <c r="AK7" s="38" t="s">
        <v>27</v>
      </c>
      <c r="AL7" s="38" t="s">
        <v>28</v>
      </c>
    </row>
    <row r="8" spans="1:38" x14ac:dyDescent="0.25">
      <c r="A8" s="38">
        <v>6</v>
      </c>
      <c r="B8" s="42" t="s">
        <v>41</v>
      </c>
      <c r="C8" s="38" t="s">
        <v>42</v>
      </c>
      <c r="D8" s="41" t="s">
        <v>25</v>
      </c>
      <c r="E8" s="41" t="s">
        <v>25</v>
      </c>
      <c r="F8" s="41" t="s">
        <v>25</v>
      </c>
      <c r="G8" s="41" t="s">
        <v>26</v>
      </c>
      <c r="H8" s="41" t="s">
        <v>27</v>
      </c>
      <c r="I8" s="41" t="s">
        <v>25</v>
      </c>
      <c r="J8" s="41" t="s">
        <v>25</v>
      </c>
      <c r="K8" s="41" t="s">
        <v>25</v>
      </c>
      <c r="L8" s="41" t="s">
        <v>25</v>
      </c>
      <c r="M8" s="41" t="s">
        <v>25</v>
      </c>
      <c r="N8" s="41" t="s">
        <v>27</v>
      </c>
      <c r="O8" s="41" t="s">
        <v>26</v>
      </c>
      <c r="P8" s="41" t="s">
        <v>26</v>
      </c>
      <c r="Q8" s="41" t="s">
        <v>26</v>
      </c>
      <c r="R8" s="41" t="s">
        <v>26</v>
      </c>
      <c r="S8" s="41" t="s">
        <v>26</v>
      </c>
      <c r="T8" s="41" t="s">
        <v>27</v>
      </c>
      <c r="U8" s="41" t="s">
        <v>25</v>
      </c>
      <c r="V8" s="41" t="s">
        <v>25</v>
      </c>
      <c r="W8" s="41" t="s">
        <v>26</v>
      </c>
      <c r="X8" s="41" t="s">
        <v>25</v>
      </c>
      <c r="Y8" s="41" t="s">
        <v>26</v>
      </c>
      <c r="Z8" s="41" t="s">
        <v>27</v>
      </c>
      <c r="AA8" s="41" t="s">
        <v>26</v>
      </c>
      <c r="AB8" s="41" t="s">
        <v>26</v>
      </c>
      <c r="AC8" s="41" t="s">
        <v>26</v>
      </c>
      <c r="AD8" s="41" t="s">
        <v>25</v>
      </c>
      <c r="AE8" s="41" t="s">
        <v>25</v>
      </c>
      <c r="AF8" s="38" t="s">
        <v>27</v>
      </c>
      <c r="AG8" s="41" t="s">
        <v>31</v>
      </c>
      <c r="AH8" s="41" t="s">
        <v>28</v>
      </c>
      <c r="AI8" s="41" t="s">
        <v>31</v>
      </c>
      <c r="AJ8" s="41" t="s">
        <v>31</v>
      </c>
      <c r="AK8" s="41" t="s">
        <v>28</v>
      </c>
      <c r="AL8" s="38" t="s">
        <v>27</v>
      </c>
    </row>
    <row r="9" spans="1:38" x14ac:dyDescent="0.25">
      <c r="A9" s="38">
        <v>7</v>
      </c>
      <c r="B9" s="39" t="s">
        <v>43</v>
      </c>
      <c r="C9" s="41" t="s">
        <v>44</v>
      </c>
      <c r="D9" s="38" t="s">
        <v>31</v>
      </c>
      <c r="E9" s="38" t="s">
        <v>31</v>
      </c>
      <c r="F9" s="38" t="s">
        <v>28</v>
      </c>
      <c r="G9" s="38" t="s">
        <v>29</v>
      </c>
      <c r="H9" s="38" t="s">
        <v>30</v>
      </c>
      <c r="I9" s="38" t="s">
        <v>27</v>
      </c>
      <c r="J9" s="38" t="s">
        <v>31</v>
      </c>
      <c r="K9" s="38" t="s">
        <v>28</v>
      </c>
      <c r="L9" s="38" t="s">
        <v>31</v>
      </c>
      <c r="M9" s="38" t="s">
        <v>31</v>
      </c>
      <c r="N9" s="38" t="s">
        <v>28</v>
      </c>
      <c r="O9" s="38" t="s">
        <v>27</v>
      </c>
      <c r="P9" s="38" t="s">
        <v>31</v>
      </c>
      <c r="Q9" s="38" t="s">
        <v>31</v>
      </c>
      <c r="R9" s="38" t="s">
        <v>28</v>
      </c>
      <c r="S9" s="38" t="s">
        <v>29</v>
      </c>
      <c r="T9" s="38" t="s">
        <v>30</v>
      </c>
      <c r="U9" s="38" t="s">
        <v>27</v>
      </c>
      <c r="V9" s="38" t="s">
        <v>31</v>
      </c>
      <c r="W9" s="38" t="s">
        <v>28</v>
      </c>
      <c r="X9" s="38" t="s">
        <v>28</v>
      </c>
      <c r="Y9" s="38" t="s">
        <v>26</v>
      </c>
      <c r="Z9" s="38" t="s">
        <v>25</v>
      </c>
      <c r="AA9" s="38" t="s">
        <v>27</v>
      </c>
      <c r="AB9" s="38" t="s">
        <v>25</v>
      </c>
      <c r="AC9" s="38" t="s">
        <v>25</v>
      </c>
      <c r="AD9" s="38" t="s">
        <v>26</v>
      </c>
      <c r="AE9" s="38" t="s">
        <v>26</v>
      </c>
      <c r="AF9" s="38" t="s">
        <v>31</v>
      </c>
      <c r="AG9" s="38" t="s">
        <v>27</v>
      </c>
      <c r="AH9" s="38" t="s">
        <v>28</v>
      </c>
      <c r="AI9" s="38" t="s">
        <v>31</v>
      </c>
      <c r="AJ9" s="38" t="s">
        <v>28</v>
      </c>
      <c r="AK9" s="38" t="s">
        <v>29</v>
      </c>
      <c r="AL9" s="38" t="s">
        <v>30</v>
      </c>
    </row>
    <row r="10" spans="1:38" x14ac:dyDescent="0.25">
      <c r="A10" s="38">
        <v>8</v>
      </c>
      <c r="B10" s="39" t="s">
        <v>45</v>
      </c>
      <c r="C10" s="41" t="s">
        <v>46</v>
      </c>
      <c r="D10" s="38" t="s">
        <v>28</v>
      </c>
      <c r="E10" s="38" t="s">
        <v>28</v>
      </c>
      <c r="F10" s="38" t="s">
        <v>27</v>
      </c>
      <c r="G10" s="38" t="s">
        <v>28</v>
      </c>
      <c r="H10" s="38" t="s">
        <v>28</v>
      </c>
      <c r="I10" s="38" t="s">
        <v>29</v>
      </c>
      <c r="J10" s="38" t="s">
        <v>30</v>
      </c>
      <c r="K10" s="38" t="s">
        <v>27</v>
      </c>
      <c r="L10" s="38" t="s">
        <v>31</v>
      </c>
      <c r="M10" s="38" t="s">
        <v>31</v>
      </c>
      <c r="N10" s="38" t="s">
        <v>28</v>
      </c>
      <c r="O10" s="38" t="s">
        <v>31</v>
      </c>
      <c r="P10" s="38" t="s">
        <v>28</v>
      </c>
      <c r="Q10" s="38" t="s">
        <v>27</v>
      </c>
      <c r="R10" s="38" t="s">
        <v>34</v>
      </c>
      <c r="S10" s="38" t="s">
        <v>34</v>
      </c>
      <c r="T10" s="38" t="s">
        <v>28</v>
      </c>
      <c r="U10" s="38" t="s">
        <v>29</v>
      </c>
      <c r="V10" s="38" t="s">
        <v>30</v>
      </c>
      <c r="W10" s="38" t="s">
        <v>27</v>
      </c>
      <c r="X10" s="38" t="s">
        <v>31</v>
      </c>
      <c r="Y10" s="38" t="s">
        <v>28</v>
      </c>
      <c r="Z10" s="38" t="s">
        <v>31</v>
      </c>
      <c r="AA10" s="38" t="s">
        <v>31</v>
      </c>
      <c r="AB10" s="38" t="s">
        <v>28</v>
      </c>
      <c r="AC10" s="38" t="s">
        <v>27</v>
      </c>
      <c r="AD10" s="38" t="s">
        <v>31</v>
      </c>
      <c r="AE10" s="38" t="s">
        <v>31</v>
      </c>
      <c r="AF10" s="38" t="s">
        <v>28</v>
      </c>
      <c r="AG10" s="38" t="s">
        <v>29</v>
      </c>
      <c r="AH10" s="38" t="s">
        <v>30</v>
      </c>
      <c r="AI10" s="38" t="s">
        <v>27</v>
      </c>
      <c r="AJ10" s="38" t="s">
        <v>31</v>
      </c>
      <c r="AK10" s="38" t="s">
        <v>28</v>
      </c>
      <c r="AL10" s="38" t="s">
        <v>28</v>
      </c>
    </row>
    <row r="11" spans="1:38" x14ac:dyDescent="0.25">
      <c r="A11" s="38">
        <v>9</v>
      </c>
      <c r="B11" s="39" t="s">
        <v>47</v>
      </c>
      <c r="C11" s="41" t="s">
        <v>48</v>
      </c>
      <c r="D11" s="38" t="s">
        <v>28</v>
      </c>
      <c r="E11" s="38" t="s">
        <v>31</v>
      </c>
      <c r="F11" s="38" t="s">
        <v>31</v>
      </c>
      <c r="G11" s="38" t="s">
        <v>28</v>
      </c>
      <c r="H11" s="38" t="s">
        <v>27</v>
      </c>
      <c r="I11" s="38" t="s">
        <v>31</v>
      </c>
      <c r="J11" s="38" t="s">
        <v>31</v>
      </c>
      <c r="K11" s="38" t="s">
        <v>28</v>
      </c>
      <c r="L11" s="38" t="s">
        <v>29</v>
      </c>
      <c r="M11" s="38" t="s">
        <v>30</v>
      </c>
      <c r="N11" s="38" t="s">
        <v>27</v>
      </c>
      <c r="O11" s="38" t="s">
        <v>31</v>
      </c>
      <c r="P11" s="38" t="s">
        <v>28</v>
      </c>
      <c r="Q11" s="38" t="s">
        <v>28</v>
      </c>
      <c r="R11" s="38" t="s">
        <v>26</v>
      </c>
      <c r="S11" s="38" t="s">
        <v>25</v>
      </c>
      <c r="T11" s="38" t="s">
        <v>27</v>
      </c>
      <c r="U11" s="38" t="s">
        <v>26</v>
      </c>
      <c r="V11" s="38" t="s">
        <v>25</v>
      </c>
      <c r="W11" s="38" t="s">
        <v>25</v>
      </c>
      <c r="X11" s="38" t="s">
        <v>26</v>
      </c>
      <c r="Y11" s="38" t="s">
        <v>31</v>
      </c>
      <c r="Z11" s="38" t="s">
        <v>27</v>
      </c>
      <c r="AA11" s="38" t="s">
        <v>28</v>
      </c>
      <c r="AB11" s="38" t="s">
        <v>31</v>
      </c>
      <c r="AC11" s="38" t="s">
        <v>28</v>
      </c>
      <c r="AD11" s="38" t="s">
        <v>29</v>
      </c>
      <c r="AE11" s="38" t="s">
        <v>30</v>
      </c>
      <c r="AF11" s="38" t="s">
        <v>27</v>
      </c>
      <c r="AG11" s="38" t="s">
        <v>31</v>
      </c>
      <c r="AH11" s="38" t="s">
        <v>28</v>
      </c>
      <c r="AI11" s="38" t="s">
        <v>28</v>
      </c>
      <c r="AJ11" s="38" t="s">
        <v>29</v>
      </c>
      <c r="AK11" s="38" t="s">
        <v>30</v>
      </c>
      <c r="AL11" s="38" t="s">
        <v>27</v>
      </c>
    </row>
    <row r="12" spans="1:38" x14ac:dyDescent="0.25">
      <c r="A12" s="38">
        <v>10</v>
      </c>
      <c r="B12" s="39" t="s">
        <v>49</v>
      </c>
      <c r="C12" s="41" t="s">
        <v>50</v>
      </c>
      <c r="D12" s="38" t="s">
        <v>27</v>
      </c>
      <c r="E12" s="38" t="s">
        <v>31</v>
      </c>
      <c r="F12" s="38" t="s">
        <v>31</v>
      </c>
      <c r="G12" s="38" t="s">
        <v>28</v>
      </c>
      <c r="H12" s="38" t="s">
        <v>31</v>
      </c>
      <c r="I12" s="38" t="s">
        <v>28</v>
      </c>
      <c r="J12" s="38" t="s">
        <v>27</v>
      </c>
      <c r="K12" s="38" t="s">
        <v>31</v>
      </c>
      <c r="L12" s="38" t="s">
        <v>31</v>
      </c>
      <c r="M12" s="38" t="s">
        <v>28</v>
      </c>
      <c r="N12" s="38" t="s">
        <v>29</v>
      </c>
      <c r="O12" s="38" t="s">
        <v>30</v>
      </c>
      <c r="P12" s="38" t="s">
        <v>34</v>
      </c>
      <c r="Q12" s="38" t="s">
        <v>31</v>
      </c>
      <c r="R12" s="38" t="s">
        <v>28</v>
      </c>
      <c r="S12" s="38" t="s">
        <v>31</v>
      </c>
      <c r="T12" s="38" t="s">
        <v>31</v>
      </c>
      <c r="U12" s="38" t="s">
        <v>28</v>
      </c>
      <c r="V12" s="38" t="s">
        <v>27</v>
      </c>
      <c r="W12" s="38" t="s">
        <v>31</v>
      </c>
      <c r="X12" s="38" t="s">
        <v>31</v>
      </c>
      <c r="Y12" s="38" t="s">
        <v>28</v>
      </c>
      <c r="Z12" s="38" t="s">
        <v>29</v>
      </c>
      <c r="AA12" s="38" t="s">
        <v>30</v>
      </c>
      <c r="AB12" s="38" t="s">
        <v>27</v>
      </c>
      <c r="AC12" s="38" t="s">
        <v>31</v>
      </c>
      <c r="AD12" s="38" t="s">
        <v>28</v>
      </c>
      <c r="AE12" s="38" t="s">
        <v>28</v>
      </c>
      <c r="AF12" s="38" t="s">
        <v>26</v>
      </c>
      <c r="AG12" s="38" t="s">
        <v>25</v>
      </c>
      <c r="AH12" s="38" t="s">
        <v>27</v>
      </c>
      <c r="AI12" s="38" t="s">
        <v>25</v>
      </c>
      <c r="AJ12" s="38" t="s">
        <v>26</v>
      </c>
      <c r="AK12" s="38" t="s">
        <v>25</v>
      </c>
      <c r="AL12" s="38" t="s">
        <v>26</v>
      </c>
    </row>
    <row r="13" spans="1:38" x14ac:dyDescent="0.25">
      <c r="A13" s="38">
        <v>11</v>
      </c>
      <c r="B13" s="39" t="s">
        <v>51</v>
      </c>
      <c r="C13" s="41" t="s">
        <v>46</v>
      </c>
      <c r="D13" s="38" t="s">
        <v>26</v>
      </c>
      <c r="E13" s="38" t="s">
        <v>26</v>
      </c>
      <c r="F13" s="38" t="s">
        <v>26</v>
      </c>
      <c r="G13" s="38" t="s">
        <v>25</v>
      </c>
      <c r="H13" s="38" t="s">
        <v>25</v>
      </c>
      <c r="I13" s="38" t="s">
        <v>27</v>
      </c>
      <c r="J13" s="38" t="s">
        <v>26</v>
      </c>
      <c r="K13" s="38" t="s">
        <v>31</v>
      </c>
      <c r="L13" s="38" t="s">
        <v>28</v>
      </c>
      <c r="M13" s="38" t="s">
        <v>29</v>
      </c>
      <c r="N13" s="38" t="s">
        <v>30</v>
      </c>
      <c r="O13" s="38" t="s">
        <v>34</v>
      </c>
      <c r="P13" s="38" t="s">
        <v>34</v>
      </c>
      <c r="Q13" s="38" t="s">
        <v>34</v>
      </c>
      <c r="R13" s="38" t="s">
        <v>111</v>
      </c>
      <c r="S13" s="38" t="s">
        <v>25</v>
      </c>
      <c r="T13" s="38" t="s">
        <v>26</v>
      </c>
      <c r="U13" s="38" t="s">
        <v>27</v>
      </c>
      <c r="V13" s="38" t="s">
        <v>26</v>
      </c>
      <c r="W13" s="38" t="s">
        <v>26</v>
      </c>
      <c r="X13" s="38" t="s">
        <v>26</v>
      </c>
      <c r="Y13" s="38" t="s">
        <v>29</v>
      </c>
      <c r="Z13" s="38" t="s">
        <v>30</v>
      </c>
      <c r="AA13" s="38" t="s">
        <v>27</v>
      </c>
      <c r="AB13" s="38" t="s">
        <v>31</v>
      </c>
      <c r="AC13" s="38" t="s">
        <v>31</v>
      </c>
      <c r="AD13" s="38" t="s">
        <v>28</v>
      </c>
      <c r="AE13" s="38" t="s">
        <v>29</v>
      </c>
      <c r="AF13" s="38" t="s">
        <v>30</v>
      </c>
      <c r="AG13" s="38" t="s">
        <v>27</v>
      </c>
      <c r="AH13" s="38" t="s">
        <v>31</v>
      </c>
      <c r="AI13" s="38" t="s">
        <v>31</v>
      </c>
      <c r="AJ13" s="38" t="s">
        <v>28</v>
      </c>
      <c r="AK13" s="38" t="s">
        <v>28</v>
      </c>
      <c r="AL13" s="38" t="s">
        <v>28</v>
      </c>
    </row>
    <row r="14" spans="1:38" x14ac:dyDescent="0.25">
      <c r="A14" s="38">
        <v>12</v>
      </c>
      <c r="B14" s="35" t="s">
        <v>52</v>
      </c>
      <c r="C14" s="41" t="s">
        <v>53</v>
      </c>
      <c r="D14" s="38" t="s">
        <v>25</v>
      </c>
      <c r="E14" s="38" t="s">
        <v>25</v>
      </c>
      <c r="F14" s="38" t="s">
        <v>25</v>
      </c>
      <c r="G14" s="38" t="s">
        <v>27</v>
      </c>
      <c r="H14" s="38" t="s">
        <v>25</v>
      </c>
      <c r="I14" s="38" t="s">
        <v>34</v>
      </c>
      <c r="J14" s="38" t="s">
        <v>34</v>
      </c>
      <c r="K14" s="38" t="s">
        <v>34</v>
      </c>
      <c r="L14" s="38" t="s">
        <v>27</v>
      </c>
      <c r="M14" s="38" t="s">
        <v>25</v>
      </c>
      <c r="N14" s="38" t="s">
        <v>25</v>
      </c>
      <c r="O14" s="38" t="s">
        <v>25</v>
      </c>
      <c r="P14" s="38" t="s">
        <v>25</v>
      </c>
      <c r="Q14" s="38" t="s">
        <v>26</v>
      </c>
      <c r="R14" s="38" t="s">
        <v>27</v>
      </c>
      <c r="S14" s="38" t="s">
        <v>28</v>
      </c>
      <c r="T14" s="38" t="s">
        <v>28</v>
      </c>
      <c r="U14" s="38" t="s">
        <v>31</v>
      </c>
      <c r="V14" s="38" t="s">
        <v>28</v>
      </c>
      <c r="W14" s="38" t="s">
        <v>28</v>
      </c>
      <c r="X14" s="38" t="s">
        <v>27</v>
      </c>
      <c r="Y14" s="38" t="s">
        <v>28</v>
      </c>
      <c r="Z14" s="38" t="s">
        <v>27</v>
      </c>
      <c r="AA14" s="38" t="s">
        <v>28</v>
      </c>
      <c r="AB14" s="38" t="s">
        <v>31</v>
      </c>
      <c r="AC14" s="38" t="s">
        <v>28</v>
      </c>
      <c r="AD14" s="38" t="s">
        <v>27</v>
      </c>
      <c r="AE14" s="38" t="s">
        <v>28</v>
      </c>
      <c r="AF14" s="38" t="s">
        <v>26</v>
      </c>
      <c r="AG14" s="38" t="s">
        <v>26</v>
      </c>
      <c r="AH14" s="38" t="s">
        <v>25</v>
      </c>
      <c r="AI14" s="38" t="s">
        <v>25</v>
      </c>
      <c r="AJ14" s="38" t="s">
        <v>27</v>
      </c>
      <c r="AK14" s="38" t="s">
        <v>25</v>
      </c>
      <c r="AL14" s="38" t="s">
        <v>26</v>
      </c>
    </row>
    <row r="15" spans="1:38" x14ac:dyDescent="0.25">
      <c r="A15" s="38">
        <v>13</v>
      </c>
      <c r="B15" s="39" t="s">
        <v>54</v>
      </c>
      <c r="C15" s="41"/>
      <c r="D15" s="38" t="s">
        <v>26</v>
      </c>
      <c r="E15" s="38" t="s">
        <v>25</v>
      </c>
      <c r="F15" s="38" t="s">
        <v>27</v>
      </c>
      <c r="G15" s="38" t="s">
        <v>26</v>
      </c>
      <c r="H15" s="38" t="s">
        <v>25</v>
      </c>
      <c r="I15" s="38" t="s">
        <v>26</v>
      </c>
      <c r="J15" s="38" t="s">
        <v>26</v>
      </c>
      <c r="K15" s="38" t="s">
        <v>31</v>
      </c>
      <c r="L15" s="38" t="s">
        <v>27</v>
      </c>
      <c r="M15" s="38" t="s">
        <v>28</v>
      </c>
      <c r="N15" s="38" t="s">
        <v>31</v>
      </c>
      <c r="O15" s="38" t="s">
        <v>28</v>
      </c>
      <c r="P15" s="38" t="s">
        <v>29</v>
      </c>
      <c r="Q15" s="38" t="s">
        <v>30</v>
      </c>
      <c r="R15" s="38" t="s">
        <v>27</v>
      </c>
      <c r="S15" s="38" t="s">
        <v>31</v>
      </c>
      <c r="T15" s="38" t="s">
        <v>28</v>
      </c>
      <c r="U15" s="38" t="s">
        <v>28</v>
      </c>
      <c r="V15" s="38" t="s">
        <v>29</v>
      </c>
      <c r="W15" s="38" t="s">
        <v>30</v>
      </c>
      <c r="X15" s="38" t="s">
        <v>27</v>
      </c>
      <c r="Y15" s="38" t="s">
        <v>26</v>
      </c>
      <c r="Z15" s="38" t="s">
        <v>26</v>
      </c>
      <c r="AA15" s="38" t="s">
        <v>26</v>
      </c>
      <c r="AB15" s="38" t="s">
        <v>25</v>
      </c>
      <c r="AC15" s="38" t="s">
        <v>26</v>
      </c>
      <c r="AD15" s="38" t="s">
        <v>27</v>
      </c>
      <c r="AE15" s="38" t="s">
        <v>26</v>
      </c>
      <c r="AF15" s="38" t="s">
        <v>31</v>
      </c>
      <c r="AG15" s="38" t="s">
        <v>28</v>
      </c>
      <c r="AH15" s="38" t="s">
        <v>29</v>
      </c>
      <c r="AI15" s="38" t="s">
        <v>30</v>
      </c>
      <c r="AJ15" s="38" t="s">
        <v>27</v>
      </c>
      <c r="AK15" s="38" t="s">
        <v>31</v>
      </c>
      <c r="AL15" s="38" t="s">
        <v>31</v>
      </c>
    </row>
    <row r="16" spans="1:38" x14ac:dyDescent="0.25">
      <c r="A16" s="38">
        <v>14</v>
      </c>
      <c r="B16" s="39" t="s">
        <v>55</v>
      </c>
      <c r="C16" s="41" t="s">
        <v>56</v>
      </c>
      <c r="D16" s="38" t="s">
        <v>28</v>
      </c>
      <c r="E16" s="38" t="s">
        <v>29</v>
      </c>
      <c r="F16" s="38" t="s">
        <v>30</v>
      </c>
      <c r="G16" s="38" t="s">
        <v>27</v>
      </c>
      <c r="H16" s="38" t="s">
        <v>31</v>
      </c>
      <c r="I16" s="38" t="s">
        <v>28</v>
      </c>
      <c r="J16" s="38" t="s">
        <v>28</v>
      </c>
      <c r="K16" s="38" t="s">
        <v>29</v>
      </c>
      <c r="L16" s="38" t="s">
        <v>30</v>
      </c>
      <c r="M16" s="38" t="s">
        <v>27</v>
      </c>
      <c r="N16" s="38" t="s">
        <v>31</v>
      </c>
      <c r="O16" s="38" t="s">
        <v>31</v>
      </c>
      <c r="P16" s="38" t="s">
        <v>28</v>
      </c>
      <c r="Q16" s="38" t="s">
        <v>29</v>
      </c>
      <c r="R16" s="38" t="s">
        <v>30</v>
      </c>
      <c r="S16" s="38" t="s">
        <v>27</v>
      </c>
      <c r="T16" s="38" t="s">
        <v>31</v>
      </c>
      <c r="U16" s="38" t="s">
        <v>28</v>
      </c>
      <c r="V16" s="38" t="s">
        <v>28</v>
      </c>
      <c r="W16" s="38" t="s">
        <v>31</v>
      </c>
      <c r="X16" s="38" t="s">
        <v>28</v>
      </c>
      <c r="Y16" s="38" t="s">
        <v>27</v>
      </c>
      <c r="Z16" s="38" t="s">
        <v>28</v>
      </c>
      <c r="AA16" s="38" t="s">
        <v>28</v>
      </c>
      <c r="AB16" s="38" t="s">
        <v>28</v>
      </c>
      <c r="AC16" s="38" t="s">
        <v>29</v>
      </c>
      <c r="AD16" s="38" t="s">
        <v>30</v>
      </c>
      <c r="AE16" s="38" t="s">
        <v>27</v>
      </c>
      <c r="AF16" s="38" t="s">
        <v>31</v>
      </c>
      <c r="AG16" s="38" t="s">
        <v>28</v>
      </c>
      <c r="AH16" s="38" t="s">
        <v>31</v>
      </c>
      <c r="AI16" s="38" t="s">
        <v>28</v>
      </c>
      <c r="AJ16" s="38" t="s">
        <v>28</v>
      </c>
      <c r="AK16" s="38" t="s">
        <v>27</v>
      </c>
      <c r="AL16" s="38" t="s">
        <v>28</v>
      </c>
    </row>
    <row r="17" spans="1:38" x14ac:dyDescent="0.25">
      <c r="A17" s="38">
        <v>15</v>
      </c>
      <c r="B17" s="42" t="s">
        <v>57</v>
      </c>
      <c r="C17" s="41" t="s">
        <v>58</v>
      </c>
      <c r="D17" s="38" t="s">
        <v>26</v>
      </c>
      <c r="E17" s="38" t="s">
        <v>26</v>
      </c>
      <c r="F17" s="38" t="s">
        <v>26</v>
      </c>
      <c r="G17" s="38" t="s">
        <v>25</v>
      </c>
      <c r="H17" s="38" t="s">
        <v>27</v>
      </c>
      <c r="I17" s="38" t="s">
        <v>26</v>
      </c>
      <c r="J17" s="38" t="s">
        <v>25</v>
      </c>
      <c r="K17" s="38" t="s">
        <v>28</v>
      </c>
      <c r="L17" s="38" t="s">
        <v>29</v>
      </c>
      <c r="M17" s="38" t="s">
        <v>30</v>
      </c>
      <c r="N17" s="38" t="s">
        <v>27</v>
      </c>
      <c r="O17" s="38" t="s">
        <v>31</v>
      </c>
      <c r="P17" s="38" t="s">
        <v>28</v>
      </c>
      <c r="Q17" s="38" t="s">
        <v>28</v>
      </c>
      <c r="R17" s="38" t="s">
        <v>28</v>
      </c>
      <c r="S17" s="38" t="s">
        <v>28</v>
      </c>
      <c r="T17" s="38" t="s">
        <v>27</v>
      </c>
      <c r="U17" s="38" t="s">
        <v>28</v>
      </c>
      <c r="V17" s="38" t="s">
        <v>28</v>
      </c>
      <c r="W17" s="38" t="s">
        <v>29</v>
      </c>
      <c r="X17" s="38" t="s">
        <v>30</v>
      </c>
      <c r="Y17" s="38" t="s">
        <v>27</v>
      </c>
      <c r="Z17" s="38" t="s">
        <v>31</v>
      </c>
      <c r="AA17" s="38" t="s">
        <v>31</v>
      </c>
      <c r="AB17" s="38" t="s">
        <v>28</v>
      </c>
      <c r="AC17" s="38" t="s">
        <v>31</v>
      </c>
      <c r="AD17" s="38" t="s">
        <v>28</v>
      </c>
      <c r="AE17" s="38" t="s">
        <v>27</v>
      </c>
      <c r="AF17" s="38" t="s">
        <v>31</v>
      </c>
      <c r="AG17" s="38" t="s">
        <v>31</v>
      </c>
      <c r="AH17" s="38" t="s">
        <v>28</v>
      </c>
      <c r="AI17" s="38" t="s">
        <v>29</v>
      </c>
      <c r="AJ17" s="38" t="s">
        <v>30</v>
      </c>
      <c r="AK17" s="38" t="s">
        <v>27</v>
      </c>
      <c r="AL17" s="38" t="s">
        <v>31</v>
      </c>
    </row>
    <row r="18" spans="1:38" x14ac:dyDescent="0.25">
      <c r="A18" s="38">
        <v>16</v>
      </c>
      <c r="B18" s="35" t="s">
        <v>59</v>
      </c>
      <c r="C18" s="41" t="s">
        <v>36</v>
      </c>
      <c r="D18" s="38" t="s">
        <v>25</v>
      </c>
      <c r="E18" s="38" t="s">
        <v>26</v>
      </c>
      <c r="F18" s="38" t="s">
        <v>25</v>
      </c>
      <c r="G18" s="38" t="s">
        <v>27</v>
      </c>
      <c r="H18" s="38" t="s">
        <v>25</v>
      </c>
      <c r="I18" s="38" t="s">
        <v>25</v>
      </c>
      <c r="J18" s="38" t="s">
        <v>25</v>
      </c>
      <c r="K18" s="38" t="s">
        <v>25</v>
      </c>
      <c r="L18" s="38" t="s">
        <v>26</v>
      </c>
      <c r="M18" s="38" t="s">
        <v>27</v>
      </c>
      <c r="N18" s="38" t="s">
        <v>26</v>
      </c>
      <c r="O18" s="38" t="s">
        <v>25</v>
      </c>
      <c r="P18" s="38" t="s">
        <v>25</v>
      </c>
      <c r="Q18" s="38" t="s">
        <v>25</v>
      </c>
      <c r="R18" s="38" t="s">
        <v>25</v>
      </c>
      <c r="S18" s="38" t="s">
        <v>27</v>
      </c>
      <c r="T18" s="38" t="s">
        <v>25</v>
      </c>
      <c r="U18" s="38" t="s">
        <v>26</v>
      </c>
      <c r="V18" s="38" t="s">
        <v>26</v>
      </c>
      <c r="W18" s="38" t="s">
        <v>25</v>
      </c>
      <c r="X18" s="38" t="s">
        <v>25</v>
      </c>
      <c r="Y18" s="38" t="s">
        <v>27</v>
      </c>
      <c r="Z18" s="38" t="s">
        <v>31</v>
      </c>
      <c r="AA18" s="38" t="s">
        <v>28</v>
      </c>
      <c r="AB18" s="38" t="s">
        <v>31</v>
      </c>
      <c r="AC18" s="38" t="s">
        <v>28</v>
      </c>
      <c r="AD18" s="38" t="s">
        <v>28</v>
      </c>
      <c r="AE18" s="38" t="s">
        <v>27</v>
      </c>
      <c r="AF18" s="38" t="s">
        <v>28</v>
      </c>
      <c r="AG18" s="38" t="s">
        <v>31</v>
      </c>
      <c r="AH18" s="38" t="s">
        <v>31</v>
      </c>
      <c r="AI18" s="38" t="s">
        <v>31</v>
      </c>
      <c r="AJ18" s="38" t="s">
        <v>28</v>
      </c>
      <c r="AK18" s="38" t="s">
        <v>27</v>
      </c>
      <c r="AL18" s="38" t="s">
        <v>28</v>
      </c>
    </row>
    <row r="19" spans="1:38" x14ac:dyDescent="0.25">
      <c r="A19" s="38">
        <v>17</v>
      </c>
      <c r="B19" s="39" t="s">
        <v>60</v>
      </c>
      <c r="C19" s="41" t="s">
        <v>61</v>
      </c>
      <c r="D19" s="38" t="s">
        <v>29</v>
      </c>
      <c r="E19" s="38" t="s">
        <v>30</v>
      </c>
      <c r="F19" s="38" t="s">
        <v>27</v>
      </c>
      <c r="G19" s="38" t="s">
        <v>31</v>
      </c>
      <c r="H19" s="38" t="s">
        <v>31</v>
      </c>
      <c r="I19" s="38" t="s">
        <v>28</v>
      </c>
      <c r="J19" s="38" t="s">
        <v>29</v>
      </c>
      <c r="K19" s="38" t="s">
        <v>30</v>
      </c>
      <c r="L19" s="38" t="s">
        <v>27</v>
      </c>
      <c r="M19" s="38" t="s">
        <v>31</v>
      </c>
      <c r="N19" s="38" t="s">
        <v>31</v>
      </c>
      <c r="O19" s="38" t="s">
        <v>28</v>
      </c>
      <c r="P19" s="38" t="s">
        <v>28</v>
      </c>
      <c r="Q19" s="38" t="s">
        <v>28</v>
      </c>
      <c r="R19" s="38" t="s">
        <v>27</v>
      </c>
      <c r="S19" s="38" t="s">
        <v>28</v>
      </c>
      <c r="T19" s="38" t="s">
        <v>28</v>
      </c>
      <c r="U19" s="38" t="s">
        <v>31</v>
      </c>
      <c r="V19" s="38" t="s">
        <v>28</v>
      </c>
      <c r="W19" s="38" t="s">
        <v>28</v>
      </c>
      <c r="X19" s="38" t="s">
        <v>27</v>
      </c>
      <c r="Y19" s="38" t="s">
        <v>28</v>
      </c>
      <c r="Z19" s="38" t="s">
        <v>28</v>
      </c>
      <c r="AA19" s="38" t="s">
        <v>28</v>
      </c>
      <c r="AB19" s="38" t="s">
        <v>29</v>
      </c>
      <c r="AC19" s="38" t="s">
        <v>30</v>
      </c>
      <c r="AD19" s="38" t="s">
        <v>27</v>
      </c>
      <c r="AE19" s="38" t="s">
        <v>31</v>
      </c>
      <c r="AF19" s="38" t="s">
        <v>28</v>
      </c>
      <c r="AG19" s="38" t="s">
        <v>28</v>
      </c>
      <c r="AH19" s="38" t="s">
        <v>29</v>
      </c>
      <c r="AI19" s="38" t="s">
        <v>30</v>
      </c>
      <c r="AJ19" s="38" t="s">
        <v>27</v>
      </c>
      <c r="AK19" s="38" t="s">
        <v>31</v>
      </c>
      <c r="AL19" s="38" t="s">
        <v>28</v>
      </c>
    </row>
    <row r="20" spans="1:38" x14ac:dyDescent="0.25">
      <c r="A20" s="38">
        <v>18</v>
      </c>
      <c r="B20" s="39" t="s">
        <v>62</v>
      </c>
      <c r="C20" s="41" t="s">
        <v>63</v>
      </c>
      <c r="D20" s="38" t="s">
        <v>27</v>
      </c>
      <c r="E20" s="38" t="s">
        <v>31</v>
      </c>
      <c r="F20" s="38" t="s">
        <v>28</v>
      </c>
      <c r="G20" s="38" t="s">
        <v>28</v>
      </c>
      <c r="H20" s="38" t="s">
        <v>29</v>
      </c>
      <c r="I20" s="38" t="s">
        <v>30</v>
      </c>
      <c r="J20" s="38" t="s">
        <v>27</v>
      </c>
      <c r="K20" s="38" t="s">
        <v>26</v>
      </c>
      <c r="L20" s="38" t="s">
        <v>25</v>
      </c>
      <c r="M20" s="38" t="s">
        <v>26</v>
      </c>
      <c r="N20" s="38" t="s">
        <v>25</v>
      </c>
      <c r="O20" s="38" t="s">
        <v>25</v>
      </c>
      <c r="P20" s="38" t="s">
        <v>27</v>
      </c>
      <c r="Q20" s="38" t="s">
        <v>26</v>
      </c>
      <c r="R20" s="38" t="s">
        <v>31</v>
      </c>
      <c r="S20" s="38" t="s">
        <v>28</v>
      </c>
      <c r="T20" s="38" t="s">
        <v>29</v>
      </c>
      <c r="U20" s="38" t="s">
        <v>30</v>
      </c>
      <c r="V20" s="38" t="s">
        <v>27</v>
      </c>
      <c r="W20" s="38" t="s">
        <v>31</v>
      </c>
      <c r="X20" s="38" t="s">
        <v>31</v>
      </c>
      <c r="Y20" s="38" t="s">
        <v>26</v>
      </c>
      <c r="Z20" s="38" t="s">
        <v>25</v>
      </c>
      <c r="AA20" s="38" t="s">
        <v>25</v>
      </c>
      <c r="AB20" s="38" t="s">
        <v>27</v>
      </c>
      <c r="AC20" s="38" t="s">
        <v>26</v>
      </c>
      <c r="AD20" s="38" t="s">
        <v>26</v>
      </c>
      <c r="AE20" s="38" t="s">
        <v>26</v>
      </c>
      <c r="AF20" s="38" t="s">
        <v>29</v>
      </c>
      <c r="AG20" s="38" t="s">
        <v>30</v>
      </c>
      <c r="AH20" s="38" t="s">
        <v>27</v>
      </c>
      <c r="AI20" s="38" t="s">
        <v>31</v>
      </c>
      <c r="AJ20" s="38" t="s">
        <v>31</v>
      </c>
      <c r="AK20" s="38" t="s">
        <v>28</v>
      </c>
      <c r="AL20" s="38" t="s">
        <v>29</v>
      </c>
    </row>
    <row r="21" spans="1:38" x14ac:dyDescent="0.25">
      <c r="A21" s="38">
        <v>19</v>
      </c>
      <c r="B21" s="35" t="s">
        <v>64</v>
      </c>
      <c r="C21" s="41" t="s">
        <v>65</v>
      </c>
      <c r="D21" s="38" t="s">
        <v>125</v>
      </c>
      <c r="E21" s="38" t="s">
        <v>125</v>
      </c>
      <c r="F21" s="38" t="s">
        <v>125</v>
      </c>
      <c r="G21" s="38" t="s">
        <v>125</v>
      </c>
      <c r="H21" s="38" t="s">
        <v>26</v>
      </c>
      <c r="I21" s="38" t="s">
        <v>25</v>
      </c>
      <c r="J21" s="38" t="s">
        <v>25</v>
      </c>
      <c r="K21" s="38" t="s">
        <v>25</v>
      </c>
      <c r="L21" s="38" t="s">
        <v>26</v>
      </c>
      <c r="M21" s="38" t="s">
        <v>27</v>
      </c>
      <c r="N21" s="38" t="s">
        <v>26</v>
      </c>
      <c r="O21" s="38" t="s">
        <v>25</v>
      </c>
      <c r="P21" s="38" t="s">
        <v>25</v>
      </c>
      <c r="Q21" s="38" t="s">
        <v>25</v>
      </c>
      <c r="R21" s="38" t="s">
        <v>25</v>
      </c>
      <c r="S21" s="38" t="s">
        <v>27</v>
      </c>
      <c r="T21" s="38" t="s">
        <v>25</v>
      </c>
      <c r="U21" s="38" t="s">
        <v>25</v>
      </c>
      <c r="V21" s="38" t="s">
        <v>26</v>
      </c>
      <c r="W21" s="38" t="s">
        <v>25</v>
      </c>
      <c r="X21" s="38" t="s">
        <v>25</v>
      </c>
      <c r="Y21" s="38" t="s">
        <v>27</v>
      </c>
      <c r="Z21" s="38" t="s">
        <v>31</v>
      </c>
      <c r="AA21" s="38" t="s">
        <v>28</v>
      </c>
      <c r="AB21" s="38" t="s">
        <v>31</v>
      </c>
      <c r="AC21" s="38" t="s">
        <v>28</v>
      </c>
      <c r="AD21" s="38" t="s">
        <v>28</v>
      </c>
      <c r="AE21" s="38" t="s">
        <v>27</v>
      </c>
      <c r="AF21" s="38" t="s">
        <v>28</v>
      </c>
      <c r="AG21" s="38" t="s">
        <v>31</v>
      </c>
      <c r="AH21" s="38" t="s">
        <v>28</v>
      </c>
      <c r="AI21" s="38" t="s">
        <v>31</v>
      </c>
      <c r="AJ21" s="38" t="s">
        <v>28</v>
      </c>
      <c r="AK21" s="38" t="s">
        <v>27</v>
      </c>
      <c r="AL21" s="38" t="s">
        <v>28</v>
      </c>
    </row>
    <row r="22" spans="1:38" x14ac:dyDescent="0.25">
      <c r="A22" s="38">
        <v>20</v>
      </c>
      <c r="B22" s="39" t="s">
        <v>66</v>
      </c>
      <c r="C22" s="41" t="s">
        <v>67</v>
      </c>
      <c r="D22" s="38" t="s">
        <v>30</v>
      </c>
      <c r="E22" s="38" t="s">
        <v>27</v>
      </c>
      <c r="F22" s="38" t="s">
        <v>31</v>
      </c>
      <c r="G22" s="38" t="s">
        <v>31</v>
      </c>
      <c r="H22" s="38" t="s">
        <v>28</v>
      </c>
      <c r="I22" s="38" t="s">
        <v>28</v>
      </c>
      <c r="J22" s="38" t="s">
        <v>28</v>
      </c>
      <c r="K22" s="38" t="s">
        <v>27</v>
      </c>
      <c r="L22" s="38" t="s">
        <v>28</v>
      </c>
      <c r="M22" s="38" t="s">
        <v>28</v>
      </c>
      <c r="N22" s="38" t="s">
        <v>31</v>
      </c>
      <c r="O22" s="38" t="s">
        <v>28</v>
      </c>
      <c r="P22" s="38" t="s">
        <v>28</v>
      </c>
      <c r="Q22" s="38" t="s">
        <v>27</v>
      </c>
      <c r="R22" s="38" t="s">
        <v>28</v>
      </c>
      <c r="S22" s="38" t="s">
        <v>28</v>
      </c>
      <c r="T22" s="38" t="s">
        <v>28</v>
      </c>
      <c r="U22" s="38" t="s">
        <v>29</v>
      </c>
      <c r="V22" s="38" t="s">
        <v>30</v>
      </c>
      <c r="W22" s="38" t="s">
        <v>27</v>
      </c>
      <c r="X22" s="38" t="s">
        <v>31</v>
      </c>
      <c r="Y22" s="38" t="s">
        <v>28</v>
      </c>
      <c r="Z22" s="38" t="s">
        <v>28</v>
      </c>
      <c r="AA22" s="38" t="s">
        <v>29</v>
      </c>
      <c r="AB22" s="38" t="s">
        <v>30</v>
      </c>
      <c r="AC22" s="38" t="s">
        <v>27</v>
      </c>
      <c r="AD22" s="38" t="s">
        <v>31</v>
      </c>
      <c r="AE22" s="38" t="s">
        <v>28</v>
      </c>
      <c r="AF22" s="38" t="s">
        <v>26</v>
      </c>
      <c r="AG22" s="38" t="s">
        <v>25</v>
      </c>
      <c r="AH22" s="38" t="s">
        <v>26</v>
      </c>
      <c r="AI22" s="38" t="s">
        <v>27</v>
      </c>
      <c r="AJ22" s="38" t="s">
        <v>26</v>
      </c>
      <c r="AK22" s="38" t="s">
        <v>26</v>
      </c>
      <c r="AL22" s="38" t="s">
        <v>26</v>
      </c>
    </row>
    <row r="23" spans="1:38" x14ac:dyDescent="0.25">
      <c r="A23" s="38">
        <v>21</v>
      </c>
      <c r="B23" s="39" t="s">
        <v>68</v>
      </c>
      <c r="C23" s="41" t="s">
        <v>69</v>
      </c>
      <c r="D23" s="38" t="s">
        <v>30</v>
      </c>
      <c r="E23" s="38" t="s">
        <v>27</v>
      </c>
      <c r="F23" s="38" t="s">
        <v>31</v>
      </c>
      <c r="G23" s="38" t="s">
        <v>28</v>
      </c>
      <c r="H23" s="38" t="s">
        <v>28</v>
      </c>
      <c r="I23" s="38" t="s">
        <v>31</v>
      </c>
      <c r="J23" s="38" t="s">
        <v>28</v>
      </c>
      <c r="K23" s="38" t="s">
        <v>27</v>
      </c>
      <c r="L23" s="38" t="s">
        <v>28</v>
      </c>
      <c r="M23" s="38" t="s">
        <v>28</v>
      </c>
      <c r="N23" s="38" t="s">
        <v>28</v>
      </c>
      <c r="O23" s="38" t="s">
        <v>29</v>
      </c>
      <c r="P23" s="38" t="s">
        <v>30</v>
      </c>
      <c r="Q23" s="38" t="s">
        <v>27</v>
      </c>
      <c r="R23" s="38" t="s">
        <v>31</v>
      </c>
      <c r="S23" s="38" t="s">
        <v>28</v>
      </c>
      <c r="T23" s="38" t="s">
        <v>28</v>
      </c>
      <c r="U23" s="38" t="s">
        <v>28</v>
      </c>
      <c r="V23" s="38" t="s">
        <v>28</v>
      </c>
      <c r="W23" s="38" t="s">
        <v>27</v>
      </c>
      <c r="X23" s="38" t="s">
        <v>28</v>
      </c>
      <c r="Y23" s="38" t="s">
        <v>25</v>
      </c>
      <c r="Z23" s="38" t="s">
        <v>25</v>
      </c>
      <c r="AA23" s="38" t="s">
        <v>25</v>
      </c>
      <c r="AB23" s="38" t="s">
        <v>25</v>
      </c>
      <c r="AC23" s="38" t="s">
        <v>27</v>
      </c>
      <c r="AD23" s="38" t="s">
        <v>26</v>
      </c>
      <c r="AE23" s="38" t="s">
        <v>25</v>
      </c>
      <c r="AF23" s="38" t="s">
        <v>28</v>
      </c>
      <c r="AG23" s="38" t="s">
        <v>29</v>
      </c>
      <c r="AH23" s="38" t="s">
        <v>30</v>
      </c>
      <c r="AI23" s="38" t="s">
        <v>27</v>
      </c>
      <c r="AJ23" s="38" t="s">
        <v>31</v>
      </c>
      <c r="AK23" s="38" t="s">
        <v>28</v>
      </c>
      <c r="AL23" s="38" t="s">
        <v>28</v>
      </c>
    </row>
    <row r="24" spans="1:38" x14ac:dyDescent="0.25">
      <c r="A24" s="38">
        <v>22</v>
      </c>
      <c r="B24" s="39" t="s">
        <v>70</v>
      </c>
      <c r="C24" s="41" t="s">
        <v>71</v>
      </c>
      <c r="D24" s="38" t="s">
        <v>34</v>
      </c>
      <c r="E24" s="38" t="s">
        <v>34</v>
      </c>
      <c r="F24" s="38" t="s">
        <v>34</v>
      </c>
      <c r="G24" s="38" t="s">
        <v>27</v>
      </c>
      <c r="H24" s="38" t="s">
        <v>34</v>
      </c>
      <c r="I24" s="38" t="s">
        <v>34</v>
      </c>
      <c r="J24" s="38" t="s">
        <v>34</v>
      </c>
      <c r="K24" s="38" t="s">
        <v>26</v>
      </c>
      <c r="L24" s="38" t="s">
        <v>25</v>
      </c>
      <c r="M24" s="38" t="s">
        <v>27</v>
      </c>
      <c r="N24" s="38" t="s">
        <v>25</v>
      </c>
      <c r="O24" s="38" t="s">
        <v>25</v>
      </c>
      <c r="P24" s="38" t="s">
        <v>25</v>
      </c>
      <c r="Q24" s="38" t="s">
        <v>26</v>
      </c>
      <c r="R24" s="38" t="s">
        <v>31</v>
      </c>
      <c r="S24" s="38" t="s">
        <v>27</v>
      </c>
      <c r="T24" s="38" t="s">
        <v>28</v>
      </c>
      <c r="U24" s="38" t="s">
        <v>31</v>
      </c>
      <c r="V24" s="38" t="s">
        <v>28</v>
      </c>
      <c r="W24" s="38" t="s">
        <v>29</v>
      </c>
      <c r="X24" s="38" t="s">
        <v>30</v>
      </c>
      <c r="Y24" s="38" t="s">
        <v>27</v>
      </c>
      <c r="Z24" s="38" t="s">
        <v>31</v>
      </c>
      <c r="AA24" s="38" t="s">
        <v>28</v>
      </c>
      <c r="AB24" s="38" t="s">
        <v>28</v>
      </c>
      <c r="AC24" s="38" t="s">
        <v>29</v>
      </c>
      <c r="AD24" s="38" t="s">
        <v>30</v>
      </c>
      <c r="AE24" s="38" t="s">
        <v>27</v>
      </c>
      <c r="AF24" s="38" t="s">
        <v>26</v>
      </c>
      <c r="AG24" s="38" t="s">
        <v>25</v>
      </c>
      <c r="AH24" s="38" t="s">
        <v>25</v>
      </c>
      <c r="AI24" s="38" t="s">
        <v>25</v>
      </c>
      <c r="AJ24" s="38" t="s">
        <v>25</v>
      </c>
      <c r="AK24" s="38" t="s">
        <v>27</v>
      </c>
      <c r="AL24" s="38" t="s">
        <v>26</v>
      </c>
    </row>
    <row r="25" spans="1:38" x14ac:dyDescent="0.25">
      <c r="A25" s="38">
        <v>23</v>
      </c>
      <c r="B25" s="39" t="s">
        <v>72</v>
      </c>
      <c r="C25" s="41" t="s">
        <v>73</v>
      </c>
      <c r="D25" s="38" t="s">
        <v>29</v>
      </c>
      <c r="E25" s="38" t="s">
        <v>30</v>
      </c>
      <c r="F25" s="38" t="s">
        <v>27</v>
      </c>
      <c r="G25" s="38" t="s">
        <v>31</v>
      </c>
      <c r="H25" s="38" t="s">
        <v>31</v>
      </c>
      <c r="I25" s="38" t="s">
        <v>28</v>
      </c>
      <c r="J25" s="38" t="s">
        <v>29</v>
      </c>
      <c r="K25" s="38" t="s">
        <v>30</v>
      </c>
      <c r="L25" s="38" t="s">
        <v>27</v>
      </c>
      <c r="M25" s="38" t="s">
        <v>31</v>
      </c>
      <c r="N25" s="38" t="s">
        <v>28</v>
      </c>
      <c r="O25" s="38" t="s">
        <v>28</v>
      </c>
      <c r="P25" s="38" t="s">
        <v>31</v>
      </c>
      <c r="Q25" s="38" t="s">
        <v>28</v>
      </c>
      <c r="R25" s="38" t="s">
        <v>27</v>
      </c>
      <c r="S25" s="38" t="s">
        <v>28</v>
      </c>
      <c r="T25" s="38" t="s">
        <v>28</v>
      </c>
      <c r="U25" s="38" t="s">
        <v>28</v>
      </c>
      <c r="V25" s="38" t="s">
        <v>29</v>
      </c>
      <c r="W25" s="38" t="s">
        <v>30</v>
      </c>
      <c r="X25" s="38" t="s">
        <v>27</v>
      </c>
      <c r="Y25" s="38" t="s">
        <v>31</v>
      </c>
      <c r="Z25" s="38" t="s">
        <v>28</v>
      </c>
      <c r="AA25" s="38" t="s">
        <v>31</v>
      </c>
      <c r="AB25" s="38" t="s">
        <v>28</v>
      </c>
      <c r="AC25" s="38" t="s">
        <v>28</v>
      </c>
      <c r="AD25" s="38" t="s">
        <v>27</v>
      </c>
      <c r="AE25" s="38" t="s">
        <v>28</v>
      </c>
      <c r="AF25" s="38" t="s">
        <v>26</v>
      </c>
      <c r="AG25" s="38" t="s">
        <v>26</v>
      </c>
      <c r="AH25" s="38" t="s">
        <v>26</v>
      </c>
      <c r="AI25" s="38" t="s">
        <v>25</v>
      </c>
      <c r="AJ25" s="38" t="s">
        <v>27</v>
      </c>
      <c r="AK25" s="38" t="s">
        <v>26</v>
      </c>
      <c r="AL25" s="38" t="s">
        <v>25</v>
      </c>
    </row>
    <row r="26" spans="1:38" x14ac:dyDescent="0.25">
      <c r="A26" s="38">
        <v>24</v>
      </c>
      <c r="B26" s="39" t="s">
        <v>74</v>
      </c>
      <c r="C26" s="41" t="s">
        <v>75</v>
      </c>
      <c r="D26" s="38" t="s">
        <v>27</v>
      </c>
      <c r="E26" s="38" t="s">
        <v>28</v>
      </c>
      <c r="F26" s="38" t="s">
        <v>28</v>
      </c>
      <c r="G26" s="38" t="s">
        <v>31</v>
      </c>
      <c r="H26" s="38" t="s">
        <v>28</v>
      </c>
      <c r="I26" s="38" t="s">
        <v>34</v>
      </c>
      <c r="J26" s="38" t="s">
        <v>27</v>
      </c>
      <c r="K26" s="38" t="s">
        <v>28</v>
      </c>
      <c r="L26" s="38" t="s">
        <v>28</v>
      </c>
      <c r="M26" s="38" t="s">
        <v>28</v>
      </c>
      <c r="N26" s="38" t="s">
        <v>29</v>
      </c>
      <c r="O26" s="38" t="s">
        <v>30</v>
      </c>
      <c r="P26" s="38" t="s">
        <v>27</v>
      </c>
      <c r="Q26" s="38" t="s">
        <v>31</v>
      </c>
      <c r="R26" s="38" t="s">
        <v>28</v>
      </c>
      <c r="S26" s="38" t="s">
        <v>28</v>
      </c>
      <c r="T26" s="38" t="s">
        <v>29</v>
      </c>
      <c r="U26" s="38" t="s">
        <v>30</v>
      </c>
      <c r="V26" s="38" t="s">
        <v>27</v>
      </c>
      <c r="W26" s="38" t="s">
        <v>31</v>
      </c>
      <c r="X26" s="38" t="s">
        <v>28</v>
      </c>
      <c r="Y26" s="38" t="s">
        <v>25</v>
      </c>
      <c r="Z26" s="38" t="s">
        <v>25</v>
      </c>
      <c r="AA26" s="38" t="s">
        <v>26</v>
      </c>
      <c r="AB26" s="38" t="s">
        <v>27</v>
      </c>
      <c r="AC26" s="38" t="s">
        <v>26</v>
      </c>
      <c r="AD26" s="38" t="s">
        <v>26</v>
      </c>
      <c r="AE26" s="38" t="s">
        <v>25</v>
      </c>
      <c r="AF26" s="38" t="s">
        <v>29</v>
      </c>
      <c r="AG26" s="38" t="s">
        <v>30</v>
      </c>
      <c r="AH26" s="38" t="s">
        <v>27</v>
      </c>
      <c r="AI26" s="38" t="s">
        <v>31</v>
      </c>
      <c r="AJ26" s="38" t="s">
        <v>31</v>
      </c>
      <c r="AK26" s="38" t="s">
        <v>28</v>
      </c>
      <c r="AL26" s="38" t="s">
        <v>29</v>
      </c>
    </row>
    <row r="27" spans="1:38" x14ac:dyDescent="0.25">
      <c r="A27" s="38">
        <v>25</v>
      </c>
      <c r="B27" s="39" t="s">
        <v>76</v>
      </c>
      <c r="C27" s="41" t="s">
        <v>77</v>
      </c>
      <c r="D27" s="38" t="s">
        <v>28</v>
      </c>
      <c r="E27" s="38" t="s">
        <v>29</v>
      </c>
      <c r="F27" s="38" t="s">
        <v>30</v>
      </c>
      <c r="G27" s="38" t="s">
        <v>27</v>
      </c>
      <c r="H27" s="38" t="s">
        <v>31</v>
      </c>
      <c r="I27" s="38" t="s">
        <v>28</v>
      </c>
      <c r="J27" s="38" t="s">
        <v>28</v>
      </c>
      <c r="K27" s="38" t="s">
        <v>28</v>
      </c>
      <c r="L27" s="38" t="s">
        <v>28</v>
      </c>
      <c r="M27" s="38" t="s">
        <v>27</v>
      </c>
      <c r="N27" s="38" t="s">
        <v>28</v>
      </c>
      <c r="O27" s="38" t="s">
        <v>28</v>
      </c>
      <c r="P27" s="38" t="s">
        <v>29</v>
      </c>
      <c r="Q27" s="38" t="s">
        <v>30</v>
      </c>
      <c r="R27" s="38" t="s">
        <v>27</v>
      </c>
      <c r="S27" s="38" t="s">
        <v>31</v>
      </c>
      <c r="T27" s="38" t="s">
        <v>31</v>
      </c>
      <c r="U27" s="38" t="s">
        <v>28</v>
      </c>
      <c r="V27" s="38" t="s">
        <v>31</v>
      </c>
      <c r="W27" s="38" t="s">
        <v>28</v>
      </c>
      <c r="X27" s="38" t="s">
        <v>27</v>
      </c>
      <c r="Y27" s="38" t="s">
        <v>31</v>
      </c>
      <c r="Z27" s="38" t="s">
        <v>31</v>
      </c>
      <c r="AA27" s="38" t="s">
        <v>28</v>
      </c>
      <c r="AB27" s="38" t="s">
        <v>29</v>
      </c>
      <c r="AC27" s="38" t="s">
        <v>30</v>
      </c>
      <c r="AD27" s="38" t="s">
        <v>27</v>
      </c>
      <c r="AE27" s="38" t="s">
        <v>31</v>
      </c>
      <c r="AF27" s="38" t="s">
        <v>28</v>
      </c>
      <c r="AG27" s="38" t="s">
        <v>31</v>
      </c>
      <c r="AH27" s="38" t="s">
        <v>31</v>
      </c>
      <c r="AI27" s="38" t="s">
        <v>28</v>
      </c>
      <c r="AJ27" s="38" t="s">
        <v>27</v>
      </c>
      <c r="AK27" s="38" t="s">
        <v>31</v>
      </c>
      <c r="AL27" s="38" t="s">
        <v>31</v>
      </c>
    </row>
    <row r="28" spans="1:38" x14ac:dyDescent="0.25">
      <c r="A28" s="38">
        <v>26</v>
      </c>
      <c r="B28" s="39" t="s">
        <v>85</v>
      </c>
      <c r="C28" s="41" t="s">
        <v>86</v>
      </c>
      <c r="D28" s="38" t="s">
        <v>25</v>
      </c>
      <c r="E28" s="38" t="s">
        <v>25</v>
      </c>
      <c r="F28" s="38" t="s">
        <v>27</v>
      </c>
      <c r="G28" s="38" t="s">
        <v>25</v>
      </c>
      <c r="H28" s="38" t="s">
        <v>26</v>
      </c>
      <c r="I28" s="38" t="s">
        <v>25</v>
      </c>
      <c r="J28" s="38" t="s">
        <v>25</v>
      </c>
      <c r="K28" s="38" t="s">
        <v>25</v>
      </c>
      <c r="L28" s="38" t="s">
        <v>27</v>
      </c>
      <c r="M28" s="38" t="s">
        <v>26</v>
      </c>
      <c r="N28" s="38" t="s">
        <v>25</v>
      </c>
      <c r="O28" s="38" t="s">
        <v>25</v>
      </c>
      <c r="P28" s="38" t="s">
        <v>25</v>
      </c>
      <c r="Q28" s="38" t="s">
        <v>25</v>
      </c>
      <c r="R28" s="38" t="s">
        <v>27</v>
      </c>
      <c r="S28" s="38" t="s">
        <v>31</v>
      </c>
      <c r="T28" s="38" t="s">
        <v>28</v>
      </c>
      <c r="U28" s="38" t="s">
        <v>31</v>
      </c>
      <c r="V28" s="38" t="s">
        <v>28</v>
      </c>
      <c r="W28" s="38" t="s">
        <v>28</v>
      </c>
      <c r="X28" s="38" t="s">
        <v>27</v>
      </c>
      <c r="Y28" s="38" t="s">
        <v>28</v>
      </c>
      <c r="Z28" s="38" t="s">
        <v>31</v>
      </c>
      <c r="AA28" s="38" t="s">
        <v>28</v>
      </c>
      <c r="AB28" s="38" t="s">
        <v>31</v>
      </c>
      <c r="AC28" s="38" t="s">
        <v>28</v>
      </c>
      <c r="AD28" s="38" t="s">
        <v>27</v>
      </c>
      <c r="AE28" s="38" t="s">
        <v>28</v>
      </c>
      <c r="AF28" s="38" t="s">
        <v>25</v>
      </c>
      <c r="AG28" s="38" t="s">
        <v>25</v>
      </c>
      <c r="AH28" s="38" t="s">
        <v>26</v>
      </c>
      <c r="AI28" s="38" t="s">
        <v>26</v>
      </c>
      <c r="AJ28" s="38" t="s">
        <v>27</v>
      </c>
      <c r="AK28" s="38" t="s">
        <v>25</v>
      </c>
      <c r="AL28" s="38" t="s">
        <v>25</v>
      </c>
    </row>
    <row r="29" spans="1:38" x14ac:dyDescent="0.25">
      <c r="A29" s="38">
        <v>27</v>
      </c>
      <c r="B29" s="39" t="s">
        <v>87</v>
      </c>
      <c r="C29" s="41" t="s">
        <v>88</v>
      </c>
      <c r="D29" s="38" t="s">
        <v>31</v>
      </c>
      <c r="E29" s="38" t="s">
        <v>28</v>
      </c>
      <c r="F29" s="38" t="s">
        <v>29</v>
      </c>
      <c r="G29" s="38" t="s">
        <v>30</v>
      </c>
      <c r="H29" s="38" t="s">
        <v>27</v>
      </c>
      <c r="I29" s="38" t="s">
        <v>31</v>
      </c>
      <c r="J29" s="38" t="s">
        <v>31</v>
      </c>
      <c r="K29" s="38" t="s">
        <v>25</v>
      </c>
      <c r="L29" s="38" t="s">
        <v>26</v>
      </c>
      <c r="M29" s="38" t="s">
        <v>25</v>
      </c>
      <c r="N29" s="38" t="s">
        <v>27</v>
      </c>
      <c r="O29" s="38" t="s">
        <v>26</v>
      </c>
      <c r="P29" s="38" t="s">
        <v>26</v>
      </c>
      <c r="Q29" s="38" t="s">
        <v>26</v>
      </c>
      <c r="R29" s="38" t="s">
        <v>29</v>
      </c>
      <c r="S29" s="38" t="s">
        <v>30</v>
      </c>
      <c r="T29" s="38" t="s">
        <v>27</v>
      </c>
      <c r="U29" s="38" t="s">
        <v>31</v>
      </c>
      <c r="V29" s="38" t="s">
        <v>31</v>
      </c>
      <c r="W29" s="38" t="s">
        <v>28</v>
      </c>
      <c r="X29" s="38" t="s">
        <v>29</v>
      </c>
      <c r="Y29" s="38" t="s">
        <v>30</v>
      </c>
      <c r="Z29" s="38" t="s">
        <v>27</v>
      </c>
      <c r="AA29" s="38" t="s">
        <v>31</v>
      </c>
      <c r="AB29" s="38" t="s">
        <v>28</v>
      </c>
      <c r="AC29" s="38" t="s">
        <v>28</v>
      </c>
      <c r="AD29" s="38" t="s">
        <v>28</v>
      </c>
      <c r="AE29" s="38" t="s">
        <v>28</v>
      </c>
      <c r="AF29" s="38" t="s">
        <v>27</v>
      </c>
      <c r="AG29" s="38" t="s">
        <v>28</v>
      </c>
      <c r="AH29" s="38" t="s">
        <v>28</v>
      </c>
      <c r="AI29" s="38" t="s">
        <v>31</v>
      </c>
      <c r="AJ29" s="38" t="s">
        <v>28</v>
      </c>
      <c r="AK29" s="38" t="s">
        <v>28</v>
      </c>
      <c r="AL29" s="38" t="s">
        <v>27</v>
      </c>
    </row>
    <row r="30" spans="1:38" x14ac:dyDescent="0.25">
      <c r="A30" s="38">
        <v>28</v>
      </c>
      <c r="B30" s="39" t="s">
        <v>89</v>
      </c>
      <c r="C30" s="41" t="s">
        <v>90</v>
      </c>
      <c r="D30" s="38" t="s">
        <v>26</v>
      </c>
      <c r="E30" s="38" t="s">
        <v>26</v>
      </c>
      <c r="F30" s="38" t="s">
        <v>26</v>
      </c>
      <c r="G30" s="38" t="s">
        <v>27</v>
      </c>
      <c r="H30" s="38" t="s">
        <v>26</v>
      </c>
      <c r="I30" s="38" t="s">
        <v>26</v>
      </c>
      <c r="J30" s="38" t="s">
        <v>26</v>
      </c>
      <c r="K30" s="38" t="s">
        <v>29</v>
      </c>
      <c r="L30" s="38" t="s">
        <v>30</v>
      </c>
      <c r="M30" s="38" t="s">
        <v>27</v>
      </c>
      <c r="N30" s="38" t="s">
        <v>31</v>
      </c>
      <c r="O30" s="38" t="s">
        <v>31</v>
      </c>
      <c r="P30" s="38" t="s">
        <v>28</v>
      </c>
      <c r="Q30" s="38" t="s">
        <v>29</v>
      </c>
      <c r="R30" s="38" t="s">
        <v>30</v>
      </c>
      <c r="S30" s="38" t="s">
        <v>27</v>
      </c>
      <c r="T30" s="38" t="s">
        <v>31</v>
      </c>
      <c r="U30" s="38" t="s">
        <v>31</v>
      </c>
      <c r="V30" s="38" t="s">
        <v>28</v>
      </c>
      <c r="W30" s="38" t="s">
        <v>28</v>
      </c>
      <c r="X30" s="38" t="s">
        <v>28</v>
      </c>
      <c r="Y30" s="38" t="s">
        <v>27</v>
      </c>
      <c r="Z30" s="38" t="s">
        <v>28</v>
      </c>
      <c r="AA30" s="38" t="s">
        <v>28</v>
      </c>
      <c r="AB30" s="38" t="s">
        <v>28</v>
      </c>
      <c r="AC30" s="38" t="s">
        <v>28</v>
      </c>
      <c r="AD30" s="38" t="s">
        <v>28</v>
      </c>
      <c r="AE30" s="38" t="s">
        <v>27</v>
      </c>
      <c r="AF30" s="38" t="s">
        <v>28</v>
      </c>
      <c r="AG30" s="38" t="s">
        <v>28</v>
      </c>
      <c r="AH30" s="38" t="s">
        <v>28</v>
      </c>
      <c r="AI30" s="38" t="s">
        <v>29</v>
      </c>
      <c r="AJ30" s="38" t="s">
        <v>30</v>
      </c>
      <c r="AK30" s="38" t="s">
        <v>27</v>
      </c>
      <c r="AL30" s="38" t="s">
        <v>31</v>
      </c>
    </row>
    <row r="31" spans="1:38" x14ac:dyDescent="0.25">
      <c r="A31" s="38">
        <v>29</v>
      </c>
      <c r="B31" s="39" t="s">
        <v>91</v>
      </c>
      <c r="C31" s="41" t="s">
        <v>92</v>
      </c>
      <c r="D31" s="38" t="s">
        <v>31</v>
      </c>
      <c r="E31" s="38" t="s">
        <v>28</v>
      </c>
      <c r="F31" s="38" t="s">
        <v>28</v>
      </c>
      <c r="G31" s="38" t="s">
        <v>28</v>
      </c>
      <c r="H31" s="38" t="s">
        <v>28</v>
      </c>
      <c r="I31" s="38" t="s">
        <v>27</v>
      </c>
      <c r="J31" s="38" t="s">
        <v>28</v>
      </c>
      <c r="K31" s="38" t="s">
        <v>25</v>
      </c>
      <c r="L31" s="38" t="s">
        <v>26</v>
      </c>
      <c r="M31" s="38" t="s">
        <v>25</v>
      </c>
      <c r="N31" s="38" t="s">
        <v>25</v>
      </c>
      <c r="O31" s="38" t="s">
        <v>27</v>
      </c>
      <c r="P31" s="38" t="s">
        <v>26</v>
      </c>
      <c r="Q31" s="38" t="s">
        <v>25</v>
      </c>
      <c r="R31" s="38" t="s">
        <v>28</v>
      </c>
      <c r="S31" s="38" t="s">
        <v>29</v>
      </c>
      <c r="T31" s="38" t="s">
        <v>30</v>
      </c>
      <c r="U31" s="38" t="s">
        <v>27</v>
      </c>
      <c r="V31" s="38" t="s">
        <v>31</v>
      </c>
      <c r="W31" s="38" t="s">
        <v>28</v>
      </c>
      <c r="X31" s="38" t="s">
        <v>28</v>
      </c>
      <c r="Y31" s="38" t="s">
        <v>28</v>
      </c>
      <c r="Z31" s="38" t="s">
        <v>28</v>
      </c>
      <c r="AA31" s="38" t="s">
        <v>27</v>
      </c>
      <c r="AB31" s="38" t="s">
        <v>28</v>
      </c>
      <c r="AC31" s="38" t="s">
        <v>28</v>
      </c>
      <c r="AD31" s="38" t="s">
        <v>29</v>
      </c>
      <c r="AE31" s="38" t="s">
        <v>30</v>
      </c>
      <c r="AF31" s="38" t="s">
        <v>27</v>
      </c>
      <c r="AG31" s="38" t="s">
        <v>34</v>
      </c>
      <c r="AH31" s="38" t="s">
        <v>34</v>
      </c>
      <c r="AI31" s="38" t="s">
        <v>34</v>
      </c>
      <c r="AJ31" s="38" t="s">
        <v>34</v>
      </c>
      <c r="AK31" s="38" t="s">
        <v>34</v>
      </c>
      <c r="AL31" s="38" t="s">
        <v>34</v>
      </c>
    </row>
    <row r="32" spans="1:38" x14ac:dyDescent="0.25">
      <c r="C32" s="36" t="s">
        <v>93</v>
      </c>
      <c r="D32" s="36">
        <v>6</v>
      </c>
      <c r="E32" s="36">
        <v>7</v>
      </c>
      <c r="F32" s="36">
        <v>7</v>
      </c>
      <c r="G32" s="36">
        <v>7</v>
      </c>
      <c r="H32" s="36">
        <v>6</v>
      </c>
      <c r="I32" s="36">
        <v>6</v>
      </c>
      <c r="J32" s="36">
        <v>6</v>
      </c>
      <c r="K32" s="36">
        <v>6</v>
      </c>
      <c r="L32" s="36">
        <v>7</v>
      </c>
      <c r="M32" s="36">
        <v>7</v>
      </c>
      <c r="N32" s="36">
        <v>7</v>
      </c>
      <c r="O32" s="36">
        <v>6</v>
      </c>
      <c r="P32" s="36">
        <v>7</v>
      </c>
      <c r="Q32" s="36">
        <v>6</v>
      </c>
      <c r="R32" s="36">
        <v>6</v>
      </c>
      <c r="S32" s="36">
        <v>8</v>
      </c>
      <c r="T32" s="36">
        <v>9</v>
      </c>
      <c r="U32" s="36">
        <v>7</v>
      </c>
      <c r="V32" s="36">
        <v>8</v>
      </c>
      <c r="W32" s="36">
        <v>9</v>
      </c>
      <c r="X32" s="36">
        <v>6</v>
      </c>
      <c r="Y32" s="36">
        <v>8</v>
      </c>
      <c r="Z32" s="36">
        <v>7</v>
      </c>
      <c r="AA32" s="36">
        <v>11</v>
      </c>
      <c r="AB32" s="36">
        <v>9</v>
      </c>
      <c r="AC32" s="36">
        <v>11</v>
      </c>
      <c r="AD32" s="36">
        <v>10</v>
      </c>
      <c r="AE32" s="36">
        <v>8</v>
      </c>
      <c r="AF32" s="36">
        <v>9</v>
      </c>
      <c r="AG32" s="36">
        <v>7</v>
      </c>
      <c r="AH32" s="36">
        <v>9</v>
      </c>
      <c r="AI32" s="36">
        <v>7</v>
      </c>
      <c r="AJ32" s="36">
        <v>9</v>
      </c>
      <c r="AK32" s="36">
        <v>7</v>
      </c>
      <c r="AL32" s="36">
        <v>9</v>
      </c>
    </row>
    <row r="33" spans="3:38" x14ac:dyDescent="0.25">
      <c r="C33" s="36" t="s">
        <v>94</v>
      </c>
      <c r="D33" s="36">
        <v>5</v>
      </c>
      <c r="E33" s="36">
        <v>5</v>
      </c>
      <c r="F33" s="36">
        <v>4</v>
      </c>
      <c r="G33" s="36">
        <v>3</v>
      </c>
      <c r="H33" s="36">
        <v>4</v>
      </c>
      <c r="I33" s="36">
        <v>4</v>
      </c>
      <c r="J33" s="36">
        <v>6</v>
      </c>
      <c r="K33" s="36">
        <v>6</v>
      </c>
      <c r="L33" s="36">
        <v>5</v>
      </c>
      <c r="M33" s="36">
        <v>4</v>
      </c>
      <c r="N33" s="36">
        <v>5</v>
      </c>
      <c r="O33" s="36">
        <v>6</v>
      </c>
      <c r="P33" s="36">
        <v>5</v>
      </c>
      <c r="Q33" s="36">
        <v>6</v>
      </c>
      <c r="R33" s="36">
        <v>4</v>
      </c>
      <c r="S33" s="36">
        <v>2</v>
      </c>
      <c r="T33" s="36">
        <v>3</v>
      </c>
      <c r="U33" s="36">
        <v>5</v>
      </c>
      <c r="V33" s="36">
        <v>4</v>
      </c>
      <c r="W33" s="36">
        <v>3</v>
      </c>
      <c r="X33" s="36">
        <v>5</v>
      </c>
      <c r="Y33" s="36">
        <v>2</v>
      </c>
      <c r="Z33" s="36">
        <v>4</v>
      </c>
      <c r="AA33" s="36">
        <v>2</v>
      </c>
      <c r="AB33" s="36">
        <v>3</v>
      </c>
      <c r="AC33" s="36">
        <v>1</v>
      </c>
      <c r="AD33" s="36">
        <v>1</v>
      </c>
      <c r="AE33" s="36">
        <v>3</v>
      </c>
      <c r="AF33" s="36">
        <v>2</v>
      </c>
      <c r="AG33" s="36">
        <v>5</v>
      </c>
      <c r="AH33" s="36">
        <v>3</v>
      </c>
      <c r="AI33" s="36">
        <v>4</v>
      </c>
      <c r="AJ33" s="36">
        <v>1</v>
      </c>
      <c r="AK33" s="36">
        <v>3</v>
      </c>
      <c r="AL33" s="36">
        <v>2</v>
      </c>
    </row>
    <row r="34" spans="3:38" x14ac:dyDescent="0.25">
      <c r="C34" s="36" t="s">
        <v>95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</row>
    <row r="35" spans="3:38" x14ac:dyDescent="0.25">
      <c r="C35" s="37" t="s">
        <v>97</v>
      </c>
      <c r="D35" s="37">
        <v>11</v>
      </c>
      <c r="E35" s="37">
        <v>12</v>
      </c>
      <c r="F35" s="37">
        <v>11</v>
      </c>
      <c r="G35" s="37">
        <v>10</v>
      </c>
      <c r="H35" s="37">
        <v>10</v>
      </c>
      <c r="I35" s="37">
        <v>10</v>
      </c>
      <c r="J35" s="37">
        <v>12</v>
      </c>
      <c r="K35" s="37">
        <v>12</v>
      </c>
      <c r="L35" s="37">
        <v>12</v>
      </c>
      <c r="M35" s="37">
        <v>11</v>
      </c>
      <c r="N35" s="37">
        <v>12</v>
      </c>
      <c r="O35" s="37">
        <v>12</v>
      </c>
      <c r="P35" s="37">
        <v>12</v>
      </c>
      <c r="Q35" s="37">
        <v>12</v>
      </c>
      <c r="R35" s="37">
        <v>10</v>
      </c>
      <c r="S35" s="37">
        <v>10</v>
      </c>
      <c r="T35" s="37">
        <v>12</v>
      </c>
      <c r="U35" s="37">
        <v>12</v>
      </c>
      <c r="V35" s="37">
        <v>12</v>
      </c>
      <c r="W35" s="37">
        <v>12</v>
      </c>
      <c r="X35" s="37">
        <v>11</v>
      </c>
      <c r="Y35" s="37">
        <v>10</v>
      </c>
      <c r="Z35" s="37">
        <v>11</v>
      </c>
      <c r="AA35" s="37">
        <v>13</v>
      </c>
      <c r="AB35" s="37">
        <v>12</v>
      </c>
      <c r="AC35" s="37">
        <v>12</v>
      </c>
      <c r="AD35" s="37">
        <v>11</v>
      </c>
      <c r="AE35" s="37">
        <v>11</v>
      </c>
      <c r="AF35" s="37">
        <v>11</v>
      </c>
      <c r="AG35" s="37">
        <v>12</v>
      </c>
      <c r="AH35" s="37">
        <v>12</v>
      </c>
      <c r="AI35" s="37">
        <v>11</v>
      </c>
      <c r="AJ35" s="37">
        <v>10</v>
      </c>
      <c r="AK35" s="37">
        <v>10</v>
      </c>
      <c r="AL35" s="37">
        <v>11</v>
      </c>
    </row>
    <row r="36" spans="3:38" x14ac:dyDescent="0.25">
      <c r="C36" s="36" t="s">
        <v>98</v>
      </c>
      <c r="D36" s="36">
        <v>4</v>
      </c>
      <c r="E36" s="36">
        <v>4</v>
      </c>
      <c r="F36" s="36">
        <v>4</v>
      </c>
      <c r="G36" s="36">
        <v>5</v>
      </c>
      <c r="H36" s="36">
        <v>5</v>
      </c>
      <c r="I36" s="36">
        <v>4</v>
      </c>
      <c r="J36" s="36">
        <v>4</v>
      </c>
      <c r="K36" s="36">
        <v>4</v>
      </c>
      <c r="L36" s="36">
        <v>4</v>
      </c>
      <c r="M36" s="36">
        <v>4</v>
      </c>
      <c r="N36" s="36">
        <v>5</v>
      </c>
      <c r="O36" s="36">
        <v>5</v>
      </c>
      <c r="P36" s="36">
        <v>3</v>
      </c>
      <c r="Q36" s="36">
        <v>3</v>
      </c>
      <c r="R36" s="36">
        <v>3</v>
      </c>
      <c r="S36" s="36">
        <v>4</v>
      </c>
      <c r="T36" s="36">
        <v>4</v>
      </c>
      <c r="U36" s="36">
        <v>7</v>
      </c>
      <c r="V36" s="36">
        <v>5</v>
      </c>
      <c r="W36" s="36">
        <v>4</v>
      </c>
      <c r="X36" s="36">
        <v>4</v>
      </c>
      <c r="Y36" s="36">
        <v>4</v>
      </c>
      <c r="Z36" s="36">
        <v>8</v>
      </c>
      <c r="AA36" s="36">
        <v>5</v>
      </c>
      <c r="AB36" s="36">
        <v>8</v>
      </c>
      <c r="AC36" s="36">
        <v>5</v>
      </c>
      <c r="AD36" s="36">
        <v>4</v>
      </c>
      <c r="AE36" s="36">
        <v>4</v>
      </c>
      <c r="AF36" s="36">
        <v>4</v>
      </c>
      <c r="AG36" s="36">
        <v>7</v>
      </c>
      <c r="AH36" s="36">
        <v>5</v>
      </c>
      <c r="AI36" s="36">
        <v>8</v>
      </c>
      <c r="AJ36" s="36">
        <v>5</v>
      </c>
      <c r="AK36" s="36">
        <v>4</v>
      </c>
      <c r="AL36" s="36">
        <v>4</v>
      </c>
    </row>
    <row r="37" spans="3:38" x14ac:dyDescent="0.25">
      <c r="C37" s="36" t="s">
        <v>99</v>
      </c>
      <c r="D37" s="36">
        <v>4</v>
      </c>
      <c r="E37" s="36">
        <v>4</v>
      </c>
      <c r="F37" s="36">
        <v>3</v>
      </c>
      <c r="G37" s="36">
        <v>2</v>
      </c>
      <c r="H37" s="36">
        <v>3</v>
      </c>
      <c r="I37" s="36">
        <v>3</v>
      </c>
      <c r="J37" s="36">
        <v>3</v>
      </c>
      <c r="K37" s="36">
        <v>4</v>
      </c>
      <c r="L37" s="36">
        <v>4</v>
      </c>
      <c r="M37" s="36">
        <v>3</v>
      </c>
      <c r="N37" s="36">
        <v>3</v>
      </c>
      <c r="O37" s="36">
        <v>4</v>
      </c>
      <c r="P37" s="36">
        <v>5</v>
      </c>
      <c r="Q37" s="36">
        <v>5</v>
      </c>
      <c r="R37" s="36">
        <v>4</v>
      </c>
      <c r="S37" s="36">
        <v>4</v>
      </c>
      <c r="T37" s="36">
        <v>4</v>
      </c>
      <c r="U37" s="36">
        <v>2</v>
      </c>
      <c r="V37" s="36">
        <v>4</v>
      </c>
      <c r="W37" s="36">
        <v>5</v>
      </c>
      <c r="X37" s="36">
        <v>4</v>
      </c>
      <c r="Y37" s="36">
        <v>4</v>
      </c>
      <c r="Z37" s="36">
        <v>1</v>
      </c>
      <c r="AA37" s="36">
        <v>3</v>
      </c>
      <c r="AB37" s="36">
        <v>1</v>
      </c>
      <c r="AC37" s="36">
        <v>4</v>
      </c>
      <c r="AD37" s="36">
        <v>4</v>
      </c>
      <c r="AE37" s="36">
        <v>3</v>
      </c>
      <c r="AF37" s="36">
        <v>5</v>
      </c>
      <c r="AG37" s="36">
        <v>2</v>
      </c>
      <c r="AH37" s="36">
        <v>3</v>
      </c>
      <c r="AI37" s="36">
        <v>1</v>
      </c>
      <c r="AJ37" s="36">
        <v>3</v>
      </c>
      <c r="AK37" s="36">
        <v>3</v>
      </c>
      <c r="AL37" s="36">
        <v>5</v>
      </c>
    </row>
    <row r="38" spans="3:38" x14ac:dyDescent="0.25">
      <c r="C38" s="36" t="s">
        <v>100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</row>
    <row r="39" spans="3:38" x14ac:dyDescent="0.25">
      <c r="C39" s="37" t="s">
        <v>101</v>
      </c>
      <c r="D39" s="37">
        <v>8</v>
      </c>
      <c r="E39" s="37">
        <v>8</v>
      </c>
      <c r="F39" s="37">
        <v>7</v>
      </c>
      <c r="G39" s="37">
        <v>7</v>
      </c>
      <c r="H39" s="37">
        <v>8</v>
      </c>
      <c r="I39" s="37">
        <v>7</v>
      </c>
      <c r="J39" s="37">
        <v>7</v>
      </c>
      <c r="K39" s="37">
        <v>8</v>
      </c>
      <c r="L39" s="37">
        <v>8</v>
      </c>
      <c r="M39" s="37">
        <v>7</v>
      </c>
      <c r="N39" s="37">
        <v>8</v>
      </c>
      <c r="O39" s="37">
        <v>9</v>
      </c>
      <c r="P39" s="37">
        <v>8</v>
      </c>
      <c r="Q39" s="37">
        <v>8</v>
      </c>
      <c r="R39" s="37">
        <v>7</v>
      </c>
      <c r="S39" s="37">
        <v>8</v>
      </c>
      <c r="T39" s="37">
        <v>8</v>
      </c>
      <c r="U39" s="37">
        <v>9</v>
      </c>
      <c r="V39" s="37">
        <v>9</v>
      </c>
      <c r="W39" s="37">
        <v>9</v>
      </c>
      <c r="X39" s="37">
        <v>8</v>
      </c>
      <c r="Y39" s="37">
        <v>8</v>
      </c>
      <c r="Z39" s="37">
        <v>9</v>
      </c>
      <c r="AA39" s="37">
        <v>8</v>
      </c>
      <c r="AB39" s="37">
        <v>9</v>
      </c>
      <c r="AC39" s="37">
        <v>9</v>
      </c>
      <c r="AD39" s="37">
        <v>8</v>
      </c>
      <c r="AE39" s="37">
        <v>7</v>
      </c>
      <c r="AF39" s="37">
        <v>9</v>
      </c>
      <c r="AG39" s="37">
        <v>9</v>
      </c>
      <c r="AH39" s="37">
        <v>8</v>
      </c>
      <c r="AI39" s="37">
        <v>9</v>
      </c>
      <c r="AJ39" s="37">
        <v>8</v>
      </c>
      <c r="AK39" s="37">
        <v>7</v>
      </c>
      <c r="AL39" s="37">
        <v>9</v>
      </c>
    </row>
    <row r="40" spans="3:38" x14ac:dyDescent="0.25">
      <c r="C40" s="37" t="s">
        <v>102</v>
      </c>
      <c r="D40" s="37">
        <v>2</v>
      </c>
      <c r="E40" s="37">
        <v>2</v>
      </c>
      <c r="F40" s="37">
        <v>2</v>
      </c>
      <c r="G40" s="37">
        <v>2</v>
      </c>
      <c r="H40" s="37">
        <v>2</v>
      </c>
      <c r="I40" s="37">
        <v>2</v>
      </c>
      <c r="J40" s="37">
        <v>2</v>
      </c>
      <c r="K40" s="37">
        <v>2</v>
      </c>
      <c r="L40" s="37">
        <v>2</v>
      </c>
      <c r="M40" s="37">
        <v>2</v>
      </c>
      <c r="N40" s="37">
        <v>2</v>
      </c>
      <c r="O40" s="37">
        <v>2</v>
      </c>
      <c r="P40" s="37">
        <v>2</v>
      </c>
      <c r="Q40" s="37">
        <v>2</v>
      </c>
      <c r="R40" s="37">
        <v>2</v>
      </c>
      <c r="S40" s="37">
        <v>2</v>
      </c>
      <c r="T40" s="37">
        <v>2</v>
      </c>
      <c r="U40" s="37">
        <v>2</v>
      </c>
      <c r="V40" s="37">
        <v>2</v>
      </c>
      <c r="W40" s="37">
        <v>2</v>
      </c>
      <c r="X40" s="37">
        <v>2</v>
      </c>
      <c r="Y40" s="37">
        <v>2</v>
      </c>
      <c r="Z40" s="37">
        <v>2</v>
      </c>
      <c r="AA40" s="37">
        <v>2</v>
      </c>
      <c r="AB40" s="37">
        <v>2</v>
      </c>
      <c r="AC40" s="37">
        <v>2</v>
      </c>
      <c r="AD40" s="37">
        <v>2</v>
      </c>
      <c r="AE40" s="37">
        <v>2</v>
      </c>
      <c r="AF40" s="37">
        <v>2</v>
      </c>
      <c r="AG40" s="37">
        <v>2</v>
      </c>
      <c r="AH40" s="37">
        <v>2</v>
      </c>
      <c r="AI40" s="37">
        <v>2</v>
      </c>
      <c r="AJ40" s="37">
        <v>2</v>
      </c>
      <c r="AK40" s="37">
        <v>2</v>
      </c>
      <c r="AL40" s="37">
        <v>2</v>
      </c>
    </row>
    <row r="41" spans="3:38" x14ac:dyDescent="0.25">
      <c r="C41" s="36" t="s">
        <v>103</v>
      </c>
      <c r="D41" s="36">
        <v>2</v>
      </c>
      <c r="E41" s="36">
        <v>2</v>
      </c>
      <c r="F41" s="36">
        <v>2</v>
      </c>
      <c r="G41" s="36">
        <v>2</v>
      </c>
      <c r="H41" s="36">
        <v>2</v>
      </c>
      <c r="I41" s="36">
        <v>2</v>
      </c>
      <c r="J41" s="36">
        <v>2</v>
      </c>
      <c r="K41" s="36">
        <v>2</v>
      </c>
      <c r="L41" s="36">
        <v>2</v>
      </c>
      <c r="M41" s="36">
        <v>2</v>
      </c>
      <c r="N41" s="36">
        <v>2</v>
      </c>
      <c r="O41" s="36">
        <v>2</v>
      </c>
      <c r="P41" s="36">
        <v>2</v>
      </c>
      <c r="Q41" s="36">
        <v>2</v>
      </c>
      <c r="R41" s="36">
        <v>2</v>
      </c>
      <c r="S41" s="36">
        <v>2</v>
      </c>
      <c r="T41" s="36">
        <v>2</v>
      </c>
      <c r="U41" s="36">
        <v>2</v>
      </c>
      <c r="V41" s="36">
        <v>2</v>
      </c>
      <c r="W41" s="36">
        <v>2</v>
      </c>
      <c r="X41" s="36">
        <v>2</v>
      </c>
      <c r="Y41" s="36">
        <v>2</v>
      </c>
      <c r="Z41" s="36">
        <v>2</v>
      </c>
      <c r="AA41" s="36">
        <v>2</v>
      </c>
      <c r="AB41" s="36">
        <v>2</v>
      </c>
      <c r="AC41" s="36">
        <v>2</v>
      </c>
      <c r="AD41" s="36">
        <v>2</v>
      </c>
      <c r="AE41" s="36">
        <v>2</v>
      </c>
      <c r="AF41" s="36">
        <v>2</v>
      </c>
      <c r="AG41" s="36">
        <v>2</v>
      </c>
      <c r="AH41" s="36">
        <v>2</v>
      </c>
      <c r="AI41" s="36">
        <v>2</v>
      </c>
      <c r="AJ41" s="36">
        <v>2</v>
      </c>
      <c r="AK41" s="36">
        <v>2</v>
      </c>
      <c r="AL41" s="36">
        <v>2</v>
      </c>
    </row>
    <row r="42" spans="3:38" x14ac:dyDescent="0.25">
      <c r="C42" s="36" t="s">
        <v>104</v>
      </c>
      <c r="D42" s="36">
        <v>4</v>
      </c>
      <c r="E42" s="36">
        <v>3</v>
      </c>
      <c r="F42" s="36">
        <v>5</v>
      </c>
      <c r="G42" s="36">
        <v>7</v>
      </c>
      <c r="H42" s="36">
        <v>5</v>
      </c>
      <c r="I42" s="36">
        <v>4</v>
      </c>
      <c r="J42" s="36">
        <v>4</v>
      </c>
      <c r="K42" s="36">
        <v>4</v>
      </c>
      <c r="L42" s="36">
        <v>5</v>
      </c>
      <c r="M42" s="36">
        <v>7</v>
      </c>
      <c r="N42" s="36">
        <v>5</v>
      </c>
      <c r="O42" s="36">
        <v>3</v>
      </c>
      <c r="P42" s="36">
        <v>3</v>
      </c>
      <c r="Q42" s="36">
        <v>4</v>
      </c>
      <c r="R42" s="36">
        <v>6</v>
      </c>
      <c r="S42" s="36">
        <v>6</v>
      </c>
      <c r="T42" s="36">
        <v>5</v>
      </c>
      <c r="U42" s="36">
        <v>4</v>
      </c>
      <c r="V42" s="36">
        <v>4</v>
      </c>
      <c r="W42" s="36">
        <v>4</v>
      </c>
      <c r="X42" s="36">
        <v>6</v>
      </c>
      <c r="Y42" s="36">
        <v>7</v>
      </c>
      <c r="Z42" s="36">
        <v>5</v>
      </c>
      <c r="AA42" s="36">
        <v>4</v>
      </c>
      <c r="AB42" s="36">
        <v>4</v>
      </c>
      <c r="AC42" s="36">
        <v>4</v>
      </c>
      <c r="AD42" s="36">
        <v>6</v>
      </c>
      <c r="AE42" s="36">
        <v>7</v>
      </c>
      <c r="AF42" s="36">
        <v>5</v>
      </c>
      <c r="AG42" s="36">
        <v>3</v>
      </c>
      <c r="AH42" s="36">
        <v>4</v>
      </c>
      <c r="AI42" s="36">
        <v>4</v>
      </c>
      <c r="AJ42" s="36">
        <v>6</v>
      </c>
      <c r="AK42" s="36">
        <v>7</v>
      </c>
      <c r="AL42" s="36">
        <v>4</v>
      </c>
    </row>
    <row r="43" spans="3:38" x14ac:dyDescent="0.25">
      <c r="C43" s="36" t="s">
        <v>105</v>
      </c>
      <c r="D43" s="36">
        <v>1</v>
      </c>
      <c r="E43" s="36">
        <v>1</v>
      </c>
      <c r="F43" s="36">
        <v>1</v>
      </c>
      <c r="G43" s="36">
        <v>0</v>
      </c>
      <c r="H43" s="36">
        <v>2</v>
      </c>
      <c r="I43" s="36">
        <v>4</v>
      </c>
      <c r="J43" s="36">
        <v>2</v>
      </c>
      <c r="K43" s="36">
        <v>1</v>
      </c>
      <c r="L43" s="36">
        <v>0</v>
      </c>
      <c r="M43" s="36">
        <v>0</v>
      </c>
      <c r="N43" s="36">
        <v>0</v>
      </c>
      <c r="O43" s="36">
        <v>1</v>
      </c>
      <c r="P43" s="36">
        <v>2</v>
      </c>
      <c r="Q43" s="36">
        <v>1</v>
      </c>
      <c r="R43" s="36">
        <v>1</v>
      </c>
      <c r="S43" s="36">
        <v>1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1</v>
      </c>
      <c r="AH43" s="36">
        <v>1</v>
      </c>
      <c r="AI43" s="36">
        <v>1</v>
      </c>
      <c r="AJ43" s="36">
        <v>1</v>
      </c>
      <c r="AK43" s="36">
        <v>1</v>
      </c>
      <c r="AL43" s="36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.75" x14ac:dyDescent="0.25"/>
  <sheetData/>
  <pageMargins left="0.7" right="0.7" top="0.75" bottom="0.75" header="0.3" footer="0.3"/>
  <customProperties>
    <customPr name="DCFIdentifier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.75" x14ac:dyDescent="0.25"/>
  <sheetData>
    <row r="1" spans="1:7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</row>
    <row r="2" spans="1:7" x14ac:dyDescent="0.25">
      <c r="A2" t="s">
        <v>119</v>
      </c>
      <c r="B2" t="s">
        <v>120</v>
      </c>
      <c r="C2" t="s">
        <v>121</v>
      </c>
      <c r="D2" t="s">
        <v>122</v>
      </c>
      <c r="E2" t="s">
        <v>123</v>
      </c>
      <c r="F2">
        <v>6</v>
      </c>
      <c r="G2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RICHIESTA FERIE FEBBRAIO 2016</vt:lpstr>
      <vt:lpstr>GENNAIO 2016 DEFINITIVO</vt:lpstr>
      <vt:lpstr>LAVORO FEBBRAIO 2016</vt:lpstr>
      <vt:lpstr>Draft inviato</vt:lpstr>
      <vt:lpstr>Classified as UnClassified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Giorgio POLLACCIA</cp:lastModifiedBy>
  <dcterms:created xsi:type="dcterms:W3CDTF">2016-01-25T20:33:46Z</dcterms:created>
  <dcterms:modified xsi:type="dcterms:W3CDTF">2016-02-01T15:35:25Z</dcterms:modified>
</cp:coreProperties>
</file>