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giorgiobolchi2/Documents/GitHub/jrc-egd/LLM/Data/Outputs/0326/"/>
    </mc:Choice>
  </mc:AlternateContent>
  <xr:revisionPtr revIDLastSave="0" documentId="13_ncr:1_{5B312BDC-C9A8-444D-B338-8654BDA08E3F}" xr6:coauthVersionLast="47" xr6:coauthVersionMax="47" xr10:uidLastSave="{00000000-0000-0000-0000-000000000000}"/>
  <bookViews>
    <workbookView xWindow="-4260" yWindow="-21140" windowWidth="38400" windowHeight="21140" activeTab="3" xr2:uid="{00000000-000D-0000-FFFF-FFFF00000000}"/>
  </bookViews>
  <sheets>
    <sheet name="aggregated+formatted" sheetId="1" r:id="rId1"/>
    <sheet name="reviewed" sheetId="2" r:id="rId2"/>
    <sheet name="review_metadata" sheetId="4" r:id="rId3"/>
    <sheet name="all_targets" sheetId="3"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22" i="4" l="1"/>
  <c r="C23" i="4"/>
  <c r="C22" i="4"/>
  <c r="C4" i="4"/>
  <c r="B4" i="4"/>
  <c r="D4" i="4" s="1"/>
  <c r="H23" i="4"/>
  <c r="I22" i="4"/>
  <c r="H22" i="4"/>
  <c r="J23" i="4"/>
  <c r="I23" i="4"/>
  <c r="H27" i="4"/>
  <c r="H26" i="4"/>
</calcChain>
</file>

<file path=xl/sharedStrings.xml><?xml version="1.0" encoding="utf-8"?>
<sst xmlns="http://schemas.openxmlformats.org/spreadsheetml/2006/main" count="5695" uniqueCount="1519">
  <si>
    <t>source_subtheme</t>
  </si>
  <si>
    <t>source_subtheme_targets</t>
  </si>
  <si>
    <t>impact_subtheme</t>
  </si>
  <si>
    <t>impact_type</t>
  </si>
  <si>
    <t>impact_weight</t>
  </si>
  <si>
    <t>Renewable Energy</t>
  </si>
  <si>
    <t>TA2.1,TA2.10,TA2.11,TA2.12,TA2.13,TA2.14,TA2.15,TA2.16,TA2.17,TA2.18,TA2.19,TA2.2,TA2.20,TA2.21,TA2.22,TA2.23,TA2.24,TA2.25,TA2.26,TA2.27,TA2.28,TA2.29,TA2.30,TA2.31,TA2.32,TA2.33,TA2.34,TA2.35,TA2.36,TA2.37,TA2.38,TA2.39,TA2.4,TA2.40,TA2.41,TA2.42,TA2.43,TA2.44,TA2.45,TA2.46,TA2.47,TA2.48,TA2.49,TA2.5,TA2.6,TA2.7,TA2.8,TA2.9</t>
  </si>
  <si>
    <t>Waste Reduction - Municipal Waste</t>
  </si>
  <si>
    <t>+</t>
  </si>
  <si>
    <t>The increased use of renewable energy can lead to a reduction in waste generation from municipal solid waste, as renewable energy sources such as solar and wind power produce little to no waste. This can aid in the achievement of waste reduction targets in municipal waste.</t>
  </si>
  <si>
    <t>Renewable Energy - Hydrogen Production</t>
  </si>
  <si>
    <t>TA2.40,TA2.41,TA2.42,TA2.43,TA2.44</t>
  </si>
  <si>
    <t>Critical Raw Materials - Extraction &amp; Import</t>
  </si>
  <si>
    <t>-</t>
  </si>
  <si>
    <t>The production of renewable hydrogen may require the extraction of critical raw materials, potentially leading to conflicts with the goals of reducing extraction and promoting sustainable import practices. This could limit options for achieving targets related to critical raw materials.</t>
  </si>
  <si>
    <t>Energy Efficiency</t>
  </si>
  <si>
    <t>TA2.17,TA2.20,TA2.21,TA2.22,TA2.23,TA2.24,TA2.25,TA2.26,TA2.27,TA2.28,TA2.29,TA2.30,TA2.31,TA2.32,TA2.33,TA2.34,TA2.35,TA2.36</t>
  </si>
  <si>
    <t>Circularity/Recycling</t>
  </si>
  <si>
    <t>Improving energy efficiency can create conditions that further the goals of circularity and recycling, as reduced energy consumption can lead to decreased waste generation and increased recycling rates.</t>
  </si>
  <si>
    <t>Energy Efficiency - Buildings</t>
  </si>
  <si>
    <t>TA2.20,TA2.21,TA2.22,TA2.23,TA2.24,TA2.25,TA2.26,TA2.27,TA2.28,TA2.29,TA2.30,TA2.31,TA2.32,TA2.33,TA2.34,TA2.35,TA2.36</t>
  </si>
  <si>
    <t>Energy-efficient buildings can reduce waste generation from municipal solid waste by decreasing energy consumption and promoting recycling practices.</t>
  </si>
  <si>
    <t>Social Security - Energy</t>
  </si>
  <si>
    <t>TA2.2,TA2.8</t>
  </si>
  <si>
    <t>Waste Reduction - Food Waste</t>
  </si>
  <si>
    <t>The focus on social security and energy may lead to increased food waste if energy-intensive food production and distribution practices are not addressed, potentially constraining progress in reducing food waste.</t>
  </si>
  <si>
    <t>Renewable Energy - Solar</t>
  </si>
  <si>
    <t>TA2.5,TA2.6,TA2.7,TA2.9</t>
  </si>
  <si>
    <t>The production of solar panels requires the extraction of critical raw materials, which can lead to conflicts with the goals of reducing extraction and promoting sustainable import practices, limiting options for achieving targets related to critical raw materials.</t>
  </si>
  <si>
    <t>Renewable Energy - Ocean/Offshore</t>
  </si>
  <si>
    <t>TA2.38,TA2.39</t>
  </si>
  <si>
    <t>Net-Zero Technology - Manufacturing</t>
  </si>
  <si>
    <t>The development of offshore renewable energy technologies can aid in the achievement of net-zero technology manufacturing targets by providing a source of clean energy for manufacturing processes.</t>
  </si>
  <si>
    <t>Renewable Energy - Heating &amp; Cooling</t>
  </si>
  <si>
    <t>TA2.14,TA2.16,TA2.4</t>
  </si>
  <si>
    <t>Circularity/Recycling - Municipal Waste</t>
  </si>
  <si>
    <t>The increased use of renewable energy for heating and cooling can lead to a reduction in waste generation from municipal solid waste, as renewable energy sources produce little to no waste, creating conditions that further the goals of circularity and recycling.</t>
  </si>
  <si>
    <t>TA2.10,TA2.11,TA2.12,TA2.15,TA2.19,TA2.37,TA2.9</t>
  </si>
  <si>
    <t>Improve Air Quality</t>
  </si>
  <si>
    <t>The increased use of renewable energy sources can lead to a reduction in air pollution, as they emit significantly less greenhouse gases and other harmful pollutants compared to fossil fuels. This, in turn, can improve air quality and have positive effects on public health.</t>
  </si>
  <si>
    <t>TA2.1,TA2.3,TA2.40,TA4.1, TA4.20, TA4.21</t>
  </si>
  <si>
    <t>Hydrogen production from renewable energy sources can help reduce greenhouse gas emissions and air pollution from industrial processes, contributing to improved air quality.</t>
  </si>
  <si>
    <t>TA2.17,TA2.22,TA2.23</t>
  </si>
  <si>
    <t>Energy-efficient practices and technologies can reduce energy consumption, which in turn can lower emissions of air pollutants and contribute to better air quality.</t>
  </si>
  <si>
    <t>TA2.20,TA2.21,TA2.24,TA2.25,TA2.26,TA2.27,TA2.28,TA2.29,TA2.30,TA2.31,TA2.33,TA2.34,TA2.35,TA2.36</t>
  </si>
  <si>
    <t>Energy-efficient buildings can reduce the need for heating and cooling, lowering emissions from these sources and improving indoor and outdoor air quality.</t>
  </si>
  <si>
    <t>TA2.5,TA2.6,TA2.7</t>
  </si>
  <si>
    <t>Solar energy is a clean and renewable source of power that does not produce air pollutants during operation, making it an important contributor to improved air quality.</t>
  </si>
  <si>
    <t>Improve Water Quality</t>
  </si>
  <si>
    <t>Offshore renewable energy installations can help reduce pollution in marine environments by decreasing the reliance on fossil fuels for energy production, which can lead to oil spills and other forms of water pollution.</t>
  </si>
  <si>
    <t>Increased energy demand for water treatment and supply can strain resources and potentially lead to water pollution if not managed sustainably, highlighting the need for careful planning and efficient use of energy in water management systems.</t>
  </si>
  <si>
    <t>Improve Soils Health</t>
  </si>
  <si>
    <t>Renewable heating and cooling solutions can reduce the environmental impact of traditional heating and cooling systems, which can include soil pollution from leaking pipes or contamination from extraction processes, thus contributing to improved soil health.</t>
  </si>
  <si>
    <t>By reducing energy consumption through efficiency measures, the demand for resources that might harm soil health, such as through extraction or pollution, can be decreased, indirectly supporting soil conservation.</t>
  </si>
  <si>
    <t>The transition to renewable energy can reduce the environmental pressures associated with fossil fuel extraction and use, such as soil degradation and pollution, thereby contributing to the preservation of soil health.</t>
  </si>
  <si>
    <t>Noise Reduction</t>
  </si>
  <si>
    <t>Hydrogen fuel cells produce only water and heat as byproducts, making them a quieter alternative to traditional fossil fuel-based power generation, which can contribute to noise reduction.</t>
  </si>
  <si>
    <t>Energy-efficient buildings often incorporate design elements that reduce noise pollution, such as better insulation, which can lead to a quieter living environment.</t>
  </si>
  <si>
    <t>Solar panels operate silently, producing no noise pollution, which can be particularly beneficial in urban areas where noise from traditional energy generation methods can be a significant issue.</t>
  </si>
  <si>
    <t>Social Security - Sanitation</t>
  </si>
  <si>
    <t>The increased focus on energy security might divert resources away from sanitation and water management infrastructure, potentially exacerbating issues related to waterborne diseases and hygiene, especially in vulnerable communities.</t>
  </si>
  <si>
    <t>Forest Bioeconomy</t>
  </si>
  <si>
    <t>The growth of the renewable energy sector can create new opportunities for the forest bioeconomy, particularly in the production of biomass for energy, which can stimulate sustainable forest management practices and support the development of forest-based industries.</t>
  </si>
  <si>
    <t>GHG Reduction</t>
  </si>
  <si>
    <t>TA1.3,TA1.7,TA1.9,TA1.11,TA1.13,TA5.7</t>
  </si>
  <si>
    <t>Net-Zero Technology - Road Vehicles</t>
  </si>
  <si>
    <t>The reduction of GHG emissions is crucial for the development of net-zero technology in road vehicles, as it creates a favorable environment for the adoption of low-carbon technologies.</t>
  </si>
  <si>
    <t>TA4.47,TA7.13,TA7.16,TA7.22,TA7.5</t>
  </si>
  <si>
    <t>Urban Mobility</t>
  </si>
  <si>
    <t>Improving air quality enables the development of sustainable urban mobility solutions, such as electric or hybrid vehicles, which can reduce air pollution in cities.</t>
  </si>
  <si>
    <t>TA5.8,TA7.1,TA7.14,TA7.15,TA7.2,TA7.23,TA7.24,TA7.4,TA7.7</t>
  </si>
  <si>
    <t>Hydrogen Distribution</t>
  </si>
  <si>
    <t>The improvement of water quality may constrain the development of hydrogen distribution infrastructure, as it may require significant amounts of water for hydrogen production.</t>
  </si>
  <si>
    <t>TA5.3,TA6.12,TA6.15,TA6.49,TA7.10,TA7.12,TA7.19,TA7.20</t>
  </si>
  <si>
    <t>Biofuels</t>
  </si>
  <si>
    <t>The improvement of soil health is crucial for the development of sustainable biofuels, as it ensures the long-term productivity of agricultural land and reduces the risk of soil degradation.</t>
  </si>
  <si>
    <t>TA7.17</t>
  </si>
  <si>
    <t>TA7.1,TA7.3</t>
  </si>
  <si>
    <t>The improvement of social security and sanitation enables the development of sustainable urban mobility solutions, such as accessible and safe public transportation, which can reduce the risk of accidents and improve overall well-being.</t>
  </si>
  <si>
    <t>Net-Zero Technology - Aviation</t>
  </si>
  <si>
    <t>The improvement of air quality is crucial for the development of net-zero technology in aviation, as it creates a favorable environment for the adoption of low-carbon technologies and reduces the impact of air pollution on human health.</t>
  </si>
  <si>
    <t>Net-Zero Technology - Maritime Transport</t>
  </si>
  <si>
    <t>The improvement of water quality may constrain the development of net-zero technology in maritime transport, as it may require significant amounts of water for hydrogen production or other low-carbon technologies.</t>
  </si>
  <si>
    <t>Other Low-Carbon Fuels</t>
  </si>
  <si>
    <t>The improvement of soil health is crucial for the development of sustainable low-carbon fuels, such as biofuels, as it ensures the long-term productivity of agricultural land and reduces the risk of soil degradation.</t>
  </si>
  <si>
    <t>Transport Logistics</t>
  </si>
  <si>
    <t>The improvement of social security and sanitation enables the development of sustainable transport logistics solutions, such as accessible and safe public transportation, which can reduce the risk of accidents and improve overall well-being.</t>
  </si>
  <si>
    <t>Improving air quality can aid in the recycling process of municipal waste by reducing pollution, thus reinforcing the circularity and recycling targets.</t>
  </si>
  <si>
    <t>TA7.1,TA7.7</t>
  </si>
  <si>
    <t>Enhancing water quality can facilitate more efficient waste reduction and management in municipal settings, supporting the goals of waste reduction.</t>
  </si>
  <si>
    <t>TA5.3,TA6.12,TA6.15</t>
  </si>
  <si>
    <t>Circularity/Recycling - Critical Raw Materials - Batteries Recycling</t>
  </si>
  <si>
    <t>Soil health improvement can create conditions for more sustainable critical raw material extraction and recycling, such as for batteries, enabling a more circular economy.</t>
  </si>
  <si>
    <t>Noise reduction targets might limit options for manufacturing processes in achieving net-zero technology, as some manufacturing could be noise-intensive.</t>
  </si>
  <si>
    <t>Improving sanitation can reinforce efforts to reduce food waste by ensuring proper waste management and hygiene practices, which are critical for food handling and preparation.</t>
  </si>
  <si>
    <t>Waste Reduction - Plastic &amp; Packaging</t>
  </si>
  <si>
    <t>Better air quality can enable a healthier environment for implementing waste reduction strategies for plastic and packaging, potentially increasing public engagement and participation.</t>
  </si>
  <si>
    <t>Circularity/Recycling - Plastic &amp; Packaging</t>
  </si>
  <si>
    <t>Cleaner water can reinforce the recycling and circularity of plastics and packaging by ensuring that water used in these processes is of high quality, reducing contamination risks.</t>
  </si>
  <si>
    <t>Healthy soils can enable more sustainable extraction and import practices for critical raw materials, potentially reducing environmental impacts.</t>
  </si>
  <si>
    <t>Noise reduction measures might constrain municipal waste management operations, such as recycling facilities, which could generate significant noise.</t>
  </si>
  <si>
    <t>Sanitation improvements might counteract circularity and recycling efforts if not properly aligned, for example, by generating waste that is not recyclable or reusable.</t>
  </si>
  <si>
    <t>Circularity/Recycling - Textile Waste</t>
  </si>
  <si>
    <t>Clean air can contribute to a healthier environment for textile production and recycling, potentially enhancing the quality and durability of recycled textiles.</t>
  </si>
  <si>
    <t>Waste Reduction</t>
  </si>
  <si>
    <t>Water quality improvement efforts might counteract waste reduction strategies if they lead to increased water usage or pollution in the waste management process.</t>
  </si>
  <si>
    <t>Soil health can enable more efficient and sustainable manufacturing processes, including those aiming for net-zero emissions, by providing natural resources and ecosystem services that support these goals.</t>
  </si>
  <si>
    <t>Noise reduction targets could constrain food waste reduction efforts, particularly in urban areas where noise from food waste collection and processing might be a concern.</t>
  </si>
  <si>
    <t>Improved sanitation can reinforce the recycling of critical raw materials like those in batteries by ensuring a clean and healthy environment for recycling operations, which is crucial for the quality of recycled materials.</t>
  </si>
  <si>
    <t>TA2.1,TA2.3,TA2.10,TA2.11,TA2.12,TA2.15,TA2.19,TA2.37,TA2.38,TA2.39</t>
  </si>
  <si>
    <t>Terrestrial Ecosystems Restoration</t>
  </si>
  <si>
    <t>The increased use of renewable energy can reduce greenhouse gas emissions, which in turn can help to restore terrestrial ecosystems by mitigating climate change impacts.</t>
  </si>
  <si>
    <t>Biodiversity Protection &amp; Conservation</t>
  </si>
  <si>
    <t>The shift towards renewable energy can reduce pollution and habitat destruction caused by fossil fuel extraction and use, thereby protecting biodiversity.</t>
  </si>
  <si>
    <t>TA2.40</t>
  </si>
  <si>
    <t>Terrestrial Ecosystems Restoration - Agricultural Ecosystems</t>
  </si>
  <si>
    <t>The production of renewable hydrogen may require large areas of land for energy crops, potentially competing with agricultural land use and constraining ecosystem restoration efforts in agricultural ecosystems.</t>
  </si>
  <si>
    <t>Biodiversity Protection &amp; Conservation - Urban Nature</t>
  </si>
  <si>
    <t>Improving energy efficiency in buildings can reduce energy consumption, which in turn can decrease the urban heat island effect and create more livable urban spaces, enabling the protection and restoration of urban nature.</t>
  </si>
  <si>
    <t>TA2.18,TA2.20,TA2.21,TA2.24,TA2.25,TA2.26,TA2.27,TA2.28,TA2.29,TA2.30,TA2.31,TA2.32,TA2.33,TA2.34,TA2.35,TA2.36</t>
  </si>
  <si>
    <t>Terrestrial Ecosystems Restoration - Forests</t>
  </si>
  <si>
    <t>The renovation and insulation of buildings can lead to increased demand for wood products, potentially counteracting efforts to restore and preserve forests.</t>
  </si>
  <si>
    <t>Biodiversity Protection &amp; Conservation - Fisheries</t>
  </si>
  <si>
    <t>Ensuring access to renewable energy and reducing energy poverty can enable the protection of marine ecosystems and fisheries by reducing the reliance on fossil fuels and mitigating climate change impacts.</t>
  </si>
  <si>
    <t>Terrestrial Ecosystems Restoration - Rivers</t>
  </si>
  <si>
    <t>The deployment of solar panels can help to restore rivers by reducing water pollution from fossil fuel extraction and use, and by providing a clean source of energy for water treatment and management.</t>
  </si>
  <si>
    <t>Marine Ecosystem Restoration</t>
  </si>
  <si>
    <t>The development of offshore renewable energy can directly contribute to the restoration of marine ecosystems by providing a clean source of energy, reducing pollution, and creating artificial reefs that can support marine life.</t>
  </si>
  <si>
    <t>Biodiversity Protection &amp; Conservation - Monitoring</t>
  </si>
  <si>
    <t>Improving energy efficiency in buildings can reduce energy consumption, which in turn can decrease the urban heat island effect and create more livable urban spaces, enabling the monitoring and protection of urban biodiversity.</t>
  </si>
  <si>
    <t>The increased use of renewable energy sources can lead to a reduction in greenhouse gas emissions, thereby reinforcing the achievement of GHG reduction targets. This is because renewable energy sources like solar and wind power do not emit greenhouse gases during operation.</t>
  </si>
  <si>
    <t>TA2.1,TA2.3,TA2.40</t>
  </si>
  <si>
    <t>Hydrogen production from renewable energy sources can contribute to the reduction of greenhouse gas emissions in various sectors, including transportation and industry, thus reinforcing GHG reduction efforts.</t>
  </si>
  <si>
    <t>Improving energy efficiency can lead to a decrease in energy consumption, which in turn can result in lower greenhouse gas emissions, thereby supporting the achievement of GHG reduction targets.</t>
  </si>
  <si>
    <t>GHG Reduction - Buildings</t>
  </si>
  <si>
    <t>Energy efficiency measures in buildings, such as insulation and efficient heating systems, can directly reduce greenhouse gas emissions from buildings, making it indivisible from achieving GHG reduction targets in the buildings sector.</t>
  </si>
  <si>
    <t>Climate Resilience</t>
  </si>
  <si>
    <t>Social security measures related to energy, such as protecting vulnerable households from energy poverty, can create conditions that further climate resilience by ensuring that all members of society have access to the energy resources they need to adapt to climate change.</t>
  </si>
  <si>
    <t>The expansion of solar energy can significantly contribute to reducing greenhouse gas emissions from the energy sector, thereby reinforcing efforts to achieve GHG reduction targets.</t>
  </si>
  <si>
    <t>Offshore renewable energy can play a crucial role in decarbonizing the energy sector, supporting the achievement of GHG reduction targets by providing a clean source of energy.</t>
  </si>
  <si>
    <t>Renewable energy solutions for heating and cooling, such as heat pumps, can directly reduce greenhouse gas emissions from buildings, making it indivisible from achieving GHG reduction targets in the buildings sector.</t>
  </si>
  <si>
    <t>Reducing GHG emissions can help mitigate climate change, which in turn can reinforce biodiversity protection and conservation efforts by reducing the pressure of climate-related stressors on ecosystems.</t>
  </si>
  <si>
    <t>GHG reduction targets can reinforce terrestrial ecosystems restoration by promoting sustainable land use practices, reducing deforestation, and encouraging reforestation, which helps to sequester carbon dioxide.</t>
  </si>
  <si>
    <t>TA1.15</t>
  </si>
  <si>
    <t>Improving energy efficiency in buildings can enable the restoration of forests by reducing the demand for wood and other forest products, thereby creating conditions for forest regeneration.</t>
  </si>
  <si>
    <t>GHG Removal</t>
  </si>
  <si>
    <t>TA1.12</t>
  </si>
  <si>
    <t>GHG removal technologies can enable marine ecosystem restoration by reducing ocean acidification, which is caused by the absorption of excess CO2, and promoting the health of marine ecosystems.</t>
  </si>
  <si>
    <t>Reducing GHG emissions can help mitigate the impacts of climate change on fisheries and marine ecosystems, reinforcing biodiversity protection and conservation efforts in these areas.</t>
  </si>
  <si>
    <t>GHG Reduction - Transports</t>
  </si>
  <si>
    <t>TA1.10,TA1.14,TA1.16</t>
  </si>
  <si>
    <t>Promoting sustainable transportation options can enable the restoration of agricultural ecosystems by reducing the environmental impacts of transportation, such as air pollution and habitat fragmentation, and encouraging more sustainable agricultural practices.</t>
  </si>
  <si>
    <t>TA1.1,TA1.4</t>
  </si>
  <si>
    <t>Enhancing climate resilience can reinforce biodiversity protection and conservation efforts in urban areas by promoting green infrastructure, reducing the urban heat island effect, and creating habitats for urban wildlife.</t>
  </si>
  <si>
    <t>Reducing GHG emissions can enable the restoration of rivers by promoting sustainable water management practices, reducing pollution, and encouraging the conservation of riverine ecosystems.</t>
  </si>
  <si>
    <t>GHG removal technologies can enable biodiversity monitoring and conservation efforts by providing a means to track and mitigate the impacts of climate change on ecosystems, promoting more effective conservation strategies.</t>
  </si>
  <si>
    <t>TA3.1,TA3.2,TA3.4,TA3.41,TA3.42,TA3.43,TA3.44,TA3.45</t>
  </si>
  <si>
    <t>The reduction of municipal waste can lead to a decrease in greenhouse gas emissions, as waste management practices such as landfilling and incineration are significant contributors to GHG emissions. Effective waste reduction strategies can reinforce GHG reduction efforts.</t>
  </si>
  <si>
    <t>TA3.24,TA3.25,TA3.46</t>
  </si>
  <si>
    <t>Reducing food waste can lower GHG emissions from agricultural production, transportation, and storage. This can reinforce GHG reduction targets by decreasing the demand for resource-intensive food production.</t>
  </si>
  <si>
    <t>TA3.20,TA3.21,TA3.22,TA3.23</t>
  </si>
  <si>
    <t>Improving recycling rates and reducing waste sent to landfills can decrease GHG emissions from waste management. This can aid in achieving GHG reduction targets by minimizing the environmental impact of waste disposal.</t>
  </si>
  <si>
    <t>TA3.10,TA3.11,TA3.8,TA3.9</t>
  </si>
  <si>
    <t>Responsible extraction and import of critical raw materials can enable the production of clean technologies, such as renewable energy systems and energy storage, which are crucial for reducing GHG emissions. This can create conditions that further GHG reduction efforts.</t>
  </si>
  <si>
    <t>TA3.12</t>
  </si>
  <si>
    <t>The development and manufacturing of net-zero technologies, such as carbon capture and storage, are inextricably linked to achieving GHG reduction targets. These technologies are essential for reducing emissions from industrial sources.</t>
  </si>
  <si>
    <t>TA3.15,TA3.16,TA3.17,TA3.18,TA3.19</t>
  </si>
  <si>
    <t>Recycling critical raw materials from batteries can reduce the need for primary material extraction, which is often energy-intensive and contributes to GHG emissions. This can reinforce GHG reduction efforts by decreasing the carbon footprint of material production.</t>
  </si>
  <si>
    <t>TA3.29,TA3.30,TA3.40</t>
  </si>
  <si>
    <t>Reducing plastic waste and increasing recycling rates can decrease GHG emissions from production and disposal of plastic products. This can create conditions that further GHG removal efforts by minimizing waste-related emissions.</t>
  </si>
  <si>
    <t>TA3.3</t>
  </si>
  <si>
    <t>Improving circularity and recycling rates can reduce the demand for virgin materials, decrease waste, and lower GHG emissions from production processes. This can reinforce GHG reduction targets by promoting more efficient use of resources.</t>
  </si>
  <si>
    <t>The reduction of municipal waste can lead to an increased availability of land for solar panel installations, thereby reinforcing the growth of renewable energy sources.</t>
  </si>
  <si>
    <t>Proper waste management can enable the construction of more energy-efficient buildings, as materials can be recycled and reused, creating conditions that further energy efficiency targets.</t>
  </si>
  <si>
    <t>The recycling of municipal waste can lead to the production of biogas, which can be used as a feedstock for hydrogen production, creating conditions that further renewable energy targets.</t>
  </si>
  <si>
    <t>The extraction and import of critical raw materials are essential for the production of renewable energy technologies, such as solar panels and wind turbines, thereby reinforcing the growth of renewable energy sources.</t>
  </si>
  <si>
    <t>The development of net-zero technology can lead to the creation of more energy-efficient buildings, as new materials and construction methods can be designed to minimize energy consumption, thereby reinforcing energy efficiency targets.</t>
  </si>
  <si>
    <t>The recycling of critical raw materials from batteries can lead to the production of new solar panels, creating conditions that further renewable energy targets.</t>
  </si>
  <si>
    <t>TA3.27,TA3.28,TA3.31,TA3.32,TA3.33,TA3.34,TA3.35,TA3.36,TA3.37</t>
  </si>
  <si>
    <t>The reduction of plastic waste can lead to a decrease in marine pollution, which can create conditions that further the development of offshore renewable energy sources.</t>
  </si>
  <si>
    <t>TA3.4</t>
  </si>
  <si>
    <t>The recycling of textile waste can lead to the production of new clothing, which can create jobs and stimulate local economies, creating conditions that further social security targets.</t>
  </si>
  <si>
    <t>The reduction of food waste can lead to a decrease in energy consumption, as less energy is needed for food production, processing, and transportation, creating conditions that further energy efficiency targets.</t>
  </si>
  <si>
    <t>The reduction of GHG emissions can lead to improved air quality by decreasing the amount of pollutants released into the atmosphere, which in turn can have positive effects on human health and the environment.</t>
  </si>
  <si>
    <t>Reducing GHG emissions can help mitigate climate change, which can lead to more stable and predictable water cycles, ultimately improving water quality.</t>
  </si>
  <si>
    <t>The implementation of energy-efficient buildings might lead to increased construction activities, potentially resulting in soil degradation and erosion if not managed sustainably.</t>
  </si>
  <si>
    <t>GHG removal technologies, such as carbon capture and storage, can directly reduce the amount of CO2 in the atmosphere, which is essential for improving air quality and mitigating climate change.</t>
  </si>
  <si>
    <t>The transition to renewable energy sources and increased energy efficiency might lead to the installation of new infrastructure, such as wind turbines, which can generate noise pollution, counteracting efforts to reduce noise.</t>
  </si>
  <si>
    <t>TA4.10,TA4.12,TA4.15,TA4.16,TA4.17</t>
  </si>
  <si>
    <t>Electrification of transportation can lead to reduced air pollution in urban areas, which can improve public health and sanitation, especially in densely populated areas.</t>
  </si>
  <si>
    <t>Enhancing climate resilience can involve measures to protect and restore natural ecosystems like wetlands, which play a crucial role in water filtration and purification, thus improving water quality.</t>
  </si>
  <si>
    <t>The push for GHG reduction might lead to an increased demand for bioenergy, potentially resulting in over-exploitation of forests if not managed sustainably, which could negatively impact the forest bioeconomy.</t>
  </si>
  <si>
    <t>The reduction of GHG emissions can reinforce waste reduction efforts by promoting sustainable practices and reducing the environmental impact of waste management.</t>
  </si>
  <si>
    <t>The connection between GHG reduction and waste reduction is evident in the EU's circular economy strategy, which aims to reduce waste and promote sustainable consumption.</t>
  </si>
  <si>
    <t>GHG reduction targets can aid the development of circular economy practices, such as recycling and reuse, by creating a market demand for sustainable products and services.</t>
  </si>
  <si>
    <t>This connection is supported by the EU's Circular Economy Action Plan, which highlights the importance of reducing GHG emissions in the production and consumption of goods.</t>
  </si>
  <si>
    <t>The reduction of GHG emissions in buildings can enable waste reduction efforts by promoting the use of sustainable materials and reducing energy consumption.</t>
  </si>
  <si>
    <t>This connection is evident in the EU's Renovation Wave strategy, which aims to reduce energy consumption and GHG emissions in buildings while promoting sustainable materials and waste reduction.</t>
  </si>
  <si>
    <t>TA1.10,TA1.14</t>
  </si>
  <si>
    <t>Circularity/Recycling - Vehicle Circularity</t>
  </si>
  <si>
    <t>The reduction of GHG emissions in transportation can reinforce the development of circular economy practices in the automotive sector, such as vehicle sharing and recycling.</t>
  </si>
  <si>
    <t>This connection is supported by the EU's Sustainable and Smart Mobility Strategy, which highlights the importance of reducing GHG emissions and promoting sustainable transportation modes.</t>
  </si>
  <si>
    <t>The development of GHG removal technologies can enable the sustainable extraction and use of critical raw materials, reducing the environmental impact of their production.</t>
  </si>
  <si>
    <t>This connection is evident in the EU's Critical Raw Materials Strategy, which highlights the importance of sustainable extraction and use of critical raw materials.</t>
  </si>
  <si>
    <t>Climate resilience measures can aid the reduction of food waste by promoting sustainable agricultural practices and reducing the environmental impact of food production.</t>
  </si>
  <si>
    <t>This connection is supported by the EU's Farm to Fork strategy, which aims to reduce food waste and promote sustainable agricultural practices.</t>
  </si>
  <si>
    <t>The development of net-zero technologies can constrain GHG reduction efforts by creating new energy demands and potentially increasing GHG emissions in the short term.</t>
  </si>
  <si>
    <t>This connection is evident in the EU's Net-Zero Industry Act, which highlights the importance of reducing GHG emissions in industrial processes while promoting the development of net-zero technologies.</t>
  </si>
  <si>
    <t>TA3.1,TA3.2,TA3.4,TA3.41,TA3.42,TA3.43,TA3.44,TA3.45,TA3.47,TA3.5</t>
  </si>
  <si>
    <t>The reduction of municipal waste can lead to a decrease in air pollution, as less waste is burned or decomposed, releasing harmful gases into the atmosphere. This, in turn, can improve air quality.</t>
  </si>
  <si>
    <t>Proper waste management can prevent pollution of water sources, reducing the amount of waste that ends up in rivers, lakes, and oceans. This can improve water quality and protect aquatic ecosystems.</t>
  </si>
  <si>
    <t>TA3.20,TA3.21,TA3.22,TA3.23,TA3.41,TA3.42,TA3.43,TA3.44,TA3.45</t>
  </si>
  <si>
    <t>Recycling and composting of municipal waste can help to reduce the amount of waste sent to landfills, which can contaminate soil and groundwater. This can help to improve soil health and reduce the risk of pollution.</t>
  </si>
  <si>
    <t>The extraction and processing of critical raw materials can lead to air pollution, as these activities often involve the release of harmful gases and particles into the atmosphere. This can negatively impact air quality.</t>
  </si>
  <si>
    <t>The development and manufacturing of net-zero technologies, such as renewable energy systems and energy-efficient appliances, can help to reduce water pollution by decreasing the amount of waste generated during the production process. This can improve water quality and protect aquatic ecosystems.</t>
  </si>
  <si>
    <t>The recycling of batteries and other electronic waste can help to reduce the amount of toxic materials that end up in landfills and contaminate soil and groundwater. This can improve soil health and reduce the risk of pollution.</t>
  </si>
  <si>
    <t>Reducing food waste can help to decrease the amount of organic waste that ends up in landfills, which can produce methane and contaminate water sources. This can improve water quality and protect aquatic ecosystems.</t>
  </si>
  <si>
    <t>Reducing plastic waste and increasing recycling rates can help to decrease the amount of plastic that ends up in landfills and contaminate soil and groundwater. This can improve soil health and reduce the risk of pollution.</t>
  </si>
  <si>
    <t>The recycling of textile waste can help to reduce the amount of waste sent to landfills, which can produce methane and other harmful gases. This can improve air quality and reduce the risk of pollution.</t>
  </si>
  <si>
    <t>TA3.27,TA3.28,TA3.31,TA3.32,TA3.33,TA3.34,TA3.35,TA3.36,TA3.37,TA3.39,TA3.40</t>
  </si>
  <si>
    <t>The recycling of plastic waste can help to reduce the amount of plastic that ends up in oceans and waterways, which can harm aquatic life and contaminate the water supply. This can improve water quality and protect aquatic ecosystems.</t>
  </si>
  <si>
    <t>TA3.1,TA3.11,TA3.12</t>
  </si>
  <si>
    <t>The reduction of waste can aid in the restoration of terrestrial ecosystems by decreasing pollution and preserving natural resources.</t>
  </si>
  <si>
    <t>TA3.20,TA3.21,TA3.22</t>
  </si>
  <si>
    <t>Proper management of municipal waste can create conditions for more sustainable agricultural practices, furthering the restoration of agricultural ecosystems.</t>
  </si>
  <si>
    <t>TA3.24,TA3.25</t>
  </si>
  <si>
    <t>Reducing food waste can limit the options for agricultural production, potentially constraining the restoration of agricultural ecosystems.</t>
  </si>
  <si>
    <t>TA3.27,TA3.28</t>
  </si>
  <si>
    <t>Decreasing plastic waste can reinforce the restoration of marine ecosystems by reducing pollution and protecting marine life.</t>
  </si>
  <si>
    <t>Promoting circularity and recycling is indivisible from the restoration of terrestrial ecosystems, as it reduces waste and preserves natural resources.</t>
  </si>
  <si>
    <t>TA3.20,TA3.21</t>
  </si>
  <si>
    <t>Encouraging recycling and circularity in municipal waste management can aid in the restoration of agricultural ecosystems.</t>
  </si>
  <si>
    <t>TA3.15,TA3.16</t>
  </si>
  <si>
    <t>The recycling of textile waste may constrain the restoration of forests, as it could lead to increased demand for wood pulp.</t>
  </si>
  <si>
    <t>TA3.10,TA3.11</t>
  </si>
  <si>
    <t>The extraction and import of critical raw materials can counteract biodiversity protection and conservation efforts, as it may lead to habitat destruction and pollution.</t>
  </si>
  <si>
    <t>The development of net-zero technology can create conditions for the restoration of terrestrial ecosystems by reducing greenhouse gas emissions and promoting sustainable land use.</t>
  </si>
  <si>
    <t>The reduction of GHG emissions can be achieved through the use of renewable energy sources, which in turn can aid the achievement of targets related to renewable energy.</t>
  </si>
  <si>
    <t>The implementation of GHG reduction targets can create conditions that further the development of renewable energy.</t>
  </si>
  <si>
    <t>The reduction of GHG emissions can be achieved through energy efficiency measures, which in turn can aid the achievement of targets related to energy efficiency.</t>
  </si>
  <si>
    <t>The implementation of GHG reduction targets can create conditions that further the development of energy efficiency.</t>
  </si>
  <si>
    <t>The reduction of GHG emissions in buildings is inextricably linked to the achievement of energy efficiency targets in buildings.</t>
  </si>
  <si>
    <t>The implementation of GHG reduction targets in buildings can only be achieved through the use of energy efficiency measures.</t>
  </si>
  <si>
    <t>The removal of GHG emissions can be achieved through the use of hydrogen production, which can be enabled by the development of renewable energy sources.</t>
  </si>
  <si>
    <t>The implementation of GHG removal targets can create conditions that further the development of renewable energy-based hydrogen production.</t>
  </si>
  <si>
    <t>The development of ocean and offshore renewable energy can aid the achievement of climate resilience targets by providing a reliable source of clean energy.</t>
  </si>
  <si>
    <t>The implementation of climate resilience targets can create conditions that further the development of ocean and offshore renewable energy.</t>
  </si>
  <si>
    <t>The reduction of GHG emissions can be achieved through the use of social security measures related to energy, which in turn can aid the achievement of targets related to social security.</t>
  </si>
  <si>
    <t>The implementation of GHG reduction targets can create conditions that further the development of social security measures related to energy.</t>
  </si>
  <si>
    <t>TA2.13</t>
  </si>
  <si>
    <t>The reduction of GHG emissions in transports can constrain the options for energy efficiency in buildings, as the focus may shift from building efficiency to transport efficiency.</t>
  </si>
  <si>
    <t>The implementation of GHG reduction targets in transports can limit the resources available for energy efficiency measures in buildings.</t>
  </si>
  <si>
    <t>The reduction of GHG emissions in the transport sector can be achieved through the adoption of net-zero technology in road vehicles, such as electric or hydrogen fuel cell vehicles, which can significantly reduce emissions and contribute to a cleaner transportation system. This synergy can aid in the achievement of both GHG reduction and net-zero technology targets.</t>
  </si>
  <si>
    <t>Similar to road vehicles, the implementation of net-zero technologies in maritime transport, such as alternative fuels or more efficient ship designs, can help reduce GHG emissions from this sector, thereby supporting the overall goal of GHG reduction and promoting cleaner maritime operations.</t>
  </si>
  <si>
    <t>The use of biofuels can offer a lower-carbon alternative to traditional fossil fuels in various transportation modes, thus enabling a reduction in GHG emissions. However, the impact may vary depending on the source and production process of the biofuels, making it an enabling factor rather than a direct solution.</t>
  </si>
  <si>
    <t>Improving the energy efficiency of buildings and reducing their GHG emissions can indirectly support the transition to net-zero technologies in road vehicles by reducing the overall energy demand and promoting a cleaner energy mix. This can create a more favorable environment for the adoption of electric vehicles.</t>
  </si>
  <si>
    <t>The removal of GHG from the atmosphere can be facilitated through technologies that utilize hydrogen, such as carbon capture and storage coupled with hydrogen production. The distribution of hydrogen can play a critical role in making this technology accessible for various applications, including energy production and industrial processes, thereby reinforcing efforts in both GHG removal and hydrogen distribution.</t>
  </si>
  <si>
    <t>Urban mobility strategies that promote walking, cycling, and the use of public transport can contribute to reducing GHG emissions from the transport sector. By encouraging these modes of transportation, cities can lower their carbon footprint and support the achievement of GHG reduction targets.</t>
  </si>
  <si>
    <t>TA1.10,TA1.11,TA4.10,TA4.12,TA4.15,TA4.16,TA4.17</t>
  </si>
  <si>
    <t>Efficient transport logistics can significantly reduce GHG emissions by optimizing routes, reducing fuel consumption, and promoting the use of cleaner vehicles. This can directly contribute to the reduction of GHG emissions in the transport sector, making it a reinforcing factor for GHG reduction targets in transportation.</t>
  </si>
  <si>
    <t>Rail</t>
  </si>
  <si>
    <t>Investing in rail infrastructure can enhance climate resilience by providing a more reliable and less weather-dependent mode of transportation compared to roads. This can enable the continuous operation of supply chains and passenger services during extreme weather events, supporting both climate resilience and the development of sustainable transport options.</t>
  </si>
  <si>
    <t>The development and use of other low-carbon fuels, such as advanced biofuels or synthetic fuels, can offer alternatives to fossil fuels in various sectors, including transport and industry, thereby contributing to GHG reduction. However, their production and use must be carefully managed to avoid unintended environmental impacts.</t>
  </si>
  <si>
    <t>The reduction of greenhouse gas emissions can aid in the restoration of terrestrial ecosystems by mitigating climate change, which can have a reinforcing effect on the health and biodiversity of these ecosystems.</t>
  </si>
  <si>
    <t>Pesticides Reduction</t>
  </si>
  <si>
    <t>TA5.2,TA5.4,TA5.5</t>
  </si>
  <si>
    <t>Reducing pesticide use can have an indivisible impact on biodiversity protection and conservation, as it directly affects the health and survival of various species and ecosystems.</t>
  </si>
  <si>
    <t>Competitive Agriculture</t>
  </si>
  <si>
    <t>TA5.12,TA5.14,TA5.20,TA5.21,TA5.23</t>
  </si>
  <si>
    <t>Promoting competitive agriculture can enable the restoration of agricultural ecosystems by creating conditions that support sustainable farming practices, which can lead to improved soil health and biodiversity.</t>
  </si>
  <si>
    <t>Food affordability</t>
  </si>
  <si>
    <t>TA5.19,TA5.30,TA5.32,TA5.35</t>
  </si>
  <si>
    <t>Food quality</t>
  </si>
  <si>
    <t>Ensuring food affordability can have a reinforcing effect on food quality, as it can lead to increased access to nutritious and healthy food options, which can in turn support the overall health and well-being of individuals.</t>
  </si>
  <si>
    <t>Social Security - Workers Protection</t>
  </si>
  <si>
    <t>TA4.53,TA5.16,TA5.17,TA5.18,TA5.24</t>
  </si>
  <si>
    <t>Protecting workers' rights and promoting social security can enable the conservation of urban nature by creating conditions that support sustainable urban planning and development, which can lead to improved environmental outcomes and biodiversity protection.</t>
  </si>
  <si>
    <t>Food quality - Animal Welfare</t>
  </si>
  <si>
    <t>TA5.25</t>
  </si>
  <si>
    <t>Promoting animal welfare in food production can have a reinforcing effect on biodiversity protection and conservation in fisheries, as it can lead to more sustainable and responsible fishing practices, which can help maintain healthy fish populations and ecosystems.</t>
  </si>
  <si>
    <t>TA3.1,TA3.2,TA3.4,TA3.41,TA3.42,TA3.43,TA3.44,TA3.45,TA3.47</t>
  </si>
  <si>
    <t>The implementation of waste reduction targets in municipal waste can reinforce the development of net-zero technology in road vehicles by promoting the use of recycled materials and reducing waste sent to landfills, which can aid in the production of electric vehicles.</t>
  </si>
  <si>
    <t>Reducing food waste can enable the production of biofuels by creating conditions for the use of organic waste as a feedstock, which can contribute to the development of low-carbon fuels.</t>
  </si>
  <si>
    <t>Improving recycling rates in municipal waste can enable the development of urban mobility solutions by promoting the use of recycled materials in the production of electric vehicles and other transportation modes.</t>
  </si>
  <si>
    <t>The development of critical raw materials can reinforce the manufacturing of net-zero technologies by providing the necessary materials for the production of clean energy technologies, such as wind turbines and solar panels.</t>
  </si>
  <si>
    <t>The development of net-zero technologies in manufacturing can enable the creation of more efficient transportation systems, which can aid in the reduction of greenhouse gas emissions in the logistics sector.</t>
  </si>
  <si>
    <t>The recycling of critical raw materials in batteries can enable the development of hydrogen distribution systems by providing the necessary materials for the production of fuel cells and other hydrogen-related technologies.</t>
  </si>
  <si>
    <t>Reducing plastic waste can enable the development of low-carbon fuels by creating conditions for the use of alternative feedstocks, such as biomass or recycled carbon, which can contribute to the production of low-carbon fuels.</t>
  </si>
  <si>
    <t>TA3.1,TA3.2,TA3.24,TA3.41,TA3.42,TA3.43,TA3.44,TA3.45</t>
  </si>
  <si>
    <t>Food quality - Healthy Food</t>
  </si>
  <si>
    <t>The reduction of municipal waste can lead to a decrease in food waste, enabling the production of healthier food.</t>
  </si>
  <si>
    <t>TA3.24,TA3.25,TA3.46,TA5.13</t>
  </si>
  <si>
    <t>Reducing food waste can lead to an increase in food prices, counteracting the goal of ensuring food affordability.</t>
  </si>
  <si>
    <t>TA3.27,TA3.28,TA3.31,TA3.32,TA3.33,TA3.34,TA3.35,TA3.36,TA3.37,TA3.39,TA4.14,TA4.39</t>
  </si>
  <si>
    <t>The recycling of plastic packaging can reduce the use of pesticides in agriculture, reinforcing the goal of reducing pesticide use.</t>
  </si>
  <si>
    <t>The extraction and import of critical raw materials can constrain the competitiveness of the agricultural sector, limiting options for sustainable agriculture.</t>
  </si>
  <si>
    <t>The production of net-zero technology can cancel out the goal of ensuring food quality, as the focus on technology can lead to neglect of sustainable agricultural practices.</t>
  </si>
  <si>
    <t>The recycling of batteries can create new job opportunities in the recycling sector, reinforcing the goal of ensuring social security and workers' protection.</t>
  </si>
  <si>
    <t>The reduction of plastic packaging waste can enable the production of more affordable food, creating conditions that further the goal of ensuring food affordability.</t>
  </si>
  <si>
    <t>The reduction of greenhouse gas emissions can lead to improved air quality by decreasing the amount of pollutants released into the atmosphere, thus reinforcing the achievement of air quality targets.</t>
  </si>
  <si>
    <t>Reducing GHG emissions can also contribute to improving water quality by decreasing the amount of pollutants that enter water bodies, thus aiding in the achievement of water quality targets.</t>
  </si>
  <si>
    <t>The reduction of pesticide use is indivisibly linked to improving soil health, as pesticides can contaminate soil and harm its quality, making it essential for achieving soil health targets.</t>
  </si>
  <si>
    <t>Promoting competitive agriculture can enable the achievement of air quality targets by encouraging the use of more environmentally friendly farming practices, which can reduce air pollution.</t>
  </si>
  <si>
    <t>Protecting workers' rights and promoting fair income can reinforce the achievement of social security and sanitation targets by ensuring that workers have access to safe and healthy working conditions.</t>
  </si>
  <si>
    <t>Ensuring food affordability can enable the achievement of food quality targets by making healthy and sustainable food options more accessible to consumers.</t>
  </si>
  <si>
    <t>Promoting animal welfare in food production can reinforce the achievement of healthy food targets by ensuring that food is produced in a way that prioritizes animal health and well-being.</t>
  </si>
  <si>
    <t>Reducing pesticide use is indivisibly linked to achieving healthy food targets, as pesticides can contaminate food and harm human health, making it essential for ensuring the quality of food.</t>
  </si>
  <si>
    <t>The reduction of GHG emissions can lead to increased food production and reduced losses, making food more affordable and accessible.</t>
  </si>
  <si>
    <t>The implementation of GHG reduction targets may require significant changes in agricultural practices, potentially constraining the competitiveness of the agricultural sector.</t>
  </si>
  <si>
    <t>Improving the energy efficiency of buildings can reinforce the quality of food storage and handling, leading to healthier food options.</t>
  </si>
  <si>
    <t>The removal of GHG from the atmosphere can enable the reduction of pesticides by promoting more sustainable agricultural practices.</t>
  </si>
  <si>
    <t>The reduction of GHG emissions can create new job opportunities in the renewable energy sector, enabling better social security and worker protection.</t>
  </si>
  <si>
    <t>TA1.16,TA4.9,TA4.10,TA4.12</t>
  </si>
  <si>
    <t>The transition to low-carbon transportation may increase food transportation costs, constraining food affordability.</t>
  </si>
  <si>
    <t>Improving climate resilience can reinforce food quality by reducing the impacts of climate-related hazards on food production and storage.</t>
  </si>
  <si>
    <t>The reduction of GHG emissions can enable better animal welfare by promoting more sustainable agricultural practices and reducing the environmental impacts of animal farming.</t>
  </si>
  <si>
    <t>TA6.1,TA6.14,TA6.17,TA6.3,TA6.43,TA6.5,TA6.62,TA6.8</t>
  </si>
  <si>
    <t>The implementation of biodiversity protection and conservation targets may counteract GHG reduction efforts, as some conservation measures may require significant energy consumption or land use changes that increase emissions.</t>
  </si>
  <si>
    <t>TA6.16,TA6.39,TA6.40,TA6.41</t>
  </si>
  <si>
    <t>Urban nature conservation efforts may constrain GHG reduction options, as urban green spaces may require energy-intensive maintenance or limit the availability of land for renewable energy installations.</t>
  </si>
  <si>
    <t>TA6.11,TA6.4,TA6.50,TA6.51,TA6.52,TA6.59</t>
  </si>
  <si>
    <t>Forest restoration can aid in GHG removal by sequestering carbon dioxide from the atmosphere, reinforcing the effectiveness of GHG removal strategies.</t>
  </si>
  <si>
    <t>TA5.9,TA6.10,TA6.47,TA6.48</t>
  </si>
  <si>
    <t>Sustainable agricultural practices can enable GHG reduction by promoting soil carbon sequestration, reducing synthetic fertilizer use, and enhancing ecosystem services that support climate regulation.</t>
  </si>
  <si>
    <t>TA6.2,TA6.33,TA6.44,TA6.45</t>
  </si>
  <si>
    <t>Marine ecosystem restoration may constrain GHG reduction options, as some restoration efforts may require significant energy consumption or limit the availability of ocean spaces for renewable energy installations.</t>
  </si>
  <si>
    <t>TA5.6,TA6.18,TA6.27,TA6.28</t>
  </si>
  <si>
    <t>Fisheries management and conservation efforts may counteract GHG reduction efforts, as some fishing practices or gear may contribute to emissions or limit the effectiveness of marine renewable energy installations.</t>
  </si>
  <si>
    <t>TA6.37,TA6.46</t>
  </si>
  <si>
    <t>Effective monitoring of biodiversity can enable GHG reduction by providing insights into ecosystem functioning and identifying areas where conservation efforts can support climate regulation.</t>
  </si>
  <si>
    <t>TA6.21,TA6.32,TA6.34,TA6.35,TA6.36,TA6.38,TA6.63,TA6.7</t>
  </si>
  <si>
    <t>Terrestrial ecosystem restoration is inextricably linked to GHG removal, as restored ecosystems can sequester significant amounts of carbon dioxide from the atmosphere, making it impossible to achieve GHG removal targets without ecosystem restoration.</t>
  </si>
  <si>
    <t>TA6.13,TA6.42</t>
  </si>
  <si>
    <t>River restoration can enable GHG reduction by promoting ecosystem services that support climate regulation, such as floodplain restoration and wetland conservation, which can aid in carbon sequestration and reduce emissions.</t>
  </si>
  <si>
    <t>The reduction of greenhouse gas emissions can aid in achieving climate resilience by mitigating the effects of climate change, thus reinforcing the ability to adapt to its impacts.</t>
  </si>
  <si>
    <t>Reducing pesticide use can lead to more sustainable agricultural practices, which in turn can contribute to lowering greenhouse gas emissions, thus enabling the achievement of GHG reduction targets.</t>
  </si>
  <si>
    <t>The focus on competitive agriculture might lead to increased energy consumption in agricultural buildings and processes, potentially constraining the efforts to reduce GHG emissions from buildings.</t>
  </si>
  <si>
    <t>Protecting workers' rights and ensuring fair income can lead to more stable and equitable societies, which can in turn support policies and practices that remove greenhouse gases, such as through sustainable land use and reforestation.</t>
  </si>
  <si>
    <t>TA5.19,TA5.30,TA5.32,TA5.33,TA5.35</t>
  </si>
  <si>
    <t>Ensuring food affordability can lead to reduced food waste and more efficient food distribution systems, which can reinforce efforts to reduce greenhouse gas emissions from transportation.</t>
  </si>
  <si>
    <t>TA5.26,TA5.27,TA5.28,TA5.29,TA5.31,TA5.33,TA5.34</t>
  </si>
  <si>
    <t>Promoting healthy food options can lead to dietary changes that reduce greenhouse gas emissions, such as lower meat consumption, thus enabling the achievement of GHG reduction targets.</t>
  </si>
  <si>
    <t>Improving animal welfare in agriculture can lead to more sustainable farming practices, which can contribute to reducing greenhouse gas emissions, thus enabling the achievement of GHG reduction targets.</t>
  </si>
  <si>
    <t>The focus on reducing greenhouse gas emissions might limit options for removing greenhouse gases from the atmosphere, as resources and efforts could be directed more towards reduction rather than removal, thus constraining the achievement of GHG removal targets.</t>
  </si>
  <si>
    <t>TA4.13,TA4.22,TA4.25,TA4.26,TA4.27,TA4.28,TA4.29</t>
  </si>
  <si>
    <t>The development and implementation of net-zero technology in road vehicles, such as electric vehicles, is inextricably linked to the reduction of greenhouse gas emissions in the transport sector, as it directly contributes to decreasing emissions from vehicle use.</t>
  </si>
  <si>
    <t>TA4.33,TA4.34,TA4.45,TA4.57,TA4.58</t>
  </si>
  <si>
    <t>Similar to road vehicles, the adoption of net-zero technologies in maritime transport is crucial for reducing greenhouse gas emissions from shipping, thereby directly supporting the achievement of GHG reduction targets.</t>
  </si>
  <si>
    <t>TA4.1,TA4.18,TA4.7</t>
  </si>
  <si>
    <t>The use of biofuels can aid in reducing greenhouse gas emissions from transport, as they offer a lower-carbon alternative to fossil fuels, thus reinforcing efforts to decrease emissions.</t>
  </si>
  <si>
    <t>TA4.23,TA4.30,TA4.31</t>
  </si>
  <si>
    <t>The distribution and use of hydrogen as a clean energy carrier can support the reduction of greenhouse gas emissions, particularly in sectors difficult to decarbonize, by providing a low-carbon energy source, thus reinforcing GHG reduction efforts.</t>
  </si>
  <si>
    <t>TA4.54</t>
  </si>
  <si>
    <t>Improvements in urban mobility, such as promoting walking, cycling, and public transport, can enable the reduction of greenhouse gas emissions by creating conditions that favor lower-carbon transportation options.</t>
  </si>
  <si>
    <t>TA4.11,TA4.36,TA4.37,TA4.39,TA4.43,TA4.50,TA4.51,TA4.56</t>
  </si>
  <si>
    <t>Efficient transport logistics can enable GHG reduction by optimizing routes, reducing fuel consumption, and promoting the use of cleaner vehicles, thus creating favorable conditions for lowering emissions.</t>
  </si>
  <si>
    <t>TA4.4,TA4.5,TA4.6</t>
  </si>
  <si>
    <t>The development and use of other low-carbon fuels can reinforce GHG reduction efforts by offering alternatives to fossil fuels, thereby decreasing emissions from energy use.</t>
  </si>
  <si>
    <t>TA4.37,TA4.38,TA4.40</t>
  </si>
  <si>
    <t>The promotion of rail transport can enable the reduction of greenhouse gas emissions from transport by encouraging a shift towards a more energy-efficient mode of transportation, thus supporting conditions for lower emissions.</t>
  </si>
  <si>
    <t>The reduction of greenhouse gas emissions can be achieved through the use of renewable energy sources, which in turn can aid in the achievement of renewable energy targets.</t>
  </si>
  <si>
    <t>Improving energy efficiency can contribute to the reduction of greenhouse gas emissions, thereby supporting the achievement of energy efficiency targets.</t>
  </si>
  <si>
    <t>The production of biofuels may compete with the production of renewable hydrogen, potentially limiting the achievement of hydrogen production targets.</t>
  </si>
  <si>
    <t>TA4.11,TA4.13,TA4.22,TA4.25,TA4.26,TA4.27,TA4.28,TA4.29,TA4.44,TA4.45,TA4.55</t>
  </si>
  <si>
    <t>The development of net-zero technology for road vehicles can be supported by the use of renewable energy sources like solar power, which can aid in the achievement of solar energy targets.</t>
  </si>
  <si>
    <t>The implementation of net-zero technology in maritime transport can be facilitated by the use of offshore renewable energy sources, which can contribute to the achievement of offshore energy targets.</t>
  </si>
  <si>
    <t>Improving urban mobility can lead to increased energy efficiency in buildings, as more efficient transportation systems can reduce energy consumption, thereby supporting the achievement of energy efficiency targets in buildings.</t>
  </si>
  <si>
    <t>TA4.11,TA4.36,TA4.37,TA4.39,TA4.40,TA4.43,TA4.50,TA4.51,TA4.56</t>
  </si>
  <si>
    <t>The optimization of transport logistics may lead to increased energy demand for heating and cooling, potentially limiting the achievement of renewable heating and cooling targets.</t>
  </si>
  <si>
    <t>The development of other low-carbon fuels can create conditions that further the use of renewable energy sources, supporting the achievement of renewable energy targets.</t>
  </si>
  <si>
    <t>The distribution of hydrogen is inextricably linked to the production of renewable hydrogen, as it is necessary for the use of hydrogen as a low-carbon energy carrier.</t>
  </si>
  <si>
    <t>The development of rail transport can aid in the achievement of energy efficiency targets, as rail is generally a more energy-efficient mode of transportation compared to road or air travel.</t>
  </si>
  <si>
    <t>The reduction of greenhouse gas emissions is closely linked to the increase in renewable energy production, as renewable energy sources are a key component of a low-carbon economy. The implementation of GHG reduction targets will likely reinforce the development and use of renewable energy.</t>
  </si>
  <si>
    <t>Improving energy efficiency is a crucial step in reducing greenhouse gas emissions, and the implementation of GHG reduction targets will likely aid in the achievement of energy efficiency goals. Energy-efficient technologies and practices can help reduce energy consumption, which in turn reduces emissions.</t>
  </si>
  <si>
    <t>The development of competitive agriculture can enable the production of high-quality, affordable food, which can contribute to food affordability. By promoting sustainable and efficient agricultural practices, the EU can help ensure a stable food supply and reduce the risk of food price volatility.</t>
  </si>
  <si>
    <t>Reducing the use of pesticides is essential for ensuring food quality and safety. The implementation of pesticide reduction targets can help minimize the presence of harmful chemicals in food products, which can have positive impacts on human health and the environment.</t>
  </si>
  <si>
    <t>The protection of workers' rights and social security can have a positive impact on the energy sector, particularly in terms of ensuring fair working conditions and safe operations. By promoting social security and workers' protection, the EU can help create a more stable and equitable energy workforce.</t>
  </si>
  <si>
    <t>Improving animal welfare in the food production process can have a positive impact on food quality and safety. By promoting better animal welfare practices, the EU can help reduce the risk of animal-borne diseases and improve the overall quality of food products.</t>
  </si>
  <si>
    <t>TA6.1,TA6.14,TA6.17,TA6.3,TA6.43,TA6.5,TA6.58,TA6.62,TA6.8</t>
  </si>
  <si>
    <t>The increased use of renewable energy sources may lead to the destruction of natural habitats and ecosystems, potentially harming biodiversity.</t>
  </si>
  <si>
    <t>Improving energy efficiency can reduce the demand for energy and decrease the pressure on natural resources, which can help protect biodiversity.</t>
  </si>
  <si>
    <t>TA5.9,TA6.10,TA6.11,TA6.47,TA6.48</t>
  </si>
  <si>
    <t>Restoring forests can help sequester carbon dioxide and support the transition to renewable energy sources.</t>
  </si>
  <si>
    <t>Sustainable agricultural practices can improve energy efficiency and reduce the environmental impact of agriculture.</t>
  </si>
  <si>
    <t>Urban nature conservation can help mitigate the urban heat island effect and improve energy efficiency in cities.</t>
  </si>
  <si>
    <t>Restoring marine ecosystems can help support the development of offshore renewable energy sources, such as wind and tidal power.</t>
  </si>
  <si>
    <t>The increased use of renewable energy sources, such as offshore wind farms, may harm marine ecosystems and fisheries.</t>
  </si>
  <si>
    <t>Restoring terrestrial ecosystems can help improve energy efficiency by reducing the need for energy-intensive land use practices.</t>
  </si>
  <si>
    <t>Monitoring biodiversity can help identify areas where renewable energy development may harm ecosystems and inform more sustainable development.</t>
  </si>
  <si>
    <t>Solar energy development can help reduce greenhouse gas emissions and support biodiversity conservation, but careful planning is needed to avoid habitat destruction.</t>
  </si>
  <si>
    <t>The restoration of rivers may be constrained by the development of hydrogen production, which requires significant amounts of water.</t>
  </si>
  <si>
    <t>The implementation of competitive agriculture targets may lead to increased transportation needs, potentially constraining the options for reducing emissions in the transport sector.</t>
  </si>
  <si>
    <t>Reducing pesticide use can enable the development of more sustainable agricultural practices, which can in turn support the production of biofuels for road vehicles, creating conditions that further the achievement of net-zero technology targets.</t>
  </si>
  <si>
    <t>Ensuring affordable food can reinforce the need for sustainable urban mobility solutions, as people may rely more on public transportation or active mobility to access affordable food options, aiding the achievement of urban mobility targets.</t>
  </si>
  <si>
    <t>Protecting workers' rights and promoting fair income can enable the development of more sustainable and equitable maritime transport systems, creating conditions that further the achievement of net-zero technology targets.</t>
  </si>
  <si>
    <t>TA5.30,TA5.32</t>
  </si>
  <si>
    <t>Improving food quality and reducing food waste can counteract the production of biofuels, as food waste can be used to produce biofuels, limiting options for biofuel production.</t>
  </si>
  <si>
    <t>TA5.26,TA5.27,TA5.28,TA5.29</t>
  </si>
  <si>
    <t>Promoting animal welfare in food production can enable the development of more sustainable food systems, which can in turn support the transportation of goods by rail, creating conditions that further the achievement of rail targets.</t>
  </si>
  <si>
    <t>Improving food quality and promoting healthy diets can reinforce the need for sustainable food production and transportation systems, which can aid the achievement of targets related to other low-carbon fuels.</t>
  </si>
  <si>
    <t>TA6.1,TA6.14,TA6.17,TA6.3,TA6.43,TA6.5,TA6.58,TA6.62</t>
  </si>
  <si>
    <t>The protection and restoration of biodiversity can enable the development of sustainable transportation systems, such as electric vehicles, by ensuring the availability of natural resources and ecosystem services.</t>
  </si>
  <si>
    <t>The production of biofuels can constrain biodiversity protection efforts, as it may lead to land-use changes and habitat destruction.</t>
  </si>
  <si>
    <t>The restoration of forests can reinforce the development of sustainable transportation systems, such as electric vehicles, by providing a source of renewable energy and reducing greenhouse gas emissions.</t>
  </si>
  <si>
    <t>The restoration of agricultural ecosystems can enable the development of sustainable transportation systems, such as electric vehicles, by ensuring the availability of natural resources and ecosystem services.</t>
  </si>
  <si>
    <t>The restoration of marine ecosystems can reinforce the development of sustainable maritime transportation systems, such as zero-emission ships, by providing a source of renewable energy and reducing greenhouse gas emissions.</t>
  </si>
  <si>
    <t>The protection and restoration of urban biodiversity can enable the development of sustainable urban mobility systems, such as green infrastructure and non-motorized transportation, by ensuring the availability of natural resources and ecosystem services.</t>
  </si>
  <si>
    <t>The restoration of rivers can constrain transportation logistics efforts, as it may lead to changes in water flow and navigation.</t>
  </si>
  <si>
    <t>The protection and restoration of fisheries can counteract the development of sustainable maritime transportation systems, such as zero-emission ships, by limiting the availability of fish stocks and affecting the livelihoods of fishing communities.</t>
  </si>
  <si>
    <t>The monitoring of biodiversity can enable the development of sustainable transportation systems, such as electric vehicles, by ensuring the availability of natural resources and ecosystem services.</t>
  </si>
  <si>
    <t>The restoration of terrestrial ecosystems can reinforce the development of sustainable transportation systems, such as electric vehicles, by providing a source of renewable energy and reducing greenhouse gas emissions.</t>
  </si>
  <si>
    <t>The protection of biodiversity can enable waste reduction by preserving ecosystems that help to maintain soil quality, air quality, and water quality, which in turn can reduce the amount of waste generated.</t>
  </si>
  <si>
    <t>Biodiversity protection can reinforce circularity and recycling by preserving natural resources, reducing waste, and promoting sustainable consumption patterns.</t>
  </si>
  <si>
    <t>The restoration of forests can counteract the extraction and import of critical raw materials by reducing the demand for these materials and promoting sustainable forest management practices.</t>
  </si>
  <si>
    <t>The restoration of marine ecosystems is indivisible from the development of net-zero technology manufacturing, as it can provide a source of renewable energy and promote sustainable economic growth.</t>
  </si>
  <si>
    <t>The protection of urban nature can enable circularity and recycling in municipal waste management by promoting green infrastructure, reducing waste generation, and increasing recycling rates.</t>
  </si>
  <si>
    <t>The restoration of agricultural ecosystems can reinforce waste reduction in food waste by promoting sustainable agriculture practices, reducing food loss, and increasing food recovery.</t>
  </si>
  <si>
    <t>The protection of fisheries can constrain the circularity and recycling of plastic and packaging by limiting the availability of marine resources and promoting sustainable fishing practices.</t>
  </si>
  <si>
    <t>TA5.11,TA5.13,TA5.15,TA6.21,TA6.32,TA6.34,TA6.35,TA6.36,TA6.38,TA6.63,TA6.7</t>
  </si>
  <si>
    <t>The restoration of terrestrial ecosystems can cancel out waste reduction efforts if not managed sustainably, as it may lead to increased waste generation and greenhouse gas emissions.</t>
  </si>
  <si>
    <t>The monitoring of biodiversity can enable the circularity and recycling of critical raw materials in batteries by promoting sustainable consumption patterns and reducing waste generation.</t>
  </si>
  <si>
    <t>The restoration of rivers can reinforce waste reduction and circularity in plastic and packaging by promoting sustainable water management practices, reducing plastic pollution, and increasing recycling rates.</t>
  </si>
  <si>
    <t>The reduction of GHG emissions can reinforce waste reduction efforts by promoting sustainable practices and reducing energy consumption, which in turn can aid in achieving municipal waste reduction targets.</t>
  </si>
  <si>
    <t>TA5.2,TA5.5,TA6.9,TA6.26,TA7.10</t>
  </si>
  <si>
    <t>The reduction of pesticides can constrain the options for critical raw materials recycling, as some pesticides may be used in the extraction or processing of these materials, limiting the availability of recyclable materials.</t>
  </si>
  <si>
    <t>Competitive agriculture can enable food waste reduction by promoting efficient agricultural practices, reducing food losses, and creating conditions for sustainable food systems.</t>
  </si>
  <si>
    <t>Social security measures for workers can reinforce responsible critical raw materials extraction and import practices, ensuring that workers' rights are protected and promoting sustainable supply chains.</t>
  </si>
  <si>
    <t>Policies aimed at ensuring food affordability can also reinforce food quality by promoting sustainable agriculture, reducing food waste, and improving access to nutritious food, which can aid in achieving food quality targets.</t>
  </si>
  <si>
    <t>Improving animal welfare in food production can counteract circularity and recycling efforts in municipal waste management, as it may require changes in production and consumption patterns that could increase waste generation.</t>
  </si>
  <si>
    <t>TA5.26,TA5.27,TA5.28,TA5.29,TA5.31,TA5.32,TA5.33,TA5.34</t>
  </si>
  <si>
    <t>Promoting healthy food options can enable waste reduction in plastic and packaging by encouraging sustainable consumption patterns, reducing food packaging waste, and creating conditions for a circular economy.</t>
  </si>
  <si>
    <t>The increased use of renewable energy can reinforce the development of net-zero technology in road vehicles by providing a cleaner source of energy for electric vehicles.</t>
  </si>
  <si>
    <t>The growth of renewable energy can aid the adoption of net-zero technologies in maritime transport by offering alternative fuels and reducing dependence on fossil fuels.</t>
  </si>
  <si>
    <t>TA2.1,TA2.3,TA2.40,TA4.1,TA4.20,TA4.21</t>
  </si>
  <si>
    <t>The development of renewable energy-based hydrogen production is indivisible from the creation of a hydrogen distribution infrastructure, as the two are closely linked in the hydrogen value chain.</t>
  </si>
  <si>
    <t>The expansion of offshore renewable energy can enable the development of net-zero technologies in maritime transport by providing a source of clean energy for ships and ports.</t>
  </si>
  <si>
    <t>Improving energy efficiency in buildings can reinforce overall energy efficiency efforts by reducing energy consumption and promoting the use of renewable energy sources.</t>
  </si>
  <si>
    <t>TA2.18,TA2.20,TA2.21,TA2.24,TA2.25,TA2.26,TA2.27,TA2.28,TA2.29,TA2.30,TA2.31,TA2.33,TA2.34,TA2.35,TA2.36</t>
  </si>
  <si>
    <t>The focus on energy efficiency in buildings might constrain the development of net-zero technologies in road vehicles by diverting resources and attention away from transportation sector innovations.</t>
  </si>
  <si>
    <t>Policies aimed at ensuring social security in the energy sector can enable the development of urban mobility solutions by providing access to clean and affordable energy for transportation.</t>
  </si>
  <si>
    <t>The growth of solar energy can reinforce the development of net-zero technologies in aviation by providing a source of clean energy for electric and hybrid-electric aircraft.</t>
  </si>
  <si>
    <t>The increased adoption of solar energy can aid the development of net-zero technologies in road vehicles by providing a cleaner source of energy for electric vehicles.</t>
  </si>
  <si>
    <t>Similar to terrestrial ecosystems, reducing GHG emissions can help restore marine ecosystems by reducing ocean acidification and mitigating the impacts of climate change, thus reinforcing efforts in marine conservation.</t>
  </si>
  <si>
    <t>The production of biofuels, particularly from agricultural sources, can constrain the restoration of agricultural ecosystems due to land use competition and potential environmental impacts from large-scale farming.</t>
  </si>
  <si>
    <t>Biofuel production can lead to habitat destruction and loss of biodiversity, especially if not managed sustainably, thus constraining biodiversity conservation efforts.</t>
  </si>
  <si>
    <t>Hydrogen distribution is indivisible from the development and implementation of hydrogen fuel cell technology in road vehicles, as it provides the necessary infrastructure for these vehicles to operate.</t>
  </si>
  <si>
    <t>Similarly, hydrogen distribution infrastructure is crucial for the adoption of hydrogen fuel cells in maritime transport, making it an indivisible component of this sub-theme.</t>
  </si>
  <si>
    <t>Improving urban mobility through sustainable and efficient transport systems can reinforce the development of transport logistics by reducing congestion, emissions, and increasing the reliability of goods movement.</t>
  </si>
  <si>
    <t>Efficient transport logistics can aid in the transition to net-zero technology in road vehicles by optimizing routes, reducing fuel consumption, and promoting the use of alternative fuels or electric vehicles.</t>
  </si>
  <si>
    <t>TA4.13,TA4.22,TA4.25,TA4.26,TA4.27,TA4.28,TA4.29,TA4.40,TA4.44,TA4.45,TA4.55</t>
  </si>
  <si>
    <t>The transition to net-zero technology in road vehicles can enable biodiversity conservation by reducing air pollution, greenhouse gas emissions, and the environmental impact of transportation, thus creating conditions that further biodiversity protection.</t>
  </si>
  <si>
    <t>Similarly, the adoption of net-zero technologies in road vehicles can enable the restoration of terrestrial ecosystems by reducing pollution and climate change impacts, thereby creating favorable conditions for ecosystem health and biodiversity.</t>
  </si>
  <si>
    <t>The production and use of other low-carbon fuels, such as those from marine sources, can constrain marine ecosystem restoration due to potential environmental impacts, such as pollution or habitat disruption.</t>
  </si>
  <si>
    <t>The development of low-carbon fuels from marine sources can also impact fisheries and marine biodiversity, constraining conservation efforts in these areas.</t>
  </si>
  <si>
    <t>The improvement of air quality can constrain GHG reduction efforts by limiting the options for energy production and consumption, as cleaner energy sources may not always be available or affordable. This can lead to a trade-off between air quality and GHG reduction goals.</t>
  </si>
  <si>
    <t>The improvement of water quality can constrain GHG reduction efforts by limiting the use of water-intensive energy production methods, such as hydroelectric power, which can be an important source of renewable energy. This can lead to a trade-off between water quality and GHG reduction goals.</t>
  </si>
  <si>
    <t>The improvement of soils health can reinforce GHG removal efforts by enhancing the carbon sequestration potential of soils, which can help to mitigate climate change. This can lead to a win-win situation where both soil health and GHG removal goals are achieved.</t>
  </si>
  <si>
    <t>The reduction of noise pollution can counteract GHG reduction efforts by limiting the use of certain transportation modes, such as electric vehicles, which can be an important source of renewable energy. This can lead to a trade-off between noise reduction and GHG reduction goals.</t>
  </si>
  <si>
    <t>The improvement of social security and sanitation can constrain GHG reduction efforts by increasing energy consumption and greenhouse gas emissions from sanitation and wastewater treatment processes. This can lead to a trade-off between social security and GHG reduction goals.</t>
  </si>
  <si>
    <t>TA1.1,TA1.4,TA3.1,TA3.2,TA3.5</t>
  </si>
  <si>
    <t>The development of a forest bioeconomy can enable GHG reduction efforts by providing a source of renewable energy and materials, which can help to mitigate climate change. This can lead to a win-win situation where both forest bioeconomy and GHG reduction goals are achieved.</t>
  </si>
  <si>
    <t>TA2.13,TA2.14,TA2.16,TA2.17,TA2.18,TA2.19,TA2.20,TA2.21,TA2.22,TA2.23,TA2.24,TA2.25,TA2.26,TA2.27,TA2.28,TA2.29,TA2.30,TA2.31,TA2.32,TA2.33,TA2.34,TA2.35,TA2.36</t>
  </si>
  <si>
    <t>Improving air quality can aid the development and implementation of renewable energy sources by reducing air pollution, which can damage equipment and infrastructure. This can reinforce the growth of the renewable energy sector.</t>
  </si>
  <si>
    <t>TA7.1,TA7.7,TA7.14,TA7.15</t>
  </si>
  <si>
    <t>Improving water quality can create conditions that further the production of renewable energy from hydrogen, as clean water is necessary for the production process. This can enable the growth of the hydrogen production sector.</t>
  </si>
  <si>
    <t>Improving soil health can aid the development of energy-efficient practices in agriculture, such as reducing synthetic fertilizer use and promoting soil carbon sequestration. This can reinforce the growth of the energy efficiency sector.</t>
  </si>
  <si>
    <t>Reducing noise pollution can constrain the development of certain energy infrastructure, such as wind turbines, which can be noisy. This can limit options for energy production and distribution.</t>
  </si>
  <si>
    <t>Improving sanitation can create conditions that further the development of solar energy, as clean water and sanitation are necessary for the maintenance and operation of solar panels. This can enable the growth of the solar energy sector.</t>
  </si>
  <si>
    <t>Improving soil health can aid the development of renewable heating and cooling systems, such as district heating and cooling systems, which can be more efficient and environmentally friendly. This can reinforce the growth of the heating and cooling sector.</t>
  </si>
  <si>
    <t>The forest bioeconomy can create conditions that further the development of energy-efficient buildings, as wood and other forest products can be used as sustainable building materials. This can enable the growth of the energy-efficient buildings sector.</t>
  </si>
  <si>
    <t>Improving air quality can aid the development and implementation of offshore renewable energy sources, such as wind and tidal power, by reducing air pollution, which can damage equipment and infrastructure. This can reinforce the growth of the offshore renewable energy sector.</t>
  </si>
  <si>
    <t>The reduction of greenhouse gas emissions can lead to improved air quality by decreasing the amount of pollutants released into the atmosphere, which in turn can aid in achieving better air quality.</t>
  </si>
  <si>
    <t xml:space="preserve"> </t>
  </si>
  <si>
    <t>Reducing GHG emissions can create conditions that further improve water quality by reducing the amount of pollutants that enter water bodies, enabling better water management practices.</t>
  </si>
  <si>
    <t>The promotion of zero-emission vehicles can directly lead to improved air quality by reducing emissions from transportation, which is indivisible from achieving better air quality.</t>
  </si>
  <si>
    <t>While electric vehicles can improve air quality, their production and the extraction of materials for batteries can constrain water quality due to potential pollution from mining and industrial processes.</t>
  </si>
  <si>
    <t>The use of biofuels can counteract efforts to improve air quality if their production and combustion release significant amounts of pollutants, potentially worsening air quality.</t>
  </si>
  <si>
    <t>Promoting other low-carbon fuels can create conditions that further improve air quality by offering alternatives to fossil fuels that release fewer emissions, thus enabling a cleaner environment.</t>
  </si>
  <si>
    <t>The development of hydrogen distribution infrastructure can aid in improving air quality by facilitating the use of hydrogen as a clean energy carrier, which reinforces efforts to reduce air pollution.</t>
  </si>
  <si>
    <t>Encouraging active and sustainable urban mobility can aid in improving air quality by reducing the reliance on polluting transportation modes, which reinforces air quality improvement efforts.</t>
  </si>
  <si>
    <t>Efficient transport logistics can create conditions that further improve air quality by optimizing routes and reducing fuel consumption, thus lowering emissions.</t>
  </si>
  <si>
    <t>Promoting rail transport can aid in improving air quality by offering a less polluting alternative to road transport, which reinforces air quality improvement efforts.</t>
  </si>
  <si>
    <t>The development of zero-emission maritime technologies can directly lead to improved air quality by significantly reducing emissions from shipping, which is indivisible from achieving better air quality.</t>
  </si>
  <si>
    <t>TA4.32,TA4.46</t>
  </si>
  <si>
    <t>The promotion of zero-emission aviation can directly lead to improved air quality by eliminating emissions from air travel, which is indivisible from achieving better air quality.</t>
  </si>
  <si>
    <t>The production of biofuels can constrain water quality due to the potential for water pollution from agricultural runoff and industrial processes associated with biofuel production.</t>
  </si>
  <si>
    <t>The use of other low-carbon fuels can create conditions that further improve water quality by reducing pollution from fossil fuel extraction and use, thus enabling better water management.</t>
  </si>
  <si>
    <t>The distribution of hydrogen can aid in improving water quality by providing a clean energy source that does not pollute water bodies, which reinforces water quality improvement efforts.</t>
  </si>
  <si>
    <t>Sustainable urban mobility practices can create conditions that further improve water quality by reducing pollution from transportation and promoting green spaces, thus enabling better urban water management.</t>
  </si>
  <si>
    <t>Efficient and sustainable transport logistics can create conditions that further improve water quality by minimizing waste and reducing the environmental impact of transportation, thus enabling better water conservation.</t>
  </si>
  <si>
    <t>The expansion of rail transport can aid in improving water quality by reducing the need for polluting modes of transport and promoting more efficient use of resources, which reinforces water quality improvement efforts.</t>
  </si>
  <si>
    <t>The adoption of zero-emission technologies in maritime transport can directly lead to improved water quality by eliminating pollution from shipping, which is indivisible from achieving better water quality.</t>
  </si>
  <si>
    <t>The development of zero-emission aviation technologies can directly lead to improved water quality by reducing emissions and pollution from air travel, which is indivisible from achieving better water quality.</t>
  </si>
  <si>
    <t>Reducing greenhouse gas emissions can aid in improving soil health by mitigating climate change, which reinforces efforts to preserve and enhance soil quality.</t>
  </si>
  <si>
    <t>While promoting electric vehicles can improve air quality, the mining of materials for batteries can constrain soil health due to potential pollution and land degradation.</t>
  </si>
  <si>
    <t>The production of biofuels can counteract efforts to improve soil health if intensive agriculture for biofuel crops leads to soil erosion and degradation.</t>
  </si>
  <si>
    <t>The use of other low-carbon fuels can create conditions that further improve soil health by reducing the reliance on fossil fuels and promoting more sustainable land use practices.</t>
  </si>
  <si>
    <t>The development of hydrogen infrastructure can aid in improving soil health by facilitating the use of clean energy for agricultural purposes, which reinforces soil conservation efforts.</t>
  </si>
  <si>
    <t>Sustainable urban mobility practices can create conditions that further improve soil health by promoting green spaces and reducing the urban heat island effect, thus enabling better soil conservation.</t>
  </si>
  <si>
    <t>Efficient and sustainable transport logistics can create conditions that further improve soil health by minimizing waste and reducing the environmental impact of transportation, thus enabling better soil management.</t>
  </si>
  <si>
    <t>The expansion of rail transport can aid in improving soil health by reducing the need for polluting modes of transport and promoting more efficient use of resources, which reinforces soil health improvement efforts.</t>
  </si>
  <si>
    <t>The adoption of zero-emission technologies in maritime transport can directly lead to improved soil health by reducing pollution and promoting sustainable land use, which is indivisible from achieving better soil health.</t>
  </si>
  <si>
    <t>The development of zero-emission aviation technologies can directly lead to improved soil health by reducing emissions and pollution from air travel, which is indivisible from achieving better soil health.</t>
  </si>
  <si>
    <t>Reducing greenhouse gas emissions can create conditions that further reduce noise pollution by promoting cleaner and quieter forms of energy production and transportation.</t>
  </si>
  <si>
    <t>The promotion of electric vehicles can directly lead to noise reduction by replacing noisy fossil fuel-based vehicles with quieter electric ones, which is indivisible from achieving less noise pollution.</t>
  </si>
  <si>
    <t>The production and use of biofuels can constrain noise reduction efforts if the processes involved are noisy or if they lead to increased traffic, thus potentially increasing noise pollution.</t>
  </si>
  <si>
    <t>The use of other low-carbon fuels can create conditions that further reduce noise pollution by offering quieter alternatives to traditional fossil fuels, thus enabling a quieter environment.</t>
  </si>
  <si>
    <t>The distribution and use of hydrogen can aid in reducing noise pollution by providing a clean and quiet energy source, which reinforces noise reduction efforts.</t>
  </si>
  <si>
    <t>Sustainable urban mobility practices can aid in reducing noise pollution by promoting quieter modes of transport and reducing the need for noisy vehicles, which reinforces noise reduction efforts.</t>
  </si>
  <si>
    <t>Efficient and sustainable transport logistics can create conditions that further reduce noise pollution by optimizing routes and reducing the number of vehicles on the road, thus enabling a quieter environment.</t>
  </si>
  <si>
    <t>The expansion of rail transport can directly lead to noise reduction by offering a quieter mode of transportation compared to road transport, which is indivisible from achieving less noise pollution.</t>
  </si>
  <si>
    <t>The adoption of zero-emission technologies in maritime transport can directly lead to noise reduction by eliminating noisy fossil fuel-based engines, which is indivisible from achieving less noise pollution.</t>
  </si>
  <si>
    <t>The development of zero-emission aviation technologies can directly lead to noise reduction by replacing traditional noisy aircraft with quieter electric or hydrogen-powered ones, which is indivisible from achieving less noise pollution.</t>
  </si>
  <si>
    <t>Reducing greenhouse gas emissions can aid in improving social security and sanitation by mitigating the impacts of climate change on human health and promoting more sustainable and resilient communities.</t>
  </si>
  <si>
    <t>The promotion of electric vehicles can create conditions that further improve social security and sanitation by reducing air pollution and promoting cleaner environments, thus enabling better public health.</t>
  </si>
  <si>
    <t>The production and use of biofuels can constrain social security and sanitation efforts if they lead to increased costs for food and energy, potentially negatively impacting vulnerable populations and their access to basic services.</t>
  </si>
  <si>
    <t>The use of other low-carbon fuels can create conditions that further improve social security and sanitation by offering sustainable and reliable energy sources, thus enabling better living conditions.</t>
  </si>
  <si>
    <t>The development of hydrogen infrastructure can aid in improving social security and sanitation by providing clean energy for essential services and promoting more sustainable communities, which reinforces social security and sanitation efforts.</t>
  </si>
  <si>
    <t>Sustainable urban mobility practices can create conditions that further improve social security and sanitation by promoting cleaner environments, reducing pollution, and enhancing public spaces, thus enabling better living conditions.</t>
  </si>
  <si>
    <t>Efficient and sustainable transport logistics can create conditions that further improve social security and sanitation by minimizing waste, reducing pollution, and promoting more sustainable practices, thus enabling better public health.</t>
  </si>
  <si>
    <t>The expansion of rail transport can aid in improving social security and sanitation by offering a reliable, efficient, and less polluting mode of transportation, which reinforces social security and sanitation efforts.</t>
  </si>
  <si>
    <t>The adoption of zero-emission technologies in maritime transport can directly lead to improved social security and sanitation by reducing pollution, promoting sustainable communities, and enhancing public health, which is indivisible from achieving better social security and sanitation.</t>
  </si>
  <si>
    <t>The development of zero-emission aviation technologies can directly lead to improved social security and sanitation by reducing emissions, promoting cleaner environments, and enhancing public health, which is indivisible from achieving better social security and sanitation.</t>
  </si>
  <si>
    <t>The increased use of renewable energy can lead to a reduction in greenhouse gas emissions, which in turn can improve air quality and have a positive impact on food quality. This is because air pollution from fossil fuels can damage crops and reduce food yields.</t>
  </si>
  <si>
    <t>The production of renewable hydrogen can lead to the development of new technologies and industries, creating jobs and stimulating local economies, which can have a positive impact on food affordability. This is because local economic growth can lead to increased access to affordable and nutritious food.</t>
  </si>
  <si>
    <t>Improving energy efficiency can lead to reduced energy consumption, which can constrain agricultural production and competitiveness. This is because energy-intensive farming practices may need to be adapted or reduced to meet energy efficiency targets.</t>
  </si>
  <si>
    <t>Improving energy efficiency in buildings can lead to reduced energy consumption and greenhouse gas emissions, which can have a positive impact on indoor air quality and food storage, ultimately contributing to healthier food. This is because energy-efficient buildings can provide a healthier environment for food preparation and storage.</t>
  </si>
  <si>
    <t>Ensuring access to affordable energy can have a positive impact on food affordability, as energy is often a significant cost factor in food production and processing. This is because affordable energy can reduce the cost of food production and make it more accessible to low-income households.</t>
  </si>
  <si>
    <t>The increased use of solar energy can lead to reduced dependence on fossil fuels and lower greenhouse gas emissions, which can have a positive impact on soil and water quality, reducing the need for pesticides. This is because solar energy can power sustainable agriculture practices that promote soil health and biodiversity.</t>
  </si>
  <si>
    <t>The development of offshore renewable energy can lead to conflicts with fishing and aquaculture industries, potentially constraining agricultural production and competitiveness. This is because offshore wind farms and other renewable energy infrastructure can occupy space that was previously used for fishing and aquaculture.</t>
  </si>
  <si>
    <t>TA5.11,TA5.15,TA6.1,TA6.14,TA6.17,TA6.3,TA6.43,TA6.5,TA6.58,TA6.62</t>
  </si>
  <si>
    <t>Biodiversity protection and conservation can aid in improving air quality by preserving natural habitats that absorb pollutants and produce oxygen, thus reinforcing efforts to enhance air quality.</t>
  </si>
  <si>
    <t>Conservation of biodiversity can contribute to improved water quality by protecting aquatic ecosystems and maintaining natural water cycles, which in turn reinforces water quality improvement efforts.</t>
  </si>
  <si>
    <t>The restoration of forests is inextricably linked to the development of a sustainable forest bioeconomy, as healthy forests provide the necessary resources for this sector, making their restoration indispensable for the bioeconomy's success.</t>
  </si>
  <si>
    <t>Urban nature conservation can enable improved air quality by creating green spaces in urban areas that help absorb pollutants, thus creating conditions that further air quality improvement.</t>
  </si>
  <si>
    <t>Restoration of agricultural ecosystems can aid in improving soil health by promoting sustainable agricultural practices, reducing soil erosion, and enhancing nutrient cycling, which reinforces soil health improvement efforts.</t>
  </si>
  <si>
    <t>Sustainable fishing and aquaculture practices can enable improved water quality by reducing pollution from these activities, thus creating conditions that further water quality improvement.</t>
  </si>
  <si>
    <t>Restoration of marine ecosystems can aid in improving water quality by preserving natural habitats that filter pollutants and maintain ocean health, thus reinforcing efforts to enhance water quality.</t>
  </si>
  <si>
    <t>Conservation of biodiversity can enable noise reduction by preserving natural habitats and ecosystems that absorb sound, thus creating conditions that further noise reduction efforts.</t>
  </si>
  <si>
    <t>Terrestrial ecosystem restoration can aid in improving soil health by promoting sustainable land use practices, reducing soil erosion, and enhancing nutrient cycling, which reinforces soil health improvement efforts.</t>
  </si>
  <si>
    <t>Monitoring biodiversity can enable improved air quality by providing data necessary for conservation efforts that preserve natural habitats and ecosystems, thus creating conditions that further air quality improvement.</t>
  </si>
  <si>
    <t>Restoration of river ecosystems can aid in improving water quality by preserving natural habitats that filter pollutants and maintain river health, thus reinforcing efforts to enhance water quality.</t>
  </si>
  <si>
    <t>Conservation of biodiversity can enable improved sanitation by preserving natural ecosystems that help maintain water quality and reduce the spread of diseases, thus creating conditions that further sanitation improvement efforts.</t>
  </si>
  <si>
    <t>The reduction of GHG emissions may lead to increased costs for farmers and food producers, which could impact food prices and, in turn, food security.</t>
  </si>
  <si>
    <t>The implementation of GHG reduction targets may require changes in agricultural practices, potentially limiting the use of certain pesticides and affecting their reduction targets.</t>
  </si>
  <si>
    <t>The promotion of electric vehicles and sustainable transportation can contribute to a reduction in air pollution, which can have positive effects on public health and, in turn, influence the demand for healthy food options.</t>
  </si>
  <si>
    <t>The development of net-zero technology for road vehicles can reinforce the efficiency and sustainability of transport logistics, enabling the creation of cleaner and more environmentally friendly transportation systems.</t>
  </si>
  <si>
    <t>The production and use of biofuels can create new opportunities for farmers and agricultural businesses, contributing to the competitiveness of the agricultural sector.</t>
  </si>
  <si>
    <t>The use of biofuels can reduce greenhouse gas emissions from transportation, which can have positive effects on the environment and, in turn, influence the quality of food production.</t>
  </si>
  <si>
    <t>TA4.4,TA4.5</t>
  </si>
  <si>
    <t>The production and use of other low-carbon fuels may require the use of land and resources that could otherwise be used for sustainable agriculture and pesticide reduction.</t>
  </si>
  <si>
    <t>The development of hydrogen distribution infrastructure can reinforce the use of hydrogen as a low-carbon fuel for maritime transport, contributing to the reduction of greenhouse gas emissions from the shipping sector.</t>
  </si>
  <si>
    <t>The promotion of active and sustainable urban mobility can reduce the demand for private vehicles and, in turn, affect the affordability of food, particularly for low-income households that rely on private transportation for grocery shopping.</t>
  </si>
  <si>
    <t>The improvement of transport logistics can contribute to the reduction of animal welfare issues in the food supply chain, such as reducing transport times and improving handling conditions for animals.</t>
  </si>
  <si>
    <t>The development of efficient and sustainable transport logistics can reinforce the competitiveness of the agricultural sector, enabling farmers and producers to get their products to market more quickly and efficiently.</t>
  </si>
  <si>
    <t>The reduction of GHG emissions can aid in the reduction of waste by promoting sustainable practices and reducing the need for landfills, which in turn can help achieve waste reduction targets.</t>
  </si>
  <si>
    <t>GHG reduction efforts can reinforce circular economy practices in municipal waste management, such as recycling and composting, leading to a more sustainable waste management system.</t>
  </si>
  <si>
    <t>The promotion of net-zero technology in road vehicles can enable the reduction of plastic waste by encouraging the use of alternative materials and promoting sustainable transportation practices.</t>
  </si>
  <si>
    <t>The development of net-zero road vehicles can create conditions for a more circular economy in plastic and packaging by reducing the demand for single-use plastics and promoting the use of recycled materials.</t>
  </si>
  <si>
    <t>The production and use of biofuels can aid in the reduction of dependence on critical raw materials by promoting the use of renewable energy sources and reducing the need for fossil fuels.</t>
  </si>
  <si>
    <t>The increased demand for biofuels can constrain the development of net-zero technologies in manufacturing by competing for resources and investment, potentially limiting the growth of more sustainable industries.</t>
  </si>
  <si>
    <t>The use of other low-carbon fuels can enable the reduction of food waste by promoting more efficient food production and distribution systems, as well as encouraging the use of food waste as a feedstock for energy production.</t>
  </si>
  <si>
    <t>The development of hydrogen distribution infrastructure can reinforce the recycling of critical raw materials in batteries by promoting the use of sustainable energy storage solutions and reducing electronic waste.</t>
  </si>
  <si>
    <t>The promotion of urban mobility can create conditions for reducing municipal waste by encouraging the use of shared transportation services, reducing the number of private vehicles on the road, and promoting more efficient waste collection systems.</t>
  </si>
  <si>
    <t>The optimization of transport logistics can aid in the reduction of municipal waste by promoting more efficient packaging, reducing transportation emissions, and encouraging the use of recycled materials in packaging.</t>
  </si>
  <si>
    <t>TA5.11,TA5.15,TA6.1,TA6.14,TA6.17,TA6.3,TA6.43,TA6.5,TA6.58,TA6.62,TA6.8</t>
  </si>
  <si>
    <t>The protection of biodiversity can aid in the preservation of ecosystems that provide food and support the development of sustainable agriculture, which in turn can improve food quality by promoting more diverse and resilient food systems.</t>
  </si>
  <si>
    <t>Conservation efforts can help maintain ecosystem services, such as pollination and pest control, which are essential for food production and can contribute to more affordable food options by reducing the need for external inputs like pesticides and fertilizers.</t>
  </si>
  <si>
    <t>Restoring agricultural ecosystems can enhance soil health, biodiversity, and ecosystem services, leading to improved crop yields and quality, which in turn can contribute to better food quality.</t>
  </si>
  <si>
    <t>Sustainable agricultural practices, facilitated by ecosystem restoration, can increase efficiency and reduce costs, making food more affordable while also promoting environmental sustainability.</t>
  </si>
  <si>
    <t>Sustainable fishing and aquaculture practices, supported by biodiversity conservation, can provide healthier food options by reducing the environmental impact of fishing and promoting more resilient and diverse marine ecosystems.</t>
  </si>
  <si>
    <t>Urban nature conservation can support local food systems by preserving green spaces for community gardens and urban agriculture, enhancing food security and affordability in urban areas.</t>
  </si>
  <si>
    <t>Restoring marine ecosystems can help maintain the health and biodiversity of marine species, which can improve the welfare of animals in these ecosystems and contribute to more sustainable and humane food production practices.</t>
  </si>
  <si>
    <t>TA5.2,TA5.4,TA5.5,TA6.26,TA6.9,TA7.21</t>
  </si>
  <si>
    <t>Reducing pesticide use can decrease the amount of harmful chemicals in food, improving its quality and safety for consumption, while also protecting biodiversity and ecosystem health.</t>
  </si>
  <si>
    <t>Promoting competitive agriculture can lead to more efficient and sustainable farming practices, potentially reducing costs and increasing food availability, which can make food more affordable for consumers.</t>
  </si>
  <si>
    <t>Protecting workers' rights and promoting fair labor standards in the food industry can contribute to better working conditions, which in turn can lead to improved food quality and safety by reducing the risk of contamination and increasing the motivation of workers to follow best practices.</t>
  </si>
  <si>
    <t>Improving air quality can aid in the conservation of biodiversity by reducing pollution that harms ecosystems, and this synergy can reinforce efforts to protect and restore natural habitats.</t>
  </si>
  <si>
    <t>Restoring water quality can reinforce terrestrial ecosystem restoration in rivers by ensuring healthier aquatic life and more balanced ecosystems, which in turn supports biodiversity.</t>
  </si>
  <si>
    <t>Improving soil health is inextricably linked to the restoration of agricultural ecosystems, as healthy soils are fundamental for sustainable agriculture and ecosystem services.</t>
  </si>
  <si>
    <t>Reducing noise pollution can enable the protection and conservation of urban biodiversity by creating more habitable environments for wildlife in urban areas.</t>
  </si>
  <si>
    <t>Improving sanitation can enable biodiversity conservation by reducing the impact of human waste on ecosystems and promoting more sustainable human-nature interactions.</t>
  </si>
  <si>
    <t>Healthy soils can help reduce nutrient runoff into marine ecosystems, enabling their restoration by mitigating one of the factors that contribute to their degradation.</t>
  </si>
  <si>
    <t>Better air quality can reinforce forest ecosystem restoration by protecting trees and other vegetation from air pollution, thus supporting the health and resilience of forests.</t>
  </si>
  <si>
    <t>Cleaner water can reinforce the conservation of fish populations and their habitats, which is crucial for maintaining healthy fisheries and the biodiversity they support.</t>
  </si>
  <si>
    <t>Healthy soils are essential for sustainable forestry practices, enabling the development of a forest bioeconomy that balances economic activity with environmental protection.</t>
  </si>
  <si>
    <t>Reducing noise pollution can contribute to the restoration of terrestrial ecosystems by minimizing disturbance to wildlife, thus enabling more effective conservation and restoration efforts.</t>
  </si>
  <si>
    <t>Proper sanitation can reduce the environmental impact of agricultural activities on ecosystems, enabling more sustainable agricultural practices that support ecosystem restoration.</t>
  </si>
  <si>
    <t>The improvement of water quality can reinforce the achievement of food quality targets by reducing the risk of water-borne diseases and improving the overall health of the food system.</t>
  </si>
  <si>
    <t>The improvement of water quality may constrain the options for food affordability by increasing the costs of water treatment and management, which could be passed on to consumers.</t>
  </si>
  <si>
    <t>The improvement of soils health can reinforce the achievement of competitive agriculture targets by increasing crop yields, improving soil fertility, and reducing the need for synthetic fertilizers.</t>
  </si>
  <si>
    <t>The improvement of soils health is indivisible from the reduction of pesticides, as healthy soils can support more diverse and resilient ecosystems, reducing the need for chemical pesticides.</t>
  </si>
  <si>
    <t>The reduction of noise pollution can enable the achievement of food quality and animal welfare targets by improving the living conditions of farm animals and reducing stress, which can lead to better animal health and welfare.</t>
  </si>
  <si>
    <t>The improvement of sanitation can enable the achievement of food affordability targets by reducing the risk of food-borne diseases and improving the overall health of the population, which can lead to reduced healthcare costs and improved economic productivity.</t>
  </si>
  <si>
    <t>The improvement of sanitation can reinforce the achievement of food quality targets by reducing the risk of food-borne diseases and improving the overall health of the food system.</t>
  </si>
  <si>
    <t>TA1.10,TA1.11,TA1.13,TA1.14,TA1.16,TA1.3,TA1.6,TA1.7,TA1.8,TA1.9,TA4.10,TA4.12,TA4.15,TA4.16,TA4.17,TA4.3,TA4.37,TA4.43,TA4.51,TA4.56</t>
  </si>
  <si>
    <t>The reduction of GHG emissions may counteract the achievement of competitive agriculture targets by increasing the costs of production, particularly for farmers who rely heavily on synthetic fertilizers and pesticides, which can lead to reduced crop yields and lower profitability.</t>
  </si>
  <si>
    <t>The reduction of GHG emissions can reinforce the achievement of pesticides reduction targets by promoting more sustainable and environmentally-friendly agricultural practices, such as organic farming and agroecology, which can reduce the need for synthetic pesticides.</t>
  </si>
  <si>
    <t>The improvement of air quality can enable the achievement of food quality targets by reducing the risk of air-borne diseases and improving the overall health of the food system.</t>
  </si>
  <si>
    <t>The improvement of air quality may constrain the options for food affordability by increasing the costs of air pollution control and management, which could be passed on to consumers.</t>
  </si>
  <si>
    <t>The development of offshore renewable energy can contribute to the restoration of marine ecosystems by providing a clean source of energy, reducing pollution, and creating artificial reefs that can support marine life.</t>
  </si>
  <si>
    <t>thematic_area</t>
  </si>
  <si>
    <t>sub_theme</t>
  </si>
  <si>
    <t>target_code</t>
  </si>
  <si>
    <t>target_content</t>
  </si>
  <si>
    <t>target_assessment</t>
  </si>
  <si>
    <t>TA5_Greening the Common Agricultural Policy - Farm to Fork Strategy</t>
  </si>
  <si>
    <t>TA5.11</t>
  </si>
  <si>
    <t>TA6_Preserving and protecting biodiversity</t>
  </si>
  <si>
    <t>TA6.1</t>
  </si>
  <si>
    <t>TA6.3</t>
  </si>
  <si>
    <t>Indicators are missing to check whether the EU is on track or not. Seven out of
the nine actions set in the EU BDS to foster biodiversity protection in the EU still need to be implemented by 2030, but they all appear on track so far. Member States did not report official information reported to EEA. An independent scientific assessment [210] shows that currently only 3.5 % of protected areas are strictly protected.</t>
  </si>
  <si>
    <t>TA6.8</t>
  </si>
  <si>
    <t>See table above.</t>
  </si>
  <si>
    <t>TA6.14</t>
  </si>
  <si>
    <t>The expected acceleration in the number of alien species introductions and establishment due to global trade (including web trade), travel, and climate change, can lead to increased adverse impacts on biodiversity and ecosystems, human health and the economy. The Regulation (EU) 1143/2014 (IAS Regulation) includes a set of measures to be taken across the EU in relation to IAS, aiming
to prevent, minimise and mitigate their adverse impacts. The implementation is underpinned by EASIN (European Alien Species Information Network), which also hosts the European early warning system on IAS of Union concern. The actions fostered by the EU biodiversity Strategy for 2023 aim at stepping up the IAS Regulation and other relevant legislation and international agreements with the objective of managing established IAS, decreasing the number of Red List species they threaten.</t>
  </si>
  <si>
    <t>TA6.33</t>
  </si>
  <si>
    <t>The EU has reached only 12% of MPA, with less than 1% being strictly protected. In addition, for sea bird species connectivity, it is important to align the BDS and the REPowerEU targets. For habitat connectivity, it is crucial to develop a useful indicator in time for Member States' reporting.
Because of the recent approval of the Nature Restoration Law, not enough data is available yet.</t>
  </si>
  <si>
    <t>TA6.40</t>
  </si>
  <si>
    <t>Based on trends in the grassland butterfly index, pollinators are still declining. Another indicator that would include more pollinators is under development to better characterise the decline of pollinators.</t>
  </si>
  <si>
    <t>TA6.2</t>
  </si>
  <si>
    <t>12% of EU's sea area is currently covered by protected areas, including 9% by Natura 2000 designated protected areas and 4.5% by nationally designated protected areas.</t>
  </si>
  <si>
    <t>TA6.28</t>
  </si>
  <si>
    <t>In the Northeast Atlantic (both EU and non-EU waters), stock status has significantly improved from 2003 to 2021, but still an important share of stocks is overexploited.</t>
  </si>
  <si>
    <t>TA6.34</t>
  </si>
  <si>
    <t>Considering the last report on the conservation status and trends in conservation status of marina habitats, a significant percentage of their status remains unknown [206]. Member States should implement more effective monitoring program to assess the status of marine habitats to achieve this target.</t>
  </si>
  <si>
    <t>TA6.43</t>
  </si>
  <si>
    <t>In the last report on the conservation status and trend in conservation status of marine habitats, there is still a quite important percentage of marine environ- ments with UNKNOWN status (either XX or U1/U2) [206]. Member States should implement more effective monitoring programmes to assess the status of marine habitats in order to achieve the EGD target.</t>
  </si>
  <si>
    <t>TA6.16</t>
  </si>
  <si>
    <t>No data is yet available.</t>
  </si>
  <si>
    <t>TA6.36</t>
  </si>
  <si>
    <t>Recent EU-wide data to measure this target according to the reference year of the regulation is not available yet. However, national data from Member States might be available</t>
  </si>
  <si>
    <t>TA6.37</t>
  </si>
  <si>
    <t>Data on urban green space is not yet available, nor is the implementing act that provides a methodology to identify satisfactory levels.</t>
  </si>
  <si>
    <t>TA6.38</t>
  </si>
  <si>
    <t>Data on tree canopy cover is not yet available, nor is the implementing act that provides a methodology to identify satisfactory levels.</t>
  </si>
  <si>
    <t>TA4_Sustainable and smart mobility</t>
  </si>
  <si>
    <t>TA4.1</t>
  </si>
  <si>
    <t>In 2021, the total biomethane production in the EU was 3.5 billion cubic meters, produced in about 1300 biomethane plants. Production increased in 2022 to reach 4.2 bcm. In order to reach 35 billion cubic meters, an estimate of 5000 additional plants are required. .</t>
  </si>
  <si>
    <t>TA4.5</t>
  </si>
  <si>
    <t>Several plants are being built to produce sustainable aviation fuels and sustainable aviation fuels are tested by companies. The contribution of aviation fuels is practically negligible currently. No sustainable biofuel use was reported in Eurostat in aviation in 2021.</t>
  </si>
  <si>
    <t>TA4.7</t>
  </si>
  <si>
    <t>TA4.18</t>
  </si>
  <si>
    <t>The EU share (including Cyprus and Malta) was 1.28% in 2021, it increased to 1.35% in 2022. This target is currently on track.</t>
  </si>
  <si>
    <t>TA3_Industrial strategy for a clean and circular economy</t>
  </si>
  <si>
    <t>This target aims to increase the circular material use rate (CMUR) from 11.7% in 2020 to 23.4% in 2030. At the EU level, this target has been steady since 2010, registering an increase of less than 1 percentage point [131]. As such, there is a stagnation in the pace of improvement of the CMUR indicator. At the Member State level, CMUR shows a high variability with values ranging from 0.6 to 27.5% in 2022.</t>
  </si>
  <si>
    <t>TA3.20</t>
  </si>
  <si>
    <t>Based on current draft guidance for calculation and verification rules for recycling efficiency, the targets for lead-acid, nickel-cadmium and other waste batteries are feasible.
Since, for lead-acid batteries, the battery chemistry and related recycling technologies are fully mature and efficient. For both nickel-cadmium and other waste batteries, it will be important to monitor the performances due to the evolving market for these chemistries.</t>
  </si>
  <si>
    <t>TA3.21</t>
  </si>
  <si>
    <t>The 2025 target for lithium-based batteries is in principle feasible, however due to the increasing diversity of lithium-based batteries on the market, it is important to closely monitor the performance towards the target. Furthermore, there are some improvement opportunities when data is available, recycling systems are established and when the target is revised by 2027.</t>
  </si>
  <si>
    <t>TA3.22</t>
  </si>
  <si>
    <t>Based on the current draft guidance for the calculation and verification rules for material recovery, the targets for cobalt, copper, lead and nickel are feasible.</t>
  </si>
  <si>
    <t>TA3.23</t>
  </si>
  <si>
    <t>Based on the current draft guidance for the calculation and verification rules, the target for lithium is in principle feasible. Significant investments in lithium recycling systems are required.</t>
  </si>
  <si>
    <t>TA5.14</t>
  </si>
  <si>
    <t>No data available</t>
  </si>
  <si>
    <t>TA3.15</t>
  </si>
  <si>
    <t>Currently, there is no official monitoring system in place and therefore it is not possible to assess if the target will be reached.</t>
  </si>
  <si>
    <t>TA3.16</t>
  </si>
  <si>
    <t>The calculation methodology is under development and these targets will be updated accordingly, whilst maintaining the same level of ambition.
Currently, there is no robust data to assess the distance to the targets (e.g. due to new types of batteries entering in the markets, longer lifetime of batteries, new applications).
Assuming the ambition of the targets, attention might be paid in the implementa- tion phase at Member State level.</t>
  </si>
  <si>
    <t>TA3.17</t>
  </si>
  <si>
    <t>The calculation methodology is under development and these targets will be updated accordingly, whilst maintaining the same level of ambition. Considering that light means of transport batteries represent a new market and collection systems need to be adapted, currently it is not possible to assess whether these ambitious targets are reachable or not.</t>
  </si>
  <si>
    <t>TA3.18</t>
  </si>
  <si>
    <t>The assessment methodology is under development. Therefore, it is not possible to assess whether all producers will be able to reach these targets.
JRC internal calculations show that these targets are in principle feasible, although significant changes in the industrial production systems are needed.</t>
  </si>
  <si>
    <t>TA3.19</t>
  </si>
  <si>
    <t>This target is ambitious with a very wide coverage of products, many of which are expected to be redesigned in order to be compliant. However, high uncertainty on distance to target lies with existence of derogations and the challenge to establish them at product-specific level. The Delegated Acts expected to specify deroga- tions are not yet in place. Verification and procedures to accept/reject derogation applications will also need to be defined in the Delegated Acts.</t>
  </si>
  <si>
    <t>TA3.30</t>
  </si>
  <si>
    <t>On average, the packaging waste generated increased from 157 kg per person in 2011 to 178 kg per person in 2020. Most Member States have reported
a steady growth in packaging waste generation per capita in the period of 2011-2020, particularly Romania, Bulgaria, Croatia, Hungary, Poland and Czechia [99]. Currently, none of the Member States is on track to reach the packaging waste reduction targets. However, the newly agreed Plastic and Packaging Waste Regulation intends to bend the currently observed stagnant or upward trend of packaging waste generation through a number of measures, in particular binding reuse and refill requirements.</t>
  </si>
  <si>
    <t>TA3.31</t>
  </si>
  <si>
    <t>For all packaging at the EU level2, the 2025 recycling rate target is feasible. However, 10 Member States are at risk of missing the 2025 target, including Bulgaria, Croatia, Cyprus, Greece, Hungary, Lithuania, Malta, Poland, Romania and Slovakia [125].</t>
  </si>
  <si>
    <t>TA3.33</t>
  </si>
  <si>
    <t>For wooden packaging at the EU level2, the recycling rates are very feasible or have already been achieved. Nonetheless, Croatia and Malta are at risk of missing the 2025 target [125].</t>
  </si>
  <si>
    <t>TA3.34</t>
  </si>
  <si>
    <t>Considering the high recycling rates for metallic packaging at the EU level2, the 2025 and 2030 recycling targets seem achievable. However, 5 Member States are at risk of missing the 2025 target, including Croatia, Denmark, Malta, Portugal and Romania [125].</t>
  </si>
  <si>
    <t>TA3.35</t>
  </si>
  <si>
    <t>Similarly for aluminium, the high recycling rates registered for metallic packaging suggest that both recycling targets are achievable, at least at the EU level2. Nonetheless, 9 Member States are at risk of missing the 2025 target, including Croatia, Cyprus, Czechia, Greece, Malta, Portugal, Romania, Slovakia and Spain [125].</t>
  </si>
  <si>
    <t>TA3.36</t>
  </si>
  <si>
    <t>For glass packaging, at least at the EU level2, the recycling rate targets are very feasible or have already been achieved. Several Member States are at risk of missing the 2025 target, including Bulgaria, Croatia, Cyprus, Greece, Hungary, Lithuania, Malta, Poland, Portugal and Romania [125].</t>
  </si>
  <si>
    <t>TA3.37</t>
  </si>
  <si>
    <t>For paper and cardboard packaging, at least at the EU level2, the recycling rate targets are very feasible or have already been achieved. Nonetheless, Croatia, Malta, Slovakia and Spain are at risk of missing the 2025 target [125].
2 EU-level, based on a weighted average between Member State population and recycling rate percentage.</t>
  </si>
  <si>
    <t>TA3.29</t>
  </si>
  <si>
    <t>Data are only available for 18 Member States, 12 Member States have already achieved the 2025 target. The 6 other Member States that are have not met the target yet have indicated a clear drop from 2018 plastic bag consumption values, suggesting that these Member States are on track to reach the 2025 target. Currently, data are not available for the following 9 Member States: Bulgaria, Denmark, Estonia, Greece, Italy, Malta, Netherlands, Romania and Finland [124].</t>
  </si>
  <si>
    <t>TA3.32</t>
  </si>
  <si>
    <t>Plastic is the most critical packaging category for which the targets are clearly above current levels of recycling. 19 Member States are at risk of missing the 2025 target, including Austria, Bulgaria, Croatia, Cyprus, Denmark, Finland, France, Greece, Hungary, Ireland, Italy, Latvia, Luxembourg, Malta, Poland, Portugal, Romania, Slovakia and Spain [125].
2 EU-level, based on a weighted average between Member State population and recycling rate percentage.</t>
  </si>
  <si>
    <t>TA1_Climate ambition</t>
  </si>
  <si>
    <t>TA1.3</t>
  </si>
  <si>
    <t>Reduce by at least 55% net GHG emissions compared to 1990 levels, by 2030</t>
  </si>
  <si>
    <t>TA5.17</t>
  </si>
  <si>
    <t>This indicator measures the economic contribution in the agriculture, fishing and aquaculture, as well as the food, beverage, and tobacco sectors. The food, beverage, and tobacco sectors constitute the largest portion of the overall agri-food value chain (over 50%), followed by the agriculture sector. The total value added in the food and agriculture sectors has Increased from 340K in 2008 to 433.5K in 2020 in the EU, with a CAGR of 2%. The compound growth in the manufactured food sector has been higher (2.5%) than the growth in the agriculture sector (1.5%). Indicator: Value added along the food chain (Source: JRC).</t>
  </si>
  <si>
    <t>TA5.18</t>
  </si>
  <si>
    <t>This indicator is important to assess the level of investment and development in the agricultural sector. Among Member States, the level of gross fixed capital formation varies. Most Member States surpass the EU average. While countries such as France and Germany have the highest capital formation in agriculture, some Member States lag behind e.g. Czechia, Bulgaria and Estonia. In the EU, gross fixed capital formation in agriculture has increased from EUR 44 Billion in 2005 to EUR 68 Billion in 2022, corresponding to a CAGR of 2.8% and a 55% percentage increase. The growth rates also vary across Member States. As expected, the countries with highest capital formation show limited growth trend e.g. Germany, while the highest growth rates are observed in countries that had lower starting values e.g. Romania, Bulgaria. Indicator: Gross fixed capital formation in agriculture (Source: DG AGRI).</t>
  </si>
  <si>
    <t>TA5.20</t>
  </si>
  <si>
    <t>The EU agri-food trade balance has shown stable growth over the last twenty years, despite a marginal decrease in 2022. It has reached a record level in 2023, with a total surplus of EUR 70.1 billion. While the overall agri-food trade balance shows a surplus, there are variations at the category level. The EU has a trade deficit in several product categories, with the most significant deficits observed in oilseeds
and protein crops, and some fruits and nuts. The surplus is spread across product categories, driven mainly by cereal preparations, dairy products, and wine.
Indicator: Agricultural and food products trade balance (Source: Eurostat).</t>
  </si>
  <si>
    <t>TA5.35</t>
  </si>
  <si>
    <t xml:space="preserve"> In the absence of agreed
categories and calculation methodology, currently, the resilience of food system cannot be described with a
single indicator.</t>
  </si>
  <si>
    <t>TA3.8</t>
  </si>
  <si>
    <t>TA3.9</t>
  </si>
  <si>
    <t>TA3.11</t>
  </si>
  <si>
    <t>Half of the 16 strategic raw materials have values above the 65% target, therefore there is a low diversification of sourcing countries. These include bismuth, gallium, lithium, magnesium, platinum group metals, and both heavy and light rare earth elements.</t>
  </si>
  <si>
    <t>TA5.21</t>
  </si>
  <si>
    <t>Indicator: Rural next generation access (NGA) broadband coverage, as a % of households (Source: DG DIGIT).
Next generation access broadband availability has significantly improved over the past decade, with the percentage of households having access increasing from 18% of rural households in 2013 to 73% in 2022. However, the objective of achieving 100% coverage by 2025 is at risk at the current pace. Most Member States remain above the EU average of 73%. However, despite showing growth in the last decade, some Member States such as France (2013: 16%, 2022: 59%), Poland (2013: 18%, 2022: 40%), and Croatia (2013: &gt;1%, 2022: 52%), still lag behind.</t>
  </si>
  <si>
    <t>TA1.8</t>
  </si>
  <si>
    <t>TA2_Clean, affordable and secure energy</t>
  </si>
  <si>
    <t>TA2.21</t>
  </si>
  <si>
    <t>14 Member States reported data on public buildings in their national energy
and climate progress reports (NECPRs). Missing data prevent drawing general conclusions or calculating aggregated data at the EU level. In terms of final energy, the short-term evolution indicates a general increase with some exceptions, such as the residential sector in Greece and Ireland. The first reporting deadline for the EED is at the end of 2024.</t>
  </si>
  <si>
    <t>TA2.22</t>
  </si>
  <si>
    <t>Final energy consumption reached 940 Mtoe in 2022, a 2.8% decrease compared with 2021. According to the EC assessment of the NECPs, the current Member States drafts pledges would lead to 5.8% energy efficiency improvements in 2030, compared to the target of 11.7%. Therefore, acceleration is needed to reach the 2030 target.</t>
  </si>
  <si>
    <t>TA2.23</t>
  </si>
  <si>
    <t>In 2022, primary energy consumption in the EU reached 1257 Mtoe, a 4.1% decrease compared with 2021, moving closer to the 2030 target.
Following the decline registered in 2020 due to the impact of the pandemic across sectors, EU primary energy consumption increased again in 2021. The year 2022 shows better results than in 2019, before the pandemic, when primary energy consumption was at 1354 Mtoe and 36.5% away from the target.
The 1257 Mtoe registered for primary energy consumption in 2022 was the second lowest level since 1990 (the first year for which data are available), and the lowest was in 2020 (1236 Mtoe).
According to the EC assessment of the NECPs, the current drafts would lead to a gap of 75 Mtoe from the 2030 target.</t>
  </si>
  <si>
    <t>TA4.10</t>
  </si>
  <si>
    <t>TA4.32</t>
  </si>
  <si>
    <t>TA4.33</t>
  </si>
  <si>
    <t>TA4.34</t>
  </si>
  <si>
    <t>Initiatives are ongoing and deployment of electrolysers is increasing, but it is unlikely that the target of deploying 6 GW of hydrogen generation capacity will be reached by the end of 2024.</t>
  </si>
  <si>
    <t>TA2.4</t>
  </si>
  <si>
    <t>The deployment rate was 2.2 million heat pumps in 2021 and 3 million in 2022. There are nearly 20 million heat pumps installed in the EU as of 2022. The current rate is enough to reach the 2030 target.</t>
  </si>
  <si>
    <t>TA2.24</t>
  </si>
  <si>
    <t>According to SWD(2023)646, several Member States did not reach their annual targets. Member States will have to step up their efforts to be able to meet the savings requirement in 2030.</t>
  </si>
  <si>
    <t>TA2.25</t>
  </si>
  <si>
    <t>The reference value for 2015 is 374.5 Mtoe. The final energy consumption (FEC) increased in 2021 to 391.2, value obtained from adding FEC from service and residential buildings (129.4 and 261.8 Mtoe). In 2022, the FEC decreased to 364.1 Mtoe, with 121.6 Mtoe coming from service buildings and 242.4 from residential buildings. Consumptions decreased by 2.8% in the 2015-2022 period.</t>
  </si>
  <si>
    <t>TA2.26</t>
  </si>
  <si>
    <t>The weighted annual energy renovation rate in the EU is about 1%, rate should double to 2% to achieve the target. For residential buildings, the annual weighted energy renovation rate was estimated close to 1% within the EU (0.4-1.2% depending on the Member State), for the 2012-2016 period. As of 2021, the annual rate of deep renovation is only 0.2% for residential buildings and 0.3% for non-residential buildings.
Data on renovation rates in the NECPR are highly incomplete, with only seven Member States reporting in this field in 2023</t>
  </si>
  <si>
    <t>TA2.28</t>
  </si>
  <si>
    <t>The reference value for 2015 is 234 Mtoe. In 2021, FEC for space heating and cooling buildings was 247.2 Mtoe, obtained from adding FEC for space heating residential + FEC for air conditioning residential (only electricity) + FEC for space heating services + FEC for air conditioning = 170.72 + 1.01 + 64.9 + 10.6 = 247.2 Mtoe (data from [75]). Consumptions increased by 5.6% (2015-2021), instead of reducing.
Data for 2022 has not been published yet, however an estimate can be provided based on the 2015-2021 average share of services FEC for space heating and air conditioning to total services FEC (56%).
2022 FEC for space heating and cooling buildings = FEC for space heating residential + FEC for air conditioning residential (only electricity) + FEC for space heating and air conditioning services = 159.4 + 1.1 + 68.0 = 228 Mtoe. Consumptions expected to decrease by 1.3% (2015-2022).</t>
  </si>
  <si>
    <t>TA2.29</t>
  </si>
  <si>
    <t>Member States use different approaches to define their worst performing stock, such as energy class, age, energy consumption, as resulted by the analysis of the last long term building renovation strategies. In their NECPRs, a total of 6 countries defined worst performance according the primary or final energy consumption in kWh/m2, while no information was found in 12 other countries.</t>
  </si>
  <si>
    <t>TA2.33</t>
  </si>
  <si>
    <t>The national measures will have to ensure that at least 55% of the decrease of the average primary energy use is achieved through the renovation of the worst-performing buildings</t>
  </si>
  <si>
    <t>Member States use different approaches to define their worst performing stock, such as energy class, age, energy consumption, as resulted by the analysis of the last long term building renovation strategies. In the NECPR, a total of 6 countries defined worst performance according the primary or final energy consumption in kWh/m2, while no information was found in 12 other countries. The fields on worst performing buildings have generally a lower completeness in the NECPRs</t>
  </si>
  <si>
    <t>TA2.34</t>
  </si>
  <si>
    <t>EU residential consumption in 2022 was 242 Mtoe (reduced by -2.1% on average in EU Member States compared to 2020). Strong acceleration is needed to meet the 2030 target</t>
  </si>
  <si>
    <t>TA2.17</t>
  </si>
  <si>
    <t>In 2021, 16 countries reported being on track to reach that target by 2030, or had already reached the target, but more interconnections are needed in some regions. Specifically, eight Member States have already met or are exceeding the EU target. Others commit in their draft NECPs to develop interconnections with neighbouring countries by investing in new transmission capacities and interconnectors, espe- cially in regions that are historically dependent on a single supplier and now aim to improve diversification. Moreover, some Member States (e.g. EE, FI, IT and PT) plan to diversify their energy mix by carrying out joint hydrogen infrastructure projects [7]. Overall, Member States have made good efforts to increase cross-border capacity and the completion of various Projects of Common Interest should further improve the interconnectivity levels. Some Member States (CZ, IT, PT RO, SI, SE) are reporting delays in the completion of the projects in particular due to permitting issues. Still further efforts are required to meet the 2030 objectives, especially in terms of timely delivery of the planned cross-border projects [72].</t>
  </si>
  <si>
    <t>TA4.25</t>
  </si>
  <si>
    <t>TA4.26</t>
  </si>
  <si>
    <t>The average specific CO2 emissions of new heavy-duty vehicles in groups 4, 5, 9 and 10 has decreased by 0.55%, from 52.75g/t.km in 2019 to 52.45g/t.km in 2020. The rate of decrease is therefore slow and acceleration is needed to achieve the targets.</t>
  </si>
  <si>
    <t>TA4.27</t>
  </si>
  <si>
    <t>TA4.28</t>
  </si>
  <si>
    <t>TA4.29</t>
  </si>
  <si>
    <t>TA5.19</t>
  </si>
  <si>
    <t>The annual average of food prices, indexed to 2015, has increased from 80% (2005) to 125% (2022), an average yearly inflation of almost 2.5%. Since 2015, food prices have risen by 25%, and the biggest increase has taken place in 2022. Indicator: Consumer food inflation (Source: Eurostat).</t>
  </si>
  <si>
    <t>TA5.29</t>
  </si>
  <si>
    <t>The ratio plant to total protein supply indicator is derived from FAO supply data. The closer the value is to 1, the higher the contribution of plant-based sources to protein supply, the average of the previous three years is taken to reduce error variation. This indicator examines the contribution of plant food sources
to total protein (animal and plant) supply and can inform on the transition towards more plant-based food diets based on food supply data. Since 2012, a slight decrease has been observed across most EU countries (between 1 and 5%). The average ratio for the EU region has slightly decreased from 0.42 to 0.40 between 2012 and 2020. This change indicates that a transition towards increased supply of plant-based foods in the EU remains a challenge, possibly linked to a slow progress in the transition towards more plant-based diets in the region. Indicator: Ratio plant to total protein supply (Source: FAO).</t>
  </si>
  <si>
    <t>TA5.30</t>
  </si>
  <si>
    <t>The percentage of population who cannot afford a healthy diet is reported by FAO and the World Bank for global monitoring. A healthy diet is considered unaffordable when its cost exceeds 52% of income per capita per day. This percentage accounts for a portion of income that can be credibly reserved for food, based on observations that the population in low-income countries spend, on average, 52% of their income on food. The estimated proportion of the population who cannot afford a healthy diet in Europe has dropped 40% from 2.5% in 2017 to 1.5% in 2021. Across EU countries, values ranged between &lt;1% for several countries and 7% in Romania in 2021. The indicator does not account for non-food spending and likely underestimates food affordability issues in the context of the EU region. Indicator: Percent of the population who cannot afford a healthy diet in the EU (Source: FAO).</t>
  </si>
  <si>
    <t>TA5.32</t>
  </si>
  <si>
    <t>In 2022, the FAO estimated that 7.8% of the population in Europe experienced moderate or severe food insecurity. Among EU countries, values for 2022 ranged between 2% in Italy and 19% in Romania. Analysis of the trends indicate prevalence of food insecurity has slightly improved until 2019 but reversed in the last years. Indicator: Prevalence of moderate or severe food insecurity in the EU population (Source: FAO).</t>
  </si>
  <si>
    <t>TA5.6</t>
  </si>
  <si>
    <t>TA5.9</t>
  </si>
  <si>
    <t>TA5.12</t>
  </si>
  <si>
    <t>TA5.15</t>
  </si>
  <si>
    <t>According to
JRC study [183], the EU food system is transgressing several planetary boundaries including climate change and those related to novel entities (particulate matter, freshwater ecotoxicity). The Consumption Footprint related to food consumption
has shown an increasing trend since 2010, with the consumption of animal-based products dominating the impacts (around 70%). This increasing trend was common for most of the Member States (20 out of 27) [184].
Indicator: Consumption Footprint (Food) (Source: JRC).</t>
  </si>
  <si>
    <t>TA5.2</t>
  </si>
  <si>
    <t>Reduce overall EU sales of antimicrobials for farmed animals and in aquaculture by 50% by 2030.</t>
  </si>
  <si>
    <t>No adequate indicator is available at the moment to assess this objective.</t>
  </si>
  <si>
    <t>TA5.27</t>
  </si>
  <si>
    <t>TA5.31</t>
  </si>
  <si>
    <t>TA5.33</t>
  </si>
  <si>
    <t>EU diets are poorly aligned with dietary recommendations, as none of the EU Member States is on track to meet the dietary- related guidelines. In the EU, no country fulfils simultaneously the recommendations for healthy food consumption [185]: the consumption of fruit, vegetables, legumes, whole grains nuts and seeds as well as milk and fish is lower than the recommended intake levels (when compared to either national food based dietary guidelines [186] or World Health Organization (WHO) and EAT-Lancet recommendations [187], [188]), while the consumption of red meat is above.
However, at the moment there is no adequate indicator available to assess the progress on this objective. The lack of regular, consistent and methodologically harmonised surveys across the EU Member States challenges the coverage and the comparability of such data, being an important gap for the use of these indicators. To overcome the lack of regularity and timeliness of the data, the development of food consumption indicators using data from national dietary surveys to monitor dietary components of healthy diets is being explored.</t>
  </si>
  <si>
    <t>TA5.34</t>
  </si>
  <si>
    <t>The indicator as reported in Eurostat indicates that the proportion of overweight adults in the EU has slightly increased from 51% in 2014 to 53% in 2019. Reversing the prevalence of overweight in the EU remains a public health challenge considering the negative trends observed.</t>
  </si>
  <si>
    <t>TA1.7</t>
  </si>
  <si>
    <t>TA1.9</t>
  </si>
  <si>
    <t>TA1.11</t>
  </si>
  <si>
    <t>TA1.13</t>
  </si>
  <si>
    <t>Assessing the distance to the target is difficult. Comparing purely the GHG re- porting from countries for 2021 and 2022, to the accounting benchmark of -229 MtCO2e determined by the delegated act, it looks like the EU is slightly exceeding the accounting benchmark. However, the recalculations of the inventories have increased the net sink historical time series reported by the Member States, and those recalculations will be considered in the accounting. Given the sharp decline of the forest sink driven by increasing harvest levels and natural disturbances, it is likely that the EU will face an overall accounting debit (i.e. not reaching the target) than a credit in the LULUCF sector as a whole.
The reporting for years 2026-2029 will be done in GHG inventories during 2028- 2031.</t>
  </si>
  <si>
    <t>TA5.7</t>
  </si>
  <si>
    <t>TA1.10</t>
  </si>
  <si>
    <t>The ETS2 is a new EU-wide cap-and-trade economic instrument that covers the CO2 emissions from the combustion of fuels in road transport, buildings, and other sectors (mainly smaller industries), excluding agriculture. Monitoring starts in 2025, with cap and trade applying from 2027. As such, it overlaps significantly with the ESR in terms of sectors covered, but important differences are that a) it is implemented at the EU level, rather than through Member State-specific policies, and b) it does not cover non-CO2 emissions, many of which are from the hard-to- tackle agricultural sector.
Between 2005 and 2022, the emissions covered by the ETS 2 fell by 16% according to own estimates of the JRC. However, since the ETS2 instrument is newly implemented and official reporting by Member States is not yet available, the progress cannot currently be evaluated.</t>
  </si>
  <si>
    <t>TA4.3</t>
  </si>
  <si>
    <t>EU shipping emissions increased by 5.6% in 2021 from the previous year, rebounding from the COVID-19 induced slump of 2020. The target for 2025 seems unlikely to be reached.
The EEA projections suggest that, even with measures currently planned in the Member States, emissions from domestic navigation are projected to remain relatively stable in the coming years. International maritime transport emissions are projected to continue increasing.</t>
  </si>
  <si>
    <t>TA4.9</t>
  </si>
  <si>
    <t>TA4.15</t>
  </si>
  <si>
    <t>The revised LULUCF regulation sets a target of removing 310 MtCO2e by 2030. The long-term EU forest sink is developing away from this target and jeopard- ising the fulfilment of the overall LULUCF sector target for 2030. Furthermore, natural disturbances are expected to increase with ongoing climate change, with potentially a further reduction of the carbon sink, making the situation even more difficult.
In 2020, the gap between the reported LULUCF emissions in 2016-2018 and the target of -310 MtCO2e for 2030 was -42 MtCO2e for the EU. 2024 shows that this gap has now widened: instead of -42 MtCO2e, the EU needs to improve its LULUCF sink by -80 MtCO2e between 2022 and 2030 to meet the targets. The LULUCF targets will be difficult to achieve unless substantial changes in forest manage- ment are implemented very soon.</t>
  </si>
  <si>
    <t>TA4.30</t>
  </si>
  <si>
    <t>TA4.31</t>
  </si>
  <si>
    <t>TA6.52</t>
  </si>
  <si>
    <t>In the European Union, air pollution is the single largest environmental health risk, causing cardiovascular and respiratory diseases that lead to the loss of healthy years of life and, in the most serious cases, premature deaths (about 240 000 reported in the European Union (EU) for 2021). Although emissions of air pollutants have been reduced over recent decades (primarily as a result of legislation), air quality remains a major concern in many parts of Europe. Air quality limits set by EU legislation for particulate matter, nitrogen dioxide and ozone continue to be exceeded, especially in many urban areas.</t>
  </si>
  <si>
    <t>TA7_Towards a zero-pollution ambition for a toxic free environment</t>
  </si>
  <si>
    <t>TA7.4</t>
  </si>
  <si>
    <t>The IED is a key instrument to support the transition of the EU industry towards a climate neutral, clean and circular economy. The revised legislation will lead to a considerable reduction of pollution from industry and level the playing field. For example, it is expected to deliver, latest by 2050, up to 40% additional reduction of key air pollutants.</t>
  </si>
  <si>
    <t>TA7.13</t>
  </si>
  <si>
    <t>Current and proposed EU policies do not appear sufficient to enable the EU to reduce the area of EU ecosystems under threat from air pollution by 25% in 2030 compared to 2005. Nonetheless, with the implementation of the recently revised of the Ambient Air Quality Directives, this target could be achieved. Source: Zero Pollution Outlook [218].</t>
  </si>
  <si>
    <t>TA5.3</t>
  </si>
  <si>
    <t>TA6.15</t>
  </si>
  <si>
    <t>The average river nitrate concentration in Europe decreased steadily over the period 1992-2009 but has levelled off since then. Agriculture remains the main contributor to nitrogen pollution, but the EU Nitrates Directive and national measures have contributed to lower concentrations. However, the apparent stabilisation in recent years calls for further measures</t>
  </si>
  <si>
    <t>TA6.46</t>
  </si>
  <si>
    <t>The EU Soil Observatory (EUSO) established [196], [197] that over 60% of the EU land is affected by soil degradation. This is considered an underestimation due to the lack of data currently available.</t>
  </si>
  <si>
    <t>TA6.50</t>
  </si>
  <si>
    <t>Reach no net land take</t>
  </si>
  <si>
    <t>TA7.15</t>
  </si>
  <si>
    <t>Having all soils in healthy condition by 2050</t>
  </si>
  <si>
    <t>TA5.8</t>
  </si>
  <si>
    <t>TA6.51</t>
  </si>
  <si>
    <t>Member States shall take the measures necessary to ensure that water intended for human consumption is wholesome and clean</t>
  </si>
  <si>
    <t>TA6.62</t>
  </si>
  <si>
    <t>Before the introduction of the Regulation, the EU was not equipped with a legislative framework for water reuse. More than 40,000 million m3 of waste- water is treated in the EU every year but only the 2.4% is further treated to be reused. As of April 2024, water reuse for agricultural irrigation is allowed in most Member States. Some Member States, where freshwater resources are abundant and irrigation demand is low, have planned not to allow water reuse for irrigation in their countries. Some Member States have not yet made a final decision, as resource and infrastructure costs still are being evaluated (source: WISE Freshwater website).</t>
  </si>
  <si>
    <t>TA7.5</t>
  </si>
  <si>
    <t>TA7.10</t>
  </si>
  <si>
    <t>Concentration of plastic litter at sea: 14% reduction of plastic litter (in 8% of the basin surface of the Mediterranean Sea and 44% of all beaches) with a total ban on single-use-plastic items. Source: Zero Pollution Outlook [218].</t>
  </si>
  <si>
    <t>TA7.16</t>
  </si>
  <si>
    <t>Micro-pollutants pose a significant challenge. The necessity of removing them
at wastewater treatment facilities increases treatment costs, and complete removal is not always feasible. The proposal encourages more proactive measures upstream by reducing emissions at their source. By avoiding water pollution, the proposal will also benefit the potential for water reuse. The enhanced watch list mechanism requiring Member States to monitor new substances, will enable
the Commission, with the support of the European Chemicals Agency and the Member States, to determine the need for additional or stricter quality standards. More frequent reporting of actual monitoring data, and its analysis by the EEA, will provide the EU Institutions, Member States, and the general public with a more precise and current understanding of the status of surface and groundwater bodies in the EU. The analysis of more regular monitoring and status data will effectively feed into the broader Zero Pollution Monitoring and Outlook framework</t>
  </si>
  <si>
    <t>TA6.41</t>
  </si>
  <si>
    <t>The EU has reached only 12% of MPA, with less than 1% being strictly protected. The target could be partially achieved if the NRL is immediately implemented (including a clear financial system), along with the targets of the Biodiversity Strategy (i.e. 30% MPA and 10% strictly protected areas), and if Member States react in a timely manner.
The complete achievement of the target is strictly dependent on the restoration methods and selected marine ecosystems to be restored. The timescale of the recovery period varies as diverse are the marine habitats to restore. Beyond this there are other challenges that Member States have to face [205].
The actual implementation of the BDS target on effective marine protected areas (30% overall and 10% strictly protected by 2030), through passive restoration method, as well as the other directives (e.g. WFD and MSFD), and the 2023 Marine Action Plan would contribute to achieve this target.
Regarding the condition and restoration, there are only two ways to judge this: (a) comparison with old large fully protected MPA, and (b) the use of indicators, some of which still need to be developed. There is no data on how impacted most areas are, but indicators such as present fishing activities altering food webs, or bottom trawling and dredging destroying benthic habitats, would contribute to the final assessment. However, the precautionary principle should be applied, assuming marine ecosystems everywhere are impacted unless evidence suggests otherwise.</t>
  </si>
  <si>
    <t>TA6.42</t>
  </si>
  <si>
    <t>Considering the last report on the conservation status and trend in conservation status of marine habitats, most of the marine areas are between categories UNFAVOURABLE (U1/U2) and UNKNOWN (XX) status.
There are some examples of restoration measures already put in place across European Sea, but without an immediate implementation of NRL, as well as other directives (e.g. BDBS, WFD, MSFD), the EGD target would not be achieved Additional observation: As mentioned before, marine restoration can be achieved passively by no take MPA. Therefore, the increase in area that is fully protected would be a reasonable indicator of restoration. To the best of available knowledge, there is no evidence that part-protection works. Evidence of recovered species usually appear within five years but full recovery e.g. of urchin-kelp trophic cascades, may take 20 years. Since restoration is by definition a return to fully natural conditions, partly protected areas do not qualify as restoration.
Regarding the condition and restoration of marine areas, there are only two ways to judge this: (a) comparison with old, large fully protected MPA, and (b) the use of indicators, some of which still need to be developed. There is no data on how impacted most areas are, but indicators such as current fishing activities altering food webs, or bottom trawling and dredging destroying benthic habitats, would contribute to the final assessment. However, the precautionary principle should be applied, assuming marine ecosystems everywhere are impacted unless evidence suggests otherwise.</t>
  </si>
  <si>
    <t>Target set in 2023, data is currently not available to assess this target.</t>
  </si>
  <si>
    <t>TA4.13</t>
  </si>
  <si>
    <t>TA7.14</t>
  </si>
  <si>
    <t>Current estimates show that the number will not decline by more than 19% by 2030. Source: Zero Pollution Outlook [218].</t>
  </si>
  <si>
    <t>TA4.6</t>
  </si>
  <si>
    <t>Synthetic fuels are not available on the market, conversion pathways are at early technology development levels, facing major techno-economic challenges.</t>
  </si>
  <si>
    <t>TA4.8</t>
  </si>
  <si>
    <t>Synthetic fuels are not available on the market and conversion pathways are at early technology development levels, facing major techno-economic challenges. E-fuels facilities are still at the demo-scale, with only a few plants currently operated at the EU level [156].
RFNBOs is a promising solution for hard-to-electrify sectors, such as the maritime one. However, a market for maritime RFNBO is currently yet to develop. Regulation (EU) 2023/1805 also introduces a combination of measures to ensure the support to the uptake of sustainable RFNBOs. The deal also set a 2% renewable fuels usage target as of 2034 if the Commission reports that in 2031 RFNBO will amount to less than 1% in fuel mix.</t>
  </si>
  <si>
    <t>TA5.4</t>
  </si>
  <si>
    <t>TA5.5</t>
  </si>
  <si>
    <t>TA6.9</t>
  </si>
  <si>
    <t>TA2.2</t>
  </si>
  <si>
    <t>For the 2010-2021 period, energy communities in the EU were still a niche in most national energy markets, with an estimated 9250 energy communities currently in operation across the EU and highly unbalanced distribution among Member States. More than half of these are located in Germany and almost 1000 are in the Netherlands. To date, however, a systematic and cross-country database on citizen-led initiatives and projects is lacking [74].</t>
  </si>
  <si>
    <t>TA2.9</t>
  </si>
  <si>
    <t>In 2022, renewable energy represented 23.0 % of energy consumed in the EU, up
from 21.9% in 2021. This EU-level target has not been translated into binding national contributions. The target is to be achieved jointly by all Member States, building on their coordinated and combined action. According to the EC assessment of the draft NECPs, the current drafts would lead to a share of 38.6-39.3% of renewables in the energy mix by 2030. Reaching the 2030 target of 42.5% (and even more so the aspirational target of 45%) will require a much faster growth in the coming years.</t>
  </si>
  <si>
    <t>TA2.10</t>
  </si>
  <si>
    <t>TA2.11</t>
  </si>
  <si>
    <t>Joint projects allow for a cost-efficient deployment of renewable energy across Europe and contribute to market integration. Despite its potential, cooperation between Member States has been very limited, thus leading to suboptimal results in terms of efficiency in increasing renewable energy. There are a few projects under consideration and being planned, as well as some permitting and under construction. However, these are in localised areas across the EU and not homogeneously distributed between Member States.</t>
  </si>
  <si>
    <t>The share of energy from renewable sources used in transport in the EU reached 9.6 % in 2022, up from 9.1% in 2021. Acceleration is needed to reach the 2030 target. Following a sharp 13.5% drop in transport related GHG emissions between 2019 and 2020, due to the COVID-19 pandemic, according to European Environ- ment Agency (EEA) data, they surged upwards (by 8.6%) between 2020 and 2021 from 720.2 to 782.1 Mt (million tonnes) and the EEA forecasts a further 2.7% increase for 2022, which would restore emission levels to above the 800-Mtonne threshold (803.2 Mt in 2022).
CO2 emissions account for almost all transport related GHG emissions (98.9% in 2021) and far outstrip those of nitrous oxide (N2O) (0.9% in CO2 equivalent units) and methane (0.2% in CO2 equivalent units).</t>
  </si>
  <si>
    <t>TA2.15</t>
  </si>
  <si>
    <t>Two Member States (Malta and Sweden) have already reached their 2030 target. 18 Member States have achieved the 2022 target of 18%. However, in 2021, 10 Member States experienced a decline in their share respect their 2020 value. This occurred as well for seven Member States in 2022, nevertheless, two of them have still met their 2022 targets despite the decrease. The EU jointly has reached the 2022 sub-target.</t>
  </si>
  <si>
    <t>TA2.16</t>
  </si>
  <si>
    <t>A 1.6 percentage point annual increase leads to a 26% share of renewables by 2030. The share of renewables in 2022 was 10.7%, an increase from 9.7% in 2020. In absolute values, this is an increase from 23.3 Mtoe in 2021 to 24.1 Mtoe in 2022 Acceleration is needed to reach the 2030 target.</t>
  </si>
  <si>
    <t>TA2.37</t>
  </si>
  <si>
    <t>In 2022, 39% of electricity was generated by renewables (38% in 2021), and in May 2022 wind and solar surpassed fossil fuels for the first time in EU electricity generation. The EU is on track to meet the lower end of the target for 2030 if the current acceleration rate is maintained</t>
  </si>
  <si>
    <t>TA5.10</t>
  </si>
  <si>
    <t>TA2.6</t>
  </si>
  <si>
    <t>Share should be 4.5% by 2030. In 2021, the relative size of solar thermal in overall heat consumption was 0.687 TWh (0.1%), over the total of 651 TWh. According to EurObserv'ER, there was a 10% growth in 2022, while the required annual rate growth is 12% to reach the target.</t>
  </si>
  <si>
    <t>TA2.14</t>
  </si>
  <si>
    <t>TA2.18</t>
  </si>
  <si>
    <t>No data available for buildings, only for the heating and cooling sector. From this data, the most reported fuels and technologies in 2021 per country are: biomass (21 countries), heat pumps (19), solar thermal systems (17), geothermal systems (12) and other decentralised renewable sources (8).</t>
  </si>
  <si>
    <t>TA2.1</t>
  </si>
  <si>
    <t>European production capacity is not yet officially monitored, but there are estimates of production of around 23ktH2/year, which is very far away from the target of 10 MtH2/year. Imports are currently non-existent.</t>
  </si>
  <si>
    <t>TA2.3</t>
  </si>
  <si>
    <t>The use of renewable hydrogen in Europe was negligible up to 2023, including also in industrial processes.</t>
  </si>
  <si>
    <t>The use of renewable hydrogen in Europe is negligible at the moment. This also includes industrial processes. Several initiatives at the European level such as Projects of Common Interest (PCIs), Important Projects of Common European Interest (IPCEIs), and the Hydrogen Bank, are expected to kick- start production of renewable hydrogen at scale. Several of the financed initiatives are targeting the production of green steel and currently Europe has the highest number of projects aimed at using renewable hydrogen for the production of steel.</t>
  </si>
  <si>
    <t>TA4.20</t>
  </si>
  <si>
    <t>TA2.38</t>
  </si>
  <si>
    <t>In 2023, the cumulative installed capacity for wind offshore was on the order of 19 GW (it was 16.2 GW in 2022). Annual installation rate grew from 1.2 GW/year to around 3GW/year. A substantial increase is required in annual installations to reach 60 GW by 2030 (about twice the increase rate). Additionally, Member States have agreed to a new more ambitious non-binding target of reaching 111 GW by 2030 and 317 GW by 2050.</t>
  </si>
  <si>
    <t>TA2.39</t>
  </si>
  <si>
    <t>The strategy sets targets for an installed capacity of at least 1 GW of ocean energy by 2030 and 40 GW by 2050</t>
  </si>
  <si>
    <t>In 2023, the EU Member States installed in the order of 700 kW of
ocean energy (compared to 150 kW in 2022) and the cumulative ocean energy capacity in European sea basins is 43.8 MW. While there has been a positive increase in installations in the last year, the rate of annual installed capacity should still grow substantially to reach the 2030 target. Strong acceleration is needed.</t>
  </si>
  <si>
    <t>TA2.5</t>
  </si>
  <si>
    <t>The EU solar generation capacity keeps increasing and reached, according to SolarPower Europe, an estimated 260 GW in 2023, 224 GWac (ac: alternating current) according to JRC estimates [75]. Compared to 177 GWac (ac: alternating current) in 2022. Based on the latest data, the 2025 target could be achieved.</t>
  </si>
  <si>
    <t>TA2.7</t>
  </si>
  <si>
    <t>The installations in 2023 are estimated at 56 GWp (about 47 GWac) growing from 41 GWp (about 34 GWac) in 2022. At this current rate, the target is met.</t>
  </si>
  <si>
    <t>TA5.16</t>
  </si>
  <si>
    <t>This indicator compares agricultural income to average wages in the economy and provides an estimate of the average income opportunities
that a person would have outside of agriculture. It has increased from 31% to 52% between 2005 and 2021 at the EU level, reflecting a CAGR of 3% in this time frame. However, there are discrepancies among Member States. While in certain Member States, such as Hungary and
France, farmers' income compared to other wages in the economy has grown more than the EU average, in other Member States like Italy and
Belgium, have remained below the EU average or have shown a decreasing trend (e.g. Estonia and Austria). In addition, although the average farm income
per worker in the EU has steadily increased over the past decade (by 56% from 2013 to 2021), income levels do not only vary significantly across EU countries,
but also across the farming sector and farm size. In particular, farm economic size significantly influences income as higher costs per hectare associated with larger farms are
compensated by higher production, leading to greater overall profitability. Indicator: Farmers income compared to wages in the rest of the economy (Source: DG AGRI).</t>
  </si>
  <si>
    <t>TA5.23</t>
  </si>
  <si>
    <t>This indicator gives total employment in agriculture, the food industry and food services in absolute terms and also as a share of total employment. The employment in the food sector by economic activity has decreased over the last decade, from 8,474 (in 2013) to 6,326 (in 2022) million persons. During this period the mean annual decrease was 2.88% based on CAGR calculation, therefore around 25% of the employment moved out from the food sector in almost a decade. The share of total employment has also decreased, from 5% (in 2013) to 3% (in 2022). This negative trend indicates a move away from the objective, which aims at creating new job opportunities in the food sector. Indicator: Employment by economic activity (Source: Eurostat).</t>
  </si>
  <si>
    <t>TA5.24</t>
  </si>
  <si>
    <t>TA6.7</t>
  </si>
  <si>
    <t>TA6.32</t>
  </si>
  <si>
    <t>Data on the extension of areas under restoration measures are not yet available at the EU level.</t>
  </si>
  <si>
    <t>TA6.35</t>
  </si>
  <si>
    <t>The EU has reached so far 26% terrestrial protected area and 12% of MPA.</t>
  </si>
  <si>
    <t>TA6.10</t>
  </si>
  <si>
    <t>The JRC has developed an indicator [212] to monitor progress in the share of agricultural area covered by landscape features, showing that currently, at the EU level, 5.6% of agricultural land is covered by landscape features. However, this indicator does not capture high-diversity landscape features and no temporal trend is available, so at this stage no conclusion can be made regarding the likelihood to reach the target.</t>
  </si>
  <si>
    <t>TA6.44</t>
  </si>
  <si>
    <t>At the moment the trend in the grassland butterfly index is still declining. The carbon stocks in EU agricultural soils have declined by 0.75% in the period 2009-2018 based on measured LUCAS data. So at the moment at least 2 out of three indicators are moving against the desired direction [199].</t>
  </si>
  <si>
    <t>TA6.45</t>
  </si>
  <si>
    <t>The common farmland bird index is steadily decreasing [207], [208].</t>
  </si>
  <si>
    <t>TA6.4</t>
  </si>
  <si>
    <t>The target has been welcomed and endorsed by the European Council, which is key for this target. The Commission issued Guidelines [211]for defining, mapping, monitoring and strictly protecting EU Primary and Old-Growth Forests in 2023. However, there is still a lack of a clear, uniform definition of what constitutes primary and old-growth forests. As a result, while it is likely that the target will be met, it remains unclear whether all forests that should be protected will actually receive protection.</t>
  </si>
  <si>
    <t>TA6.11</t>
  </si>
  <si>
    <t>TA6.47</t>
  </si>
  <si>
    <t>At the time of writing (mid-2024), over 23.000.000 trees have been planted since 2021 (see the Live Status Counter for EU dashboard). The pace of new trees planted has to massively speed up to reach the target by 2030.</t>
  </si>
  <si>
    <t>TA6.48</t>
  </si>
  <si>
    <t>New target, data not yet available</t>
  </si>
  <si>
    <t>TA6.49</t>
  </si>
  <si>
    <t>After a steady decline over the period 1992-2010, common forest bird populations have stopped deteriorating and started showing some signs of recovery since 2010 [2], [207], [208]. Next data points for the common forest bird index will be crucial to confirm this recent increasing trend.</t>
  </si>
  <si>
    <t>TA6.13</t>
  </si>
  <si>
    <t>TA6.39</t>
  </si>
  <si>
    <t>The JRC and the EEA are developing an indicator to characterise the number of free-flowing rivers, no data is available yet.</t>
  </si>
  <si>
    <t>TA4.11</t>
  </si>
  <si>
    <t>TA5.22</t>
  </si>
  <si>
    <t>There have been almost no changes in the number of tonnes transported across difference distance categories. Since 2013, approximately 30% of the freight of food products, beverages and tobacco has been transported less than 50 km, and another 30% has been transported between 50 and 150 km. Between 2013 and 2021, the tonnes per kilometre transported for all activities related to the food system (agriculture, fisheries, food manufacturing, trade and services) have increased by 9%, although the tonnes per kilometre transported in the food and beverages manufacturing sector decreased by 5%. Indicator: Annual road freight transport by distance class. (Source: Eurostat).</t>
  </si>
  <si>
    <t>TA4.55</t>
  </si>
  <si>
    <t>TA3.24</t>
  </si>
  <si>
    <t>Reduce the generation of food waste in processing and manufacturing by 10% in comparison to the amount generated in 2020</t>
  </si>
  <si>
    <t>Data for these targets is only available for 2020 and for 2021 in Eurostat, therefore it is still early to define a clear trend. However, based on the analysis performed in the impact assessment of the Proposal for a Directive amending Directive 2008/98/EC on waste [108], it is possible to estimate that the target is feasible, but progress needs to accelerate to reach the target value.</t>
  </si>
  <si>
    <t>TA3.25</t>
  </si>
  <si>
    <t>TA5.13</t>
  </si>
  <si>
    <t>TA3.1</t>
  </si>
  <si>
    <t>For this target, 2020 was assumed as the reference year, since the new CEAP was published in March 2020. This target is also recalled in the 'Zero Pollution Action Plan'. The target aims at halving the amount of residual municipal waste by 2030. Assuming as a reference year the 2020, the residual municipal waste should be reduced from 119 to 59.5 Mtonnes.
Looking at historical trends, the amount of residual municipal waste decreased by only 5% in the time frame 2012-2021 and slightly increased in the last seven years (2015-2021, +2.6%). Despite increasing recycling levels, the amount of waste generated is increasing at a higher pace [130].</t>
  </si>
  <si>
    <t>TA3.27</t>
  </si>
  <si>
    <t>Criteria and assessment methodology under development</t>
  </si>
  <si>
    <t>TA3.28</t>
  </si>
  <si>
    <t>Currently, there are no official statistics on the recycled content in plastic packaging, due to the lack of EU guidelines on calculating and reporting recycled content. As of 2022, there is no recycled content in food-contact (non-PET) plastic packaging, 20% in PET packaging and 14% for other plastic packaging [126], [127]. These recycled content rates are still far away from the 2030 targets of 10%, 30% and 35% for each plastic packaging category, respectively.</t>
  </si>
  <si>
    <t>thematic_area_code</t>
  </si>
  <si>
    <t>sub_theme_justification</t>
  </si>
  <si>
    <t>TA1</t>
  </si>
  <si>
    <t>TA1.1</t>
  </si>
  <si>
    <t>Climate Neutrality (2040 target under discussion)</t>
  </si>
  <si>
    <t>This target is also assigned to the Climate Resilience sub-theme as achieving climate neutrality is essential for building a climate-resilient society.</t>
  </si>
  <si>
    <t>The total quantity of allowances for the new emissions trading system should follow a linear trajectory to reach the emission reduction target for 2030, taking into account the cost-efficient contribution of the buildings and road transport sectors of 43 % emission reductions by 2030 compared to 2005 and of the additional sectors, a combined cost-efficient contribution of 42 % emission reductions by 2030 compared to 2005.</t>
  </si>
  <si>
    <t>This target is assigned to the GHG Reduction sub-theme as it specifically mentions emission reductions in various sectors.</t>
  </si>
  <si>
    <t>Upgrade national targets in line with an EU-wide reduction of 40% in the ESR sectors compared to 2005. Member States contribute to the overall EU reduction in 2030 with targets ranging from -10% to -50% below 2005 level (sectors: transport, buildings, agriculture and waste)</t>
  </si>
  <si>
    <t>This target is assigned to the GHG Reduction sub-theme as it mentions an EU-wide reduction in greenhouse gas emissions.</t>
  </si>
  <si>
    <t>The current (2022) reduction is 17% relative to 2005, far from the 40% reduction target set for 2030. Between 2013 and 2020, Member States met or overa- chieved their ESR obligations- with the largest reductions in the buildings and small industry sectors. Emissions are expected to continue decreasing in the com- ing decade due to ‚Äìamong others- source control legislation, such as improved building standards, building renovations, CO2 standards for road vehicles and EU policies on phasing down hydrofluorocarbons (HFC) and other fluorinated gases. Progress in the transport and building sectors faces different challenges. While transport emissions are regulated by EU-wide CO2 emission standards for vehicles (which have a relatively fast turnover rate), renovating the building stock is a more challenging effort, primarily driven by Member States' policies. Therefore, Member States' projections for building emissions significantly lag behind the expected cost-effective rate of reduction [31].
Overall, EU emissions in the sectors covered by the ESR, according to 2023 Member States projections, are expected to fall by 27-32% (with existing and ad- ditional measures, respectively) by 2030 compared to 2005, i.e. 8 -13 percentage points below the 40% target for 2030, with only 6 Member States projected to (over-) achieve their targets [22].
Absolute emissions in the agriculture sector have stagnated since 2010, while agricultural aggregate output has increased, decreasing emission intensity of EU agricultural products by 13%.
Concerning emission reductions, current Member States' projections under the Governance Regulation foresee 2030 emissions with existing measures to be 373 MtCO2e (or -3% compared to 2021) and 359 MtCO2e (or -7 %) with additional measures. The 2030 ‚ÄòMIX (55 Euro/t CO2e)‚Äô scenario, used to assess the Fit for 55 targets corresponds to a -7 % decline in the agricultural sector by 2030 compared to 2021, aligning with the Member States ‚Äòwith additional measures‚Äô scenario. The current (2023-2027) CAP aims to contribute to climate mitigation, with Member State strategies outlined in their Strategic Plans. Estimates of the CAP 2023-2027 impact on emissions require detailed information on the implementation and effectiveness of farming practices from the CAP instruments, which are currently being evaluated.</t>
  </si>
  <si>
    <t>Achieve an EU net greenhouse gas removal of 310 million tonnes CO2 equivalent per year for the land use, land use change and forestry (LULUCF) sector</t>
  </si>
  <si>
    <t>This target is assigned to the GHG Removal sub-theme as it specifically mentions net greenhouse gas removal.</t>
  </si>
  <si>
    <t>For the period from 2021 to 2025 each Member State shall ensure that greenhouse gas emissions  from the sector do not exceed greenhouse gas removals, calculated as the sum of total emissions and total removals on its territory in all of the land accounting categories (no debit rule). The accounting benchmark for the EU is ca. -229 Mt CO2e/yr for 2021-2025.</t>
  </si>
  <si>
    <t>This target is assigned to the GHG Reduction sub-theme as it mentions limiting greenhouse gas emissions.</t>
  </si>
  <si>
    <t>TA1.14</t>
  </si>
  <si>
    <t>Each Member State shall ensure that the annual sum of its greenhouse gas emissions and removals on its territory and in all of the land reporting categories, in each year in the period from 2026 to 2030, does not exceed the limit established by a linear trajectory, ending in 2030 on the target set out for that Member State(no debit rule)</t>
  </si>
  <si>
    <t>Reduce buildings‚Äô greenhouse gas emissions by 60%, compared to 2015 levels, by 2030</t>
  </si>
  <si>
    <t>This target is assigned to the GHG Reduction - Buildings sub-theme as it specifically mentions reducing greenhouse gas emissions from buildings.</t>
  </si>
  <si>
    <t>In 2015 buildings direct GHG emissions were 541 MtCO2e, therefore the target value for 2030 is 216 MtCO2e.
European Climate Neutrality Observatory data shows past progress of 5 MtCO2e between 2016 and 2021. To meet the target, the required annual change between 2021 and 2030 needs to be 7.5 times faster than the past rate of progress. Overall, buildings are responsible for about 40%
of the EU‚Äôs total energy consumption, and for 36% of its greenhouse gas emissions from energy (including indirect emissions). Buildings related emissions belonging to fossil fuelled district heating, electric heating and electricity use of heat pumps are covered by EU ETS, while the rest is covered by the ESR.</t>
  </si>
  <si>
    <t>TA1.16</t>
  </si>
  <si>
    <t>To achieve 55% reduction of GHG emission by 2030, methane emissions related to energy production and consumption should be reduced by 58% compared to the level in 2020</t>
  </si>
  <si>
    <t>This target is also assigned to the GHG Reduction sub-theme as it mentions reducing greenhouse gas emissions.</t>
  </si>
  <si>
    <t>This target is assigned to the Methane sub-theme as it specifically mentions reducing methane emissions.</t>
  </si>
  <si>
    <t>manual choice</t>
  </si>
  <si>
    <t>The at least 55% economy-wide net reduction objective is enshrined in the Climate Law as an overall ambition at the EU level. Specific legislation covering different sectors translates this into sectoral ambition levels which cumulatively achieve the -55% target. This corresponds to greenhouse gas reductions of 62% in the existing ETS compared to 2005, a 40% reduction in ESR, (this is now complemented by 42% reduction target compared to 2005 in the newly established ETS2). With the aim of ensuring strong emissions reduction in other sectors, the overall contribution of the LULUCF sector to EU‚Äôs economy-wide target of ‚àí 55% by 2030 is limited to a maximum of ‚àí 225 MtCO2e/year. Achieving the LULUCF sector target of -310 MtCO2e in 2030 will elevate the total EU GHG emission reduction to approximately 57% compared to 1990. The total net EU greenhouse gases emissions, including LULUCF, were reduced by 32.5% between 1990 and 2022 [21]. GHG emission reductions need to double in the current decade compared to the previous decades (see charts in the annexes).
According to the Member States‚Äô own projections reported in 2023 under Article 18 of the Governance of the Energy Union Regulation, total EU emissions are expected to fall in 2030 by about 50% below the 1990 level when factoring in additional measures. This falls short of the at least 55% objective, but the Member States projections do not accurately capture the evolution driven by EU-wide instruments such as the ETS.
Reaching the -55 % objective further depends on delivery of ESR, which is not fully on track, as well as the related functioning of ETS2. In addition, the -55% objective assumes that the LULUCF sink is at least -225 MtCO2e. The agreed LULUCF commitment of -310 MtCO2e could even achieve -57%. However, the current development of the LULUCF sink is opposite to the targets, including natural disturbances that are expected to further increase with the ongoing climate change [27], [28]. If this negative development continues, the risk of not reaching the sink of ‚Äì225 MtCO2 cannot be ruled out.
On the other hand, the implementation of the complete Fit for 55 legislative package is expected to reduce EU net greenhouse gas emissions by 57% by 2030, putting EU on track to exceed 2030 targets [29].
On the way to climate neutrality by 2050, the Commission adopted a Communica- tion [23] in February 2024 that launches the process of setting the 2040 climate target for the EU, in compliance with Art. 4.3 of the Climate Law. While 2040 targets are not yet set, it is clear that much of the transition to 2050 has to be realised
by 2040. Based on the recommended emission reductions of 90-95 % by 2040 compared to 1990, of the European Scientific Advisory Board on Climate Change advised, the Commission has recommended a net 90% GHG reduction target for 2040.
Both 2040 and 2050 targets require a much deeper transformation of the energy system, through large scale deployment of climate-neutral technologies that require high investment efforts with some technologies not yet deployed at market scale. While some of the current instruments will keep delivering reductions well beyond 2030 (notably the EU ETS but also CO2 standards for vehicles, ReFuelEU Aviation, FuelEU Maritime and the Fluorinated gas (F-gas) Regulation), there will be a need
to review, update and complete the legislative framework for the post-2030 period. This will include topics such as carbon capture, industrial carbon removals, and overall and sector specific emission reduction trajectories. In addition, larger emis- sion reductions in difficult-to-abate sectors like agriculture will be needed, along with a larger role for carbon removals, including utilising land as a carbon sink.</t>
  </si>
  <si>
    <t>TA1.4</t>
  </si>
  <si>
    <t>Achieve a climate-resilient society status, fully adapted to the unavoidable impacts of climate change</t>
  </si>
  <si>
    <t>TA1.5</t>
  </si>
  <si>
    <t>CBAM</t>
  </si>
  <si>
    <t>TA1.6</t>
  </si>
  <si>
    <t>Recast</t>
  </si>
  <si>
    <t>Reduce methane emissions of 35% if compared to 2005 levels</t>
  </si>
  <si>
    <t>Reach energy neutrality in the wastewater treatment sector by 2040. To reach energy neutrality and the additional treatment of nitrogen, GHG emissions would be reduced by 4,86 million tonnes (37,32 % of the avoidable emissions from the sector)</t>
  </si>
  <si>
    <t>The contribution of the sectors covered by the EU ETS with respect to the EU Climate ambition should be of -62 % compared to 2005 (increasing the linear emissions reduction factor from 2.2 % per year up to 4.4 %)</t>
  </si>
  <si>
    <t>TA2</t>
  </si>
  <si>
    <t>Renewable hydrogen will be key to replace natural gas, coal and oil in hard-to-decarbonise industries and transport. REPowerEU sets a target of 10 million tonnes of domestic renewable hydrogen production and 10 million tonnes of renewable hydrogen imports by 2030</t>
  </si>
  <si>
    <t>This target is also assigned to the Energy Efficiency sub-theme as it mentions replacing fossil fuels with renewable energy.</t>
  </si>
  <si>
    <t>Member States shall set an indicative target for innovative renewable energy technology of at least 5 % of newly installed renewable energy capacity by 2030</t>
  </si>
  <si>
    <t>This target is assigned to the Renewable Energy sub-theme as it mentions increasing the share of renewable energy.</t>
  </si>
  <si>
    <t>Innovative technologies are defined as those that improve in at least one way comparable state-of-the-art renewable energy technologies or make exploitable a largely untapped renewable energy resource, involving a clear degree of risk,
in technological, market or financial terms, which is higher than the risk generally associated with comparable non-innovative technologies or activities. According to the Association of European Renewable Energy Research Centers (EUREC)
[73], the EU‚Äôs industry is ready, in the right circumstances, to deploy innovative renewable energy technologies to a level likely to exceed 5%, including innovative technologies such as advanced photovoltaics, floating photovoltaics, concentrated solar power and solar thermal.</t>
  </si>
  <si>
    <t>By 31 December 2025, each Member State shall agree to establish a framework for cooperation on joint projects with one or more other Member States for the production of renewable energy, subject to the following: by 31 December 2030, Member States shall endeavour to agree on establishing at least two joint projects,  by 31 December 2033, Member States with an annual electricity consumption of more than 100 TWh shall endeavour to agree on establishing a third joint project</t>
  </si>
  <si>
    <t>This target is assigned to the Renewable Energy sub-theme as it mentions cooperation on joint projects for renewable energy production.</t>
  </si>
  <si>
    <t>TA2.12</t>
  </si>
  <si>
    <t>Member States shall endeavour to increase the share of renewable sources in the amount of energy sources used for final energy and non-energy purposes in the industry sector by an indicative increase of at least 1,6 percentage points as an annual average calculated for the periods 2021 to 2025 and 2026 to 2030.</t>
  </si>
  <si>
    <t>This target is assigned to the Renewable Energy sub-theme as it mentions increasing the share of renewable energy in the industry sector.</t>
  </si>
  <si>
    <t>Renewable Energy - Transports</t>
  </si>
  <si>
    <t>Each Member State shall set an obligation on fuel suppliers to ensure that: (a) the amount of renewable fuels and renewable electricity supplied to the transport sector leads to a: (i) share of renewable energy within the final consumption of energy in the transport sector of at least 29 % by 2030, or i) greenhouse gas intensity reduction of at least 14,5 % by 2030, compared to the baseline set out in Article 27(1), point (b), in accordance with an indicative trajectory set by the Member State,</t>
  </si>
  <si>
    <t>This target is assigned to the Renewable Energy - Transports sub-theme as it specifically mentions increasing the share of renewable energy in the transport sector.</t>
  </si>
  <si>
    <t>Member States shall endeavour to increase the share of energy from renewable sources and from waste heat and cold in district heating and cooling by an indicative 2,2 percentage points as an annual average calculated for the period 2021 to 2030, starting from the share of energy from renewable sources and from waste heat and cold in district heating and cooling in 2020</t>
  </si>
  <si>
    <t>This target is assigned to the Renewable Energy - Heating &amp; Cooling sub-theme as it mentions increasing the share of renewable energy in district heating and cooling.</t>
  </si>
  <si>
    <t>Energy for heating and cooling makes up around half of the EU‚Äôs total gross final energy consumption. The annual average increases would lead to a target of 32.48% share by 2030. In 2022, the share of energy from renewables in heating and cooling continued to rise, with the EU average standing at 24.8%, up 1.8 percentage points from 2021 (23.0%). However, the 2022 value is still below the expected annual average. In absolute terms, the gross final consumption
of renewable energy for heating and cooling purposes in the EU has gradually increased over time, mostly due to the contribution of biomass and heat pumps. However, a major push is required to meet the 2030 target.
Sweden led the way when it came to renewables in heating and cooling, with a 69.3% share, followed by Estonia (65.4%). Both countries use mostly biomass and heat pumps. They are followed by Latvia (61.0%), which relies mostly on biomass.</t>
  </si>
  <si>
    <t>By 2022 achieve 18% of the total increase in the share of energy from renewable sources between that Member State's binding 2020 national target, and its contribution to the 2030 target of share of energy from renewable sources in gross final consumption of energy. Achieve 43% by 2025, 65% by 2027</t>
  </si>
  <si>
    <t>Each Member State shall increase the share of renewable energy in that sector by at least 0,8 percentage points as an annual average calculated for the period 2021 to 2025 and by at least 1,1 percentage points as an annual average calculated for the period 2026 to 2030, starting from the share of renewable energy in the heating and cooling sector in 2020</t>
  </si>
  <si>
    <t>This target is assigned to the Renewable Energy - Heating &amp; Cooling sub-theme as it mentions increasing the share of renewable energy in the heating and cooling sector.</t>
  </si>
  <si>
    <t>the Union‚Äôs 2030 targets for energy and climate‚Äù means the Union-wide binding target for reducing greenhouse gas emissions in 2030 referred to in Article 4(1) of Regulation (EU) 2021/1119, the Union‚Äôs binding target for renewable energy for 2030 set in Article 3(1) of Directive (EU) 2018/2001, the Union-level target for improving energy efficiency in 2030 referred to in Article 4(1) of Directive (EU) .../... of the European Parliament and of the Council*+ and the 15 % electricity interconnection target for 2030 or any subsequent targets in that regard agreed by the European Council or by the European Parliament and by the Council for 2030.</t>
  </si>
  <si>
    <t>This target is assigned to the Energy Efficiency sub-theme as it mentions improving energy efficiency.</t>
  </si>
  <si>
    <t>Renewable Energy - Buildings</t>
  </si>
  <si>
    <t>Member States shall determine an indicative national share of renewable energy produced on-site or nearby as well as renewable energy taken from the grid in final energy consumption in their building sector in 2030 that is consistent with an indicative target of at least a 49 % share of energy from renewable sources in the building sector in the Union‚Äôs final energy consumption in buildings in 2030</t>
  </si>
  <si>
    <t>This target is assigned to the Renewable Energy - Buildings sub-theme as it mentions increasing the share of renewable energy in the building sector.</t>
  </si>
  <si>
    <t>TA2.19</t>
  </si>
  <si>
    <t>The fisheries sector must follow the two mutually reinforcing paths of reducing energy intensity, on the one hand, and switching to renewable and low-carbon energy sources, on the other hand</t>
  </si>
  <si>
    <t>This target is assigned to the Renewable Energy sub-theme as it mentions switching to renewable energy sources.</t>
  </si>
  <si>
    <t>Set up at least one renewables-based energy community in every municipality with a population higher than 10.000</t>
  </si>
  <si>
    <t>TA2.20</t>
  </si>
  <si>
    <t>Renovate each year at least 3% of the total floor area of buildings owned by all levels of public administration (as also agreed by Council-Parliament on 10.03.23)</t>
  </si>
  <si>
    <t>This target is assigned to the Energy Efficiency - Buildings sub-theme as it mentions renovating buildings to improve energy efficiency.</t>
  </si>
  <si>
    <t>Member States shall ensure that the total final energy consumption of all public bodies combined is reduced by at least 1,9 % each year, when compared to 2021 (art. 5.1 Directive)</t>
  </si>
  <si>
    <t>Member States shall collectively ensure a reduction of energy consumption of at least 11,7 % in 2030 compared to the projections of the 2020 EU Reference Scenario so that the Union‚Äôs final energy consumption amounts to no more than 763 Mtoe (art. 4 Directive)</t>
  </si>
  <si>
    <t>This target is assigned to the Energy Efficiency sub-theme as it mentions reducing energy consumption.</t>
  </si>
  <si>
    <t>Member States shall make efforts to collectively contribute to the indicative Union primary energy consumption target amounting to no more than 992,5 Mtoe in 2030 (art. 4 Directive) -&gt; 39% savings for primary energy consumption in the EU</t>
  </si>
  <si>
    <t>This target is assigned to the Energy Efficiency sub-theme as it mentions reducing primary energy consumption.</t>
  </si>
  <si>
    <t>Each Member State shall ensure that at least 3 % of the total floor area of heated and/or cooled buildings (of buildings which have a total useful floor area of over 250 m2) that are owned by public bodies is renovated each year to be transformed into at least nearly zero-energy buildings or zero-emission buildings in accordance with Article 9 of Directive 2010/31/EU</t>
  </si>
  <si>
    <t>Reduce buildings' final energy consumption by 14%</t>
  </si>
  <si>
    <t>This target is assigned to the Energy Efficiency - Buildings sub-theme as it mentions reducing buildings' final energy consumption.</t>
  </si>
  <si>
    <t>At least double the annual energy renovation rate of residential and non-residential buildings by 2030 and to foster deep energy renovations</t>
  </si>
  <si>
    <t>This target is assigned to the Energy Efficiency - Buildings sub-theme as it mentions increasing the annual energy renovation rate.</t>
  </si>
  <si>
    <t>TA2.27</t>
  </si>
  <si>
    <t>Indicative national targets aiming to achieve the deep renovation of at least 35 million building units by 2030 to support reaching an annual energy renovation rate of 3 % or more for the period till 2050 (see latest test adopted by EP on 14.03.2023)</t>
  </si>
  <si>
    <t>This target is assigned to the Energy Efficiency - Buildings sub-theme as it mentions deep renovation of building units.</t>
  </si>
  <si>
    <t>Reduce buildings' energy consumption for heating and cooling by 18%</t>
  </si>
  <si>
    <t>This target is assigned to the Energy Efficiency - Buildings sub-theme as it mentions reducing buildings' energy consumption for heating and cooling.</t>
  </si>
  <si>
    <t>For the non-residential building stock, the revised rules require to gradually improve it via minimum energy performance standards. This will lead to renovating the 16% worst-performing buildings by 2030 and the 26% worst-performing buildings by 2033.</t>
  </si>
  <si>
    <t>This target is assigned to the Energy Efficiency - Buildings sub-theme as it mentions improving the energy performance of non-residential buildings.</t>
  </si>
  <si>
    <t>Member States shall ensure that the contribution of renewable fuels of non-biological origin used for final energy and non-energy purposes shall be at least 42 % of the hydrogen used for final energy and non-energy purposes in industry by 2030, and 60 % by 2035</t>
  </si>
  <si>
    <t>This target is assigned to the Renewable Energy - Hydrogen sub-theme as it mentions increasing the share of renewable fuels of non-biological origin.</t>
  </si>
  <si>
    <t>TA2.30</t>
  </si>
  <si>
    <t>The revised directive will make zero-emission buildings the new standard for new buildings. Under the agreement all new residential and non-residential buildings must have zero on-site emissions from fossil fuels, as of 1 January 2028 for publicly-owned buildings and as of 1 January 2030 for all other new buildings, with a possibility for specific exemptions.</t>
  </si>
  <si>
    <t>This target is assigned to the Energy Efficiency - Buildings sub-theme as it mentions making zero-emission buildings the new standard.</t>
  </si>
  <si>
    <t>TA2.31</t>
  </si>
  <si>
    <t>All existing buildings should be transformed into zero-emission buildings</t>
  </si>
  <si>
    <t>This target is assigned to the Energy Efficiency - Buildings sub-theme as it mentions transforming existing buildings into zero-emission buildings.</t>
  </si>
  <si>
    <t>TA2.32</t>
  </si>
  <si>
    <t>100% of on-site energy consumption to be covered by renewable energy as for new buildings</t>
  </si>
  <si>
    <t>This target is assigned to the Renewable Energy - Buildings sub-theme as it mentions covering on-site energy consumption with renewable energy.</t>
  </si>
  <si>
    <t>This target is assigned to the Energy Efficiency - Buildings sub-theme as it mentions renovating the worst-performing buildings.</t>
  </si>
  <si>
    <t>Each Member State will adopt its own national trajectory to reduce the average primary energy use of residential buildings by 16% by 2030 and 20-22% by 2035</t>
  </si>
  <si>
    <t>This target is assigned to the Energy Efficiency - Buildings sub-theme as it mentions reducing the average primary energy use of residential buildings.</t>
  </si>
  <si>
    <t>TA2.35</t>
  </si>
  <si>
    <t>Member States will also have to set out specific measures on the phase-out of fossil fuels in heating and cooling with a view to a complete phase-out of boilers powered by fossil fuels by 2040</t>
  </si>
  <si>
    <t>This target is assigned to the Energy Efficiency - Buildings sub-theme as it mentions phasing out fossil fuels in heating and cooling.</t>
  </si>
  <si>
    <t>TA2.36</t>
  </si>
  <si>
    <t>See ‚ÄòCommission welcomes political agreement on new rules to boost energy performance of buildings across the EU‚Äô</t>
  </si>
  <si>
    <t>This target is assigned to the Energy Efficiency - Buildings sub-theme as it mentions improving the energy performance of buildings.</t>
  </si>
  <si>
    <t>By 2030, the share of renewable energy in the electricity mix should double to 55-60%, and projections show a share of around 84% by 2050. The remaining gap should be covered by other low-carbon options</t>
  </si>
  <si>
    <t>This target is assigned to the Renewable Energy sub-theme as it mentions increasing the share of renewable energy in the electricity mix.</t>
  </si>
  <si>
    <t>The strategy sets targets for an installed capacity of at least 60 GW of offshore wind by 2030 and at least 300 GW by 2050. Grounding on the revised TEN-E regulation, EU countries have agreed on new, ambitious long-term goals for the deployment of offshore renewable energy up to 2050 in each of the EU‚Äôs five sea basins.</t>
  </si>
  <si>
    <t>This target is assigned to the Renewable Energy - Ocean/Offshore sub-theme as it mentions increasing the installed capacity of offshore wind.</t>
  </si>
  <si>
    <t>This target is assigned to the Renewable Energy - Ocean/Offshore sub-theme as it mentions increasing the installed capacity of ocean energy.</t>
  </si>
  <si>
    <t>Doubling the current deployment rate of individual heat pumps, resulting in a cumulative 10 million units by 2027 and 30 million units by 2030</t>
  </si>
  <si>
    <t>This target is assigned to the Renewable Energy - Heating &amp; Cooling sub-theme as it mentions increasing the deployment rate of individual heat pumps.</t>
  </si>
  <si>
    <t>Around 30% of EU primary steel production is expected to be decarbonized on the basis of renewable hydrogen</t>
  </si>
  <si>
    <t>This target is assigned to the Renewable Energy - Hydrogen sub-theme as it mentions decarbonizing steel production using renewable hydrogen.</t>
  </si>
  <si>
    <t>Bring online over 320 GW of solar photovoltaic by 2025 and 600 GW by 2030</t>
  </si>
  <si>
    <t>This target is assigned to the Renewable Energy - Solar sub-theme as it mentions increasing the installed capacity of solar photovoltaic.</t>
  </si>
  <si>
    <t>Energy demand to be covered by solar heat and geothermal should at least triple (currently rate at 1,5%)</t>
  </si>
  <si>
    <t>This target is assigned to the Renewable Energy - Solar sub-theme as it mentions increasing the share of solar heat and geothermal energy.</t>
  </si>
  <si>
    <t>Over this decade, the EU will need to install, on average, approximately 45 GW per year of PV to reach the share of 45% of energy coming from renewables set out in the RePowerEU Plan</t>
  </si>
  <si>
    <t>This target is assigned to the Renewable Energy - Solar sub-theme as it mentions installing PV capacity to reach the renewable energy target.</t>
  </si>
  <si>
    <t>TA2.8</t>
  </si>
  <si>
    <t>Ensure that energy poor and vulnerable consumers have access to solar energy, e.g. through social housing installations, energy communities, or financing support for individual installations</t>
  </si>
  <si>
    <t>This target is assigned to the Social Security - Energy sub-theme as it mentions ensuring access to solar energy for energy poor and vulnerable consumers.</t>
  </si>
  <si>
    <t>Member States shall collectively ensure that the share of energy from renewable sources in the Union‚Äôs gross final consumption of energy in 2030 is at least 42,5 %.</t>
  </si>
  <si>
    <t>This target is assigned to the Renewable Energy sub-theme as it mentions increasing the share of renewable energy in the gross final consumption of energy.</t>
  </si>
  <si>
    <t>TA3</t>
  </si>
  <si>
    <t>Halve the amount of residual (non-recycled) municipal waste</t>
  </si>
  <si>
    <t>This target is assigned to the Waste Reduction - Municipal Waste sub-theme as it mentions reducing residual municipal waste.</t>
  </si>
  <si>
    <t>TA3.10</t>
  </si>
  <si>
    <t>Union's access to a secure and sustainable supply of critical raw materials by ensuring that the Union's recycling capacity, including for all intermediate recycling steps, is able to produce at least 15% of the Union's annual consumption of strategic raw materials</t>
  </si>
  <si>
    <t>This target is assigned to the Critical Raw Materials - Extraction &amp; Import sub-theme as it mentions ensuring access to critical raw materials through recycling.</t>
  </si>
  <si>
    <t>Diversify the Union's imports of strategic raw materials with a view to ensure that the Union's annual consumption of each strategic raw material at any relevant stage of processing can rely on imports from several third countries, none of which provide more than 65% of the Union's annual consumption</t>
  </si>
  <si>
    <t>This target is assigned to the Critical Raw Materials - Extraction &amp; Import sub-theme as it mentions diversifying imports of strategic raw materials.</t>
  </si>
  <si>
    <t>by 2030, manufacturing capacity in the Union of the strategic net-zero technologies listed in the Annex approaches or reaches a benchmark of at least 40% of the Union‚Äôs annual deployment needs for the corresponding technologies necessary to achieve the Union‚Äôs 2030 climate and energy targets</t>
  </si>
  <si>
    <t>This target is assigned to the Net-Zero Technology - Manufacturing sub-theme as it mentions increasing manufacturing capacity for net-zero technologies.</t>
  </si>
  <si>
    <t>Producers of portable batteries or, where appointed in accordance with Article 57(1), producer responsibility organisations, shall ensure that all waste portable batteries, Light Means of Transport (LMT) and SLI batteries, regardless of their nature, chemical composition, condition, brand or origin, are collected separately in the territory of a Member State where they make these batteries available on the market for the first time.</t>
  </si>
  <si>
    <t>This target is assigned to the Circularity/Recycling - Critical Raw Materials - Batteries Recycling sub-theme as it mentions collecting waste batteries separately.</t>
  </si>
  <si>
    <t>Producers of portable batteries or producer responsibility organisations, shall attain, and maintain durably, at least the following collection targets for waste portable batteries: 45 % by 31 December 2023, 63 % by 31 December 2027, 73 % by 31 December 2030.</t>
  </si>
  <si>
    <t>This target is assigned to the Circularity/Recycling - Critical Raw Materials - Batteries Recycling sub-theme as it mentions setting collection targets for waste portable batteries.</t>
  </si>
  <si>
    <t>Producers of LMT (Light Means of Transport) batteries or producer responsibility organisations, shall attain, and maintain durably, at least the following collection targets of waste LMT batteries: 51 % by 31 December 2028, 61 % by 31 December 2031.</t>
  </si>
  <si>
    <t>This target is assigned to the Circularity/Recycling - Critical Raw Materials - Batteries Recycling sub-theme as it mentions setting collection targets for waste LMT batteries.</t>
  </si>
  <si>
    <t>Recycled content in industrial batteries, electric vehicle batteries, LMT batteries and SLI batteries: Cobalt:  16 % by 2031 (26% by 2036), Lead: 85% (85%), Nickel: 6% (12%), Lithium 6% (15%)</t>
  </si>
  <si>
    <t>This target is assigned to the Circularity/Recycling - Critical Raw Materials - Batteries Recycling sub-theme as it mentions setting recycled content targets for batteries.</t>
  </si>
  <si>
    <t>All batteries incorporated in market products shall be readily removable and replaceable by the end-user at any time during the lifetime (except some derogations)</t>
  </si>
  <si>
    <t>This target is assigned to the Circularity/Recycling - Critical Raw Materials - Batteries Recycling sub-theme as it mentions making batteries removable and replaceable.</t>
  </si>
  <si>
    <t>TA3.2</t>
  </si>
  <si>
    <t>Reduce landfill to a maximum of 10% of municipal waste</t>
  </si>
  <si>
    <t>This target is assigned to the Waste Reduction - Municipal Waste sub-theme as it mentions reducing landfill waste.</t>
  </si>
  <si>
    <t>Recycling shall achieve at least the following targets for recycling efficiency: No later than 31 December 2025 - 75% by average weight of lead-acid batteries, - 80% by average weight of nickel-cadmium batteries - 50% by average weight of other waste batteries No later than 31 December 2030 - 80% by average weight of lead-acid batteries</t>
  </si>
  <si>
    <t>This target is assigned to the Circularity/Recycling - Municipal Waste sub-theme as it mentions setting recycling efficiency targets.</t>
  </si>
  <si>
    <t>Recycling shall achieve at least the following targets for recycling efficiency: No later than 31 December 2025 - 65% by average weight of lithium-based batteries, No later than 31 December 2030 - 70% by average weight of lithium-based batteries</t>
  </si>
  <si>
    <t>This target is assigned to the Circularity/Recycling - Municipal Waste sub-theme as it mentions setting recycling efficiency targets for lithium-based batteries.</t>
  </si>
  <si>
    <t>All recycling shall achieve at least the following targets for recovery of materials: No later than 31 December 2027 - 90% for cobalt, copper, lead and nickel, No later than 31 December 2031: - 95% for cobalt, copper, lead, and nickel</t>
  </si>
  <si>
    <t>This target is assigned to the Circularity/Recycling - Municipal Waste sub-theme as it mentions setting recovery targets for materials.</t>
  </si>
  <si>
    <t>All recycling shall achieve at least the following targets for recovery of materials: No later than 31 December 2027 - 50% lithium No later than 31 December 2031: - 80% lithium</t>
  </si>
  <si>
    <t>This target is assigned to the Circularity/Recycling - Municipal Waste sub-theme as it mentions setting recovery targets for lithium.</t>
  </si>
  <si>
    <t>This target is assigned to the Waste Reduction - Food Waste sub-theme as it mentions reducing food waste in processing and manufacturing.</t>
  </si>
  <si>
    <t>Reduce the generation of food waste per capita, jointly in retail and other distribution of food, in restaurants and food services and in households, by 30 % in comparison to the amount generated in 2020</t>
  </si>
  <si>
    <t>This target is assigned to the Waste Reduction - Food Waste sub-theme as it mentions reducing food waste per capita.</t>
  </si>
  <si>
    <t>Making all packaging recyclable (see European Parliament resolution of 10 February 2021 on the New Circular Economy Action Plan, the New Circular Economy Action Plan and art. 5 of this Proposal)</t>
  </si>
  <si>
    <t>This target is assigned to the Circularity/Recycling - Plastic &amp; Packaging sub-theme as it mentions making all packaging recyclable.</t>
  </si>
  <si>
    <t>The plastic part in packaging shall contain the following minimum percentage of recycled content recovered from post-consumer plastic waste, per unit of packaging: From 1 January 2030 (i) 30% for contact sensitive packaging made from polyethylene terephthalate (PET) as major component, (ii) 10% for contact sensitive made from plastic materials other than PET, except single use plastic bottles, (iii) 30% for single use plastic beverage bottles, (iv) 35% for other plastic packaging</t>
  </si>
  <si>
    <t>This target is assigned to the Circularity/Recycling - Plastic &amp; Packaging sub-theme as it mentions setting minimum recycled content targets for packaging.</t>
  </si>
  <si>
    <t>Member States shall take measures to achieve a sustained reduction in the consumption of lightweight plastic carrier bags on their territory. A sustained reduction is achieved if the annual consumption does not exceed 40 lightweight plastic carrier bags per person, or the equivalent target in weight, by 31 December 2025, and subsequently by 31 December in each year thereafter</t>
  </si>
  <si>
    <t>This target is assigned to the Waste Reduction - Plastic &amp; Packaging sub-theme as it mentions reducing the consumption of lightweight plastic carrier bags.</t>
  </si>
  <si>
    <t>Double its circular material use rate in the coming decade</t>
  </si>
  <si>
    <t>This target is assigned to the Circularity/Recycling sub-theme as it mentions increasing the circular material use rate.</t>
  </si>
  <si>
    <t>Reduce packaging waste by 5% per Member State per capita compared to 2018 by 2030, 10% by 2035 and 15% by 2040</t>
  </si>
  <si>
    <t>This target is assigned to the Waste Reduction - Plastic &amp; Packaging sub-theme as it mentions reducing packaging waste.</t>
  </si>
  <si>
    <t>Recycling or preparing for re-use 65% of all packaging waste by 2025, 70% by 2030</t>
  </si>
  <si>
    <t>This target is assigned to the Circularity/Recycling - Plastic &amp; Packaging sub-theme as it mentions setting recycling targets for packaging waste.</t>
  </si>
  <si>
    <t>Recycling of plastic in packaging: 55%</t>
  </si>
  <si>
    <t>This target is assigned to the Circularity/Recycling - Plastic &amp; Packaging sub-theme as it mentions setting a recycling target for plastic in packaging.</t>
  </si>
  <si>
    <t>Recycling of wood in packaging: 30%</t>
  </si>
  <si>
    <t>This target is assigned to the Circularity/Recycling - Plastic &amp; Packaging sub-theme as it mentions setting a recycling target for wood in packaging.</t>
  </si>
  <si>
    <t>Recycling of ferrous metals in packaging: 80%</t>
  </si>
  <si>
    <t>This target is assigned to the Circularity/Recycling - Plastic &amp; Packaging sub-theme as it mentions setting a recycling target for ferrous metals in packaging.</t>
  </si>
  <si>
    <t>Recycling of aluminium in packaging: 60%</t>
  </si>
  <si>
    <t>This target is assigned to the Circularity/Recycling - Plastic &amp; Packaging sub-theme as it mentions setting a recycling target for aluminium in packaging.</t>
  </si>
  <si>
    <t>Recycling of glass in packaging: 75%</t>
  </si>
  <si>
    <t>This target is assigned to the Circularity/Recycling - Plastic &amp; Packaging sub-theme as it mentions setting a recycling target for glass in packaging.</t>
  </si>
  <si>
    <t>Recycling of paper and cardboard in packaging: 85%</t>
  </si>
  <si>
    <t>This target is assigned to the Circularity/Recycling - Plastic &amp; Packaging sub-theme as it mentions setting a recycling target for paper and cardboard in packaging.</t>
  </si>
  <si>
    <t>TA3.39</t>
  </si>
  <si>
    <t>From 2025, beverage bottles listed in Part F of the Annex which are manufactured from polyethylene terephthalate as the major component (‚ÄòPET bottles‚Äô) contain at least 25 % recycled plastic, calculated as an average for all PET bottles placed on the market on the territory of that Member State</t>
  </si>
  <si>
    <t>This target is assigned to the Circularity/Recycling - Plastic &amp; Packaging sub-theme as it mentions setting a minimum recycled content target for PET bottles.</t>
  </si>
  <si>
    <t>By 2030 textile products placed on the EU market are long-lived and recyclable, to a great extent made of recycled fibres, free of hazardous substances and produced in respect of social rights and the environment</t>
  </si>
  <si>
    <t>This target is assigned to Circularity/Recycling - Textile Waste as it specifically mentions the recycling and recyclability of textile products.</t>
  </si>
  <si>
    <t>This target is also assigned to Waste Reduction - Municipal Waste as it aims to reduce waste by promoting recyclable and recycled products.</t>
  </si>
  <si>
    <t>TA3.40</t>
  </si>
  <si>
    <t>Member States shall meet the target of 77% by weight for the separate collection for recycling of waste single-use plastic beverage bottles by 2025 and 90% by 2029</t>
  </si>
  <si>
    <t>This target is assigned to Circularity/Recycling - Plastic &amp; Packaging as it specifically mentions the recycling of plastic beverage bottles.</t>
  </si>
  <si>
    <t>This target is also assigned to Waste Reduction - Plastic &amp; Packaging as it aims to reduce plastic waste by promoting recycling.</t>
  </si>
  <si>
    <t>TA3.41</t>
  </si>
  <si>
    <t>From 2019, the minimum collection rate to be achieved annually shall be 65 % of the average weight of EEE placed on the market in the three preceding years in the Member State concerned, or alternatively 85 % of WEEE generated on the territory of that Member State.</t>
  </si>
  <si>
    <t>This target is assigned to Circularity/Recycling - Municipal Waste as it mentions the collection rate of waste electronic equipment.</t>
  </si>
  <si>
    <t>This target is also assigned to Waste Reduction - Municipal Waste as it aims to reduce waste by promoting recycling.</t>
  </si>
  <si>
    <t>TA3.42</t>
  </si>
  <si>
    <t>From 15 August 2018, the recovery targets for the WEEE falling within the following categories of Annex III shall be: - 85% for Category 1 (temperature exchange equipment) or Category 4 (large equipment with any external dimension more than 50 cm) - 80% for Category 2 (e.g., screens and monitors) - 75% for Category 5 (small equipment with no external dimension more than 50 cm) or 6 (Small IT and telecommunication equipment with no external dimension more than 50 cm).</t>
  </si>
  <si>
    <t>This target is assigned to Circularity/Recycling - Municipal Waste as it mentions the recovery targets for waste electronic equipment.</t>
  </si>
  <si>
    <t>TA3.43</t>
  </si>
  <si>
    <t>From 15 August 2018, the preparation for re-use targets for the WEEE falling within the following categories of Annex III shall be: - 80% for Category 1 or Category 4  - 70% for Category 2  - 55% for Category 5 or Category 6</t>
  </si>
  <si>
    <t>This target is assigned to Circularity/Recycling - Municipal Waste as it mentions the preparation for re-use targets for waste electronic equipment.</t>
  </si>
  <si>
    <t>TA3.44</t>
  </si>
  <si>
    <t>From 15 August 2018, the recycling targets for the WEEE falling within the following categories of Annex III shall be: - 0% for Category 1 or Category 4  - 70% for Category 2  - 55% for Category 5 or Category 6</t>
  </si>
  <si>
    <t>This target is assigned to Circularity/Recycling - Municipal Waste as it mentions the recycling targets for waste electronic equipment.</t>
  </si>
  <si>
    <t>TA3.45</t>
  </si>
  <si>
    <t>By 2025, the preparing for re-use and recycling of municipal waste shall be increased to a minimum of 55% by weight (60% by 2030, 65% by 2035)</t>
  </si>
  <si>
    <t>This target is assigned to Circularity/Recycling - Municipal Waste as it mentions the preparation for re-use and recycling of municipal waste.</t>
  </si>
  <si>
    <t>TA3.46</t>
  </si>
  <si>
    <t>Member States should aim to achieve an indicative Union-wide food waste reduction target of 30 % by 2025 and 50 % by 2030</t>
  </si>
  <si>
    <t>This target is assigned to Waste Reduction - Food Waste as it specifically mentions the reduction of food waste.</t>
  </si>
  <si>
    <t>TA3.47</t>
  </si>
  <si>
    <t>Hazardous household waste will have to be collected separately by 2022, bio-waste by 2023 and textiles by 2025</t>
  </si>
  <si>
    <t>This target is also assigned to Circularity/Recycling - Textile Waste as it specifically mentions the collection of textiles.</t>
  </si>
  <si>
    <t>This target is assigned to Waste Reduction - Municipal Waste as it mentions the separate collection of hazardous household waste, bio-waste, and textiles.</t>
  </si>
  <si>
    <t>TA3.5</t>
  </si>
  <si>
    <t>By 2030 producers will have responsibility for their products along the value chain, including when they become waste. The circular textiles ecosystem is thriving, driven by sufficient capacities for innovative fibre-to-fibre recycling, while the incineration and landfilling of textiles is reduced to the minimum.</t>
  </si>
  <si>
    <t>This target is assigned to Circularity/Recycling - Textile Waste as it specifically mentions the circular textiles ecosystem and fibre-to-fibre recycling.</t>
  </si>
  <si>
    <t>Union's access to a secure and sustainable supply of critical raw materials by ensuring that the Union's extraction capacity is able to extract the ores, minerals or concentrates needed to produce at least 10% of the Union's annual consumption of strategic raw materials, to the extent that the Union‚Äôs reserves allow for this</t>
  </si>
  <si>
    <t>This target is assigned to Critical Raw Materials - Extraction &amp; Import as it specifically mentions the extraction capacity of critical raw materials.</t>
  </si>
  <si>
    <t>The historical time trends (2011-2022) for EU self-sufficiency at extraction phase for the 16 strategic materials can be extracted based on data from [121], [122] and [123]. Results show that:
- In 2022, cobalt, copper, lithium and nickel were above the benchmark of 10%, while their trends have been stably above the benchmark (i.e. copper and nickel) or increased slightly in the period 2011-2022 (i.e. cobalt and lithium)1.
- For bismuth, boron, gallium, germanium, magnesium, natural graphite, titanium, platinum group metals, heavy rare earth elements and light rare earth elements, the EU‚Äôs self-sufficiency has always been below 2%.
- Between 2016 and 2022, the EU‚Äôs self-sufficiency for manganese was below the benchmark, with values ranging from 4 to 10% in the time frame 2016-2022.
1 Due to high volatility on the data for tungsten (only two date points available from EC studies), this material is not included in the analysis.</t>
  </si>
  <si>
    <t>Union's access to a secure and sustainable supply of critical raw materials by ensuring that the Union's processing capacity, including for all intermediate processing steps, is able to produce at least 40% of the Union's annual consumption of strategic raw materials</t>
  </si>
  <si>
    <t>This target is assigned to Critical Raw Materials - Extraction &amp; Import as it specifically mentions the processing capacity of critical raw materials.</t>
  </si>
  <si>
    <t>The historical time trends (2011-2022) for the EU self-sufficiency at processing phase for the 16 strategic materials can be extracted based on data from [121] and [122] and [123]. Results show that:
- The EU‚Äôs self-sufficiency for copper, cobalt and germanium was above the benchmark in 2022. For copper, this value has been stably above 80% in the period 2011-2022. For cobalt and germanium, the trend was fluctuating and more unstable, but increasing in between 2018 and 2022.
- The EU‚Äôs self-sufficiency was below the benchmark in 2022 for bismuth, boron, gallium and platinum group metals, with gallium showing a drastic decrease from 2011 (100%) to 2022 (2%).
- The EU has no self-sufficiency to process lithium, magnesium, natural graphite, titanium, and both heavy and light rare earth elements, while there is no sufficient data available for tungsten, nickel and manganese.</t>
  </si>
  <si>
    <t>TA4</t>
  </si>
  <si>
    <t>*The amendments in Dir. 2023/2413 are also intended to support the achievement of the Union‚Äôs target of an annual production of sustainable biomethane of 35 billion cubic meters by 2030, set out in the SWD(2022) 230 of 18 May 2022 accompanying the REPowerEU Plan</t>
  </si>
  <si>
    <t>This target is assigned to Renewable Energy - Hydrogen as it specifically mentions the production of sustainable biomethane.</t>
  </si>
  <si>
    <t>Achieve an annual production of sustainable biomethane of 35 billion cubic meters by 2030 Directive (EU) 2023/2413</t>
  </si>
  <si>
    <t>EU fisheries are encouraged to continue the positive trend, as observed for the period 2009-2019, towards reducing fuel intensity by reducing the fossil-fuel consumption per kg of landed product for at least an additional 15% for the period 2019-2030</t>
  </si>
  <si>
    <t>This target is assigned to GHG Reduction as it mentions the reduction of fossil-fuel consumption.</t>
  </si>
  <si>
    <t>The Communication notes that "Fisheries and aquaculture operators began reducing their energy intensity between 2009 and 2014, but the progress they made has stagnated in recent years. Therefore, there is a need to accelerate the energy transition". In turn, this statement grounds on the JRC science for policy report "The 2022 Annual Economic Report on the EU Fishing Fleet‚Äù [161] by the Scientific, Technical and Economic Committee for Fisheries, assessing that the sector fuel intensity (i.e. fuel consumption per tonne landed) dropped by more than 15% between 2009 and 2014, but that this trend has stagnated since then.</t>
  </si>
  <si>
    <t>Reduce the average door-to-door cost of combined transport operations by at least 10% within 7 years</t>
  </si>
  <si>
    <t>This target is assigned to Transport Logistics as it specifically mentions the reduction of transport costs.</t>
  </si>
  <si>
    <t>TA4.12</t>
  </si>
  <si>
    <t>GHG intensity reduction target in the maritme sector (link Agreement Council - Parliament on 23.03.2023): -2% from 1 January 2025, -6% from 1 January 2030, -14.5% from 1 January 2035, -31% from 1 January 2040, -62% from 1 January 2045, -80% from 1 January 2050</t>
  </si>
  <si>
    <t>This target is assigned to GHG Reduction as it specifically mentions the reduction of GHG intensity in the maritime sector.</t>
  </si>
  <si>
    <t>For new urban buses the share of zeroemissions vehicles shall be 100% as from the reporting period of the year 2030</t>
  </si>
  <si>
    <t>This target is assigned to Net-Zero Technology - Road Vehicles as it specifically mentions the share of zero-emission vehicles.</t>
  </si>
  <si>
    <t>TA4.14</t>
  </si>
  <si>
    <t>Renewable and low-carbon fuels should represent between 6% and 9% of the international maritime transport fuel mix by 2030 and between 86% and 88% by 2050</t>
  </si>
  <si>
    <t>This target is assigned to Renewable Energy as it mentions the share of renewable and low-carbon fuels in the maritime transport sector.</t>
  </si>
  <si>
    <t>The average CO2 emissions of the Union fleet of new heavy-duty motor vehicles, other than special purpose, off-road, off-road special purpose, and vocational vehicles shall be reduced by the following percentages compared to the average CO2 emissions of the reporting period of the year 2019: (a) for vehicle sub-groups 4-UD, 4-RD, 4-LH, 5-RD, 5-LH, 9-RD, 9-LH, 10-RD, 10-LH for the reporting periods of the years 2025 to 2029 by 15 %, for all vehicle sub-groups for the reporting periods of the years 2030 to 2034 by 45 %, (c) for all vehicle sub-groups for the reporting periods of the years 2035 to 2039 by 65 %, (d) for all vehicle sub-groups for the reporting periods of the years 2040 onwards by 90%</t>
  </si>
  <si>
    <t>This target is assigned to GHG Reduction as it specifically mentions the reduction of CO2 emissions from heavy-duty motor vehicles.</t>
  </si>
  <si>
    <t>TA4.16</t>
  </si>
  <si>
    <t>From 1 January 2020, this Regulation sets an EU fleet-wide target of 95 g CO2/km for the average emissions of new passenger cars and an EU fleet-wide target of 147 g CO2/km for the average emissions of new light commercial vehicles registered in the Union, as measured until 31 December 2020 in accordance with Regulation (EC) No 692/2008 together with Implementing Regulations (EU) 2017/1152 and (EU) 2017/1153, and from 1 January 2021 measured in accordance with Regulation (EU) 2017/1151.</t>
  </si>
  <si>
    <t>This target is assigned to GHG Reduction as it specifically mentions the reduction of CO2 emissions from passenger cars and light commercial vehicles.</t>
  </si>
  <si>
    <t>TA4.17</t>
  </si>
  <si>
    <t>This Regulation will, until 31 December 2024, be complemented by additional measures corresponding to a reduction of 10 g CO2/km as part of the Union's integrated approach referred to in the Commission's communication of 7 February 2007 entitled ‚ÄòResults of the review of the Community Strategy to reduce CO2 emissions from passenger cars and light-commercial vehicles</t>
  </si>
  <si>
    <t>This target is assigned to GHG Reduction as it mentions the reduction of CO2 emissions from passenger cars and light commercial vehicles.</t>
  </si>
  <si>
    <t>the share of biofuels and biogas produced from the feedstock listed in Part B of Annex IX in the energy content of fuels and electricity supplied to the transport sector shall, except in Cyprus and Malta, be limited to 1.7%.</t>
  </si>
  <si>
    <t>In the first phase, from 2020 up to 2024, the strategic objective is to install at least 6 GW of renewable hydrogen electrolysers in the EU and the production of up to 1 million tonnes of renewable hydrogen. In the second phase, from 2025 up to 2030, the strategic objective is to install at least 40 GW of renewable hydrogen electrolysers and the production of up to 10 million tonnes of renewable hydrogen in the EU</t>
  </si>
  <si>
    <t>This target is assigned to Renewable Energy - Hydrogen as it specifically mentions the installation of renewable hydrogen electrolysers and the production of renewable hydrogen.</t>
  </si>
  <si>
    <t>TA4.21</t>
  </si>
  <si>
    <t>In a third phase, from 2030 onwards and towards 2050, renewable hydrogen technologies should reach maturity and be deployed at large scale to reach all hard-to-decarbonise sectors where other alternatives might not be feasible or have higher costs. In this phase, renewable electricity production needs to massively increase as about a quarter of renewable electricity might be used for renewable hydrogen production by 2050</t>
  </si>
  <si>
    <t>This target is assigned to Renewable Energy - Hydrogen as it mentions the deployment of renewable hydrogen technologies.</t>
  </si>
  <si>
    <t>TA4.22</t>
  </si>
  <si>
    <t>Build three million public electric charging points by 2030. Build one million public electric charging points by 2025.</t>
  </si>
  <si>
    <t>This target is assigned to Net-Zero Technology - Road Vehicles as it specifically mentions the installation of public electric charging points.</t>
  </si>
  <si>
    <t>TA4.23</t>
  </si>
  <si>
    <t>Build 1.000 hydrogen stations by 2030. By 2025, build half of the 1.000 hydrogen stations needed for 2030</t>
  </si>
  <si>
    <t>This target is assigned to Renewable Energy - Hydrogen as it specifically mentions the installation of hydrogen stations.</t>
  </si>
  <si>
    <t>Member States shall ensure that, at the end of each year, starting from the year referred to in Article 26, the following power output targets are met cumulatively: (a) for each light-duty battery electric vehicle registered in their territory, a total power output of at least 1,3 kW is provided through publicly accessible recharging stations, and (b) for each light-duty plug-in hybrid vehicle registered in their territory, a total power output of at least 0,80 kW is provided through publicly accessible recharging stations</t>
  </si>
  <si>
    <t>This target is assigned to Net-Zero Technology - Road Vehicles as it specifically mentions the power output targets for electric vehicles.</t>
  </si>
  <si>
    <t>Based on charging infrastructure data from Eco-Movement 2022 and estimates of electric vehicles on the roads, most Member States are already compliant with this fleet-based target (see European Alter-native Fuels Observatory ‚Äì Target tracker). Research also highlights that the total power output needed per electric vehicle (including battery electric vehicles and plug-in hybrid vehicles) is highly dependent on the share of electric cars and vans on the road, with AFIR targets on cumulative power outputs per vehicle being sufficient in the long term (when a rise in the market share of battery electric vehicles and plug-in hybrid vehicles is expected) [157].</t>
  </si>
  <si>
    <t>Member States shall ensure that along the TEN-T core and comprehensive networks, publicly accessible recharging pools dedicated to light-duty vehicles deployed in each direction of travel with a maximum distance of 60 km in-between them offering a power output of at least 600kW and including at least one recharging point with an individual power output of at least 150 kW</t>
  </si>
  <si>
    <t>This target is assigned to Net-Zero Technology - Road Vehicles as it specifically mentions the deployment of publicly accessible recharging pools.</t>
  </si>
  <si>
    <t>By 31 December 2030 (with intermediate 2025 and 2027 targets), along the TEN-T core road network, publicly accessible recharging pools dedicated to heavy-duty electric vehicles are deployed in each direction of travel with a maximum distance of 60 km between them [...] (with intermediate 2025 and 2027 targets). Along the TEN-T comprehensive road network, recharging pools dedicated to heavy-duty electric vehicles are deployed in each direction of travel with a maximum distance of 100 km between them and each recharging pool offers a power output of at least 1 500 kW and includes at least one recharging point with an individual power output of at least 350 kW</t>
  </si>
  <si>
    <t>This target is assigned to Net-Zero Technology - Road Vehicles as it specifically mentions the deployment of publicly accessible recharging pools for heavy-duty electric vehicles.</t>
  </si>
  <si>
    <t>by 31 December 2030, in each safe and secure parking area at least four publicly accessible recharging stations dedicated to heavy-duty electric vehicles with an individual power output of at least 100 kW are deployed</t>
  </si>
  <si>
    <t>This target is assigned to Net-Zero Technology - Road Vehicles as it specifically mentions the deployment of publicly accessible recharging stations for heavy-duty electric vehicles.</t>
  </si>
  <si>
    <t>By 31 December 2030, in each urban node publicly accessible recharging points dedicated to heavy-duty electric vehicles with an aggregated power output of at least 1 800 kW are deployed, provided by recharging stations with an individual power output of at least 150 kW.</t>
  </si>
  <si>
    <t>This target is assigned to Net-Zero Technology - Road Vehicles as it specifically mentions the deployment of publicly accessible recharging points for heavy-duty electric vehicles.</t>
  </si>
  <si>
    <t>The yearly average GHG intensity of the energy used on board by a ship during a reporting period shall not exceed these limits: 2 % from 1 January 2025, 6 % from 1 January 2030, 14,5 % from 1 January 2035, 31 % from 1 January 2040, 62 % from 1 January 2045, 80 % from 1 January 2050.</t>
  </si>
  <si>
    <t>Member States shall ensure that, by 31 December 2030, at least one publicly accessible hydrogen refuelling station is deployed in each urban node.</t>
  </si>
  <si>
    <t>This target is assigned to Renewable Energy - Hydrogen as it specifically mentions the deployment of publicly accessible hydrogen refuelling stations.</t>
  </si>
  <si>
    <t>Member States shall ensure that by 31 December 2030 publicly accessible hydrogen refuelling stations designed for a minimum cumulative capacity of 1 tonne per day and equipped with at least a 700 bar dispenser are deployed with a maximum distance of 200 km between them along the TEN-T core network</t>
  </si>
  <si>
    <t>Member States shall ensure that, at all airports of the TEN-T core network and TEN-T comprehensive network, the provision of electricity supply to stationary aircraft is ensured by 31 December 2029, at all aircraft remote stands used for commercial air transport operations to embark or disembark passengers or to load or unload goods</t>
  </si>
  <si>
    <t>This target is assigned to Net-Zero Technology - Aviation as it specifically mentions the provision of electricity supply to stationary aircraft.</t>
  </si>
  <si>
    <t>Member States shall ensure that at least one installation providing shore-side electricity supply to inland waterway vessels is deployed at all TEN-T core inland waterway ports by 1 January 2025, at least one installation providing shore-side electricity supply to inland waterway vessels is deployed at all TEN-T comprehensive inland waterway ports by 1 January 2030.</t>
  </si>
  <si>
    <t>This target is assigned to Net-Zero Technology - Maritime Transport as it specifically mentions the provision of shore-side electricity supply to inland waterway vessels.</t>
  </si>
  <si>
    <t>Member States shall ensure that a minimum shore-side electricity supply for seagoing container ships and seagoing passenger ships is provided in TEN-T maritime ports. To that end, by 31 December 2029 TEN-T core and comprehensive maritime ports [...] are equipped to provide each year shore-side electricity supply for at least 90 % of the total number of port calls of seagoing container ships above 5.000 gross tonnes that are moored at the quayside at the maritime port concerned and 90% of the total number of port calls of seagoing ro-ro passenger ships above 5 000 gross tonnes and seagoing high-speed passenger craft above 5 000 gross tonnes that are moored at the quayside at the maritime port concerned</t>
  </si>
  <si>
    <t>This target is assigned to Net-Zero Technology - Maritime Transport as it specifically mentions the provision of shore-side electricity supply to seagoing container ships and passenger ships.</t>
  </si>
  <si>
    <t>TA4.36</t>
  </si>
  <si>
    <t>Transport by inland waterways and short sea shipping will increase by 25% compared to 2015, by 2030. They will increase by 50% by 2050.</t>
  </si>
  <si>
    <t>This target is assigned to Transport Logistics as it specifically mentions the increase of transport by inland waterways and short sea shipping.</t>
  </si>
  <si>
    <t>TA4.37</t>
  </si>
  <si>
    <t>Rail freight traffic will increase by 50% compared to 2015 by 2030. It will double by 2050.</t>
  </si>
  <si>
    <t>This target is assigned to Rail as it specifically mentions the increase of rail freight traffic.</t>
  </si>
  <si>
    <t>Freight transport will be paperless</t>
  </si>
  <si>
    <t>This target is assigned to Transport Logistics as it specifically mentions the paperless freight transport.</t>
  </si>
  <si>
    <t>TA4.38</t>
  </si>
  <si>
    <t>High-speed rail traffic will double compared to 2015, by 2030. It will triple by 2050.</t>
  </si>
  <si>
    <t>This target is assigned to Rail as it specifically mentions the increase of high-speed rail traffic.</t>
  </si>
  <si>
    <t>TA4.39</t>
  </si>
  <si>
    <t>The multimodal Trans-European Transport Network (TEN-T) equipped for sustainable and smart transport with high speed connectivity will be operational for the core network, by 2030. It will be operational for the comprehensive network, by 2050.</t>
  </si>
  <si>
    <t>This target is assigned to Transport Logistics as it specifically mentions the operationalization of the TEN-T network.</t>
  </si>
  <si>
    <t>TA4.4</t>
  </si>
  <si>
    <t>A target for the use of RFNBO of 2% of the energy used on board by a ship from 2034</t>
  </si>
  <si>
    <t>TA4.40</t>
  </si>
  <si>
    <t>Rail and waterborne-based intermodal transport will be able to compete on equal footing with road-only transport in the EU</t>
  </si>
  <si>
    <t>This target is assigned to Transport Logistics as it specifically mentions the competitiveness of rail and waterborne-based intermodal transport.</t>
  </si>
  <si>
    <t>TA4.43</t>
  </si>
  <si>
    <t>Scheduled collective travel of under 500 km should be carbon neutral within the EU</t>
  </si>
  <si>
    <t>This target is assigned to GHG Reduction as it specifically mentions the reduction of GHG emissions from collective travel.</t>
  </si>
  <si>
    <t>TA4.44</t>
  </si>
  <si>
    <t>Nearly all cars, vans, buses as well as new heavy-duty vehicles will be zero-emission</t>
  </si>
  <si>
    <t>This target is assigned to Net-Zero Technology - Road Vehicles as it specifically mentions the deployment of zero-emission vehicles.</t>
  </si>
  <si>
    <t>TA4.45</t>
  </si>
  <si>
    <t>Zero-emission ocean-going vessels will become market ready</t>
  </si>
  <si>
    <t>This target is assigned to Net-Zero Technology - Maritime Transport as it specifically mentions the deployment of zero-emission ocean-going vessels.</t>
  </si>
  <si>
    <t>There will be at least 30 million zero-emission cars and 80.000 zero-emission lorries in operation</t>
  </si>
  <si>
    <t>This target is assigned to Net-Zero Technology - Road Vehicles as it specifically mentions the deployment of zero-emission cars and lorries.</t>
  </si>
  <si>
    <t>TA4.46</t>
  </si>
  <si>
    <t>Zero-emission large zero-emission aircraft will become market ready</t>
  </si>
  <si>
    <t>This target is assigned to Net-Zero Technology - Aviation as it specifically mentions the deployment of zero-emission aircraft.</t>
  </si>
  <si>
    <t>TA4.47</t>
  </si>
  <si>
    <t>Euro 7 pollutant limits</t>
  </si>
  <si>
    <t>This target is assigned to Improve Air Quality as it specifically mentions the reduction of pollutant emissions.</t>
  </si>
  <si>
    <t>Starting from 2025, at least 2% of aviation fuels will be green, with this share increasing every five years: 6% in 2030, 20% in 2035, 34% in 2040, 42% in 2045 and 70% in 2050. Hydrogen and fuel produced from cooking oil or waste gases considered green (link agreement Council - Parliament on 25.04.2023)</t>
  </si>
  <si>
    <t>This target is assigned to Renewable Energy as it specifically mentions the increase of green aviation fuels.</t>
  </si>
  <si>
    <t>TA4.50</t>
  </si>
  <si>
    <t>All external costs of transport within the EU will be covered by the transport users</t>
  </si>
  <si>
    <t>This target is assigned to Transport Logistics as it specifically mentions the coverage of external costs by transport users.</t>
  </si>
  <si>
    <t>TA4.51</t>
  </si>
  <si>
    <t>Seamless multimodal passenger transport will be facilitated by integrated electronic ticketing</t>
  </si>
  <si>
    <t>This target is assigned to Transport Logistics as it specifically mentions the facilitation of multimodal passenger transport.</t>
  </si>
  <si>
    <t>TA4.53</t>
  </si>
  <si>
    <t>The death toll for all modes of transport in the EU will be close to zero</t>
  </si>
  <si>
    <t>This target is assigned to Social Security - Workers Protection as it specifically mentions the reduction of death toll in transport.</t>
  </si>
  <si>
    <t>Active transport modes, such as cycling, have seen growth with cities announcing over 2300 km of extra cycling infrastructure. This should be doubled in the next decade towards 5000 km in safe bike lanes</t>
  </si>
  <si>
    <t>This target is assigned to Urban Mobility as it specifically mentions the growth of active transport modes.</t>
  </si>
  <si>
    <t>Zero-emission in urban logistics</t>
  </si>
  <si>
    <t>This target is assigned to Net-Zero Technology - Road Vehicles as it specifically mentions the deployment of zero-emission urban logistics.</t>
  </si>
  <si>
    <t>TA4.56</t>
  </si>
  <si>
    <t>Increase the uptake of short-sea shipping instead of using more polluting modes</t>
  </si>
  <si>
    <t>This target is assigned to Transport Logistics as it specifically mentions the increase of short-sea shipping.</t>
  </si>
  <si>
    <t>TA4.57</t>
  </si>
  <si>
    <t>Renovate the EU‚Äôs maritime fleet (e.g. passenger ships and supply vessels for offshore installations) to improve their energy efficiency</t>
  </si>
  <si>
    <t>This target is assigned to Net-Zero Technology - Maritime Transport as it specifically mentions the renovation of the maritime fleet.</t>
  </si>
  <si>
    <t>TA4.58</t>
  </si>
  <si>
    <t>Pursue the objective of zero-emission ports</t>
  </si>
  <si>
    <t>This target is assigned to Net-Zero Technology - Maritime Transport as it specifically mentions the objective of zero-emission ports.</t>
  </si>
  <si>
    <t>Synthetic aviation fuels are expected to play a role in the decarbonisation of the sector already by 2030 and should contribute to at least 35% of the aviation fuel mix by 2050, according to the EC proposal for ReFuelEU Aviation</t>
  </si>
  <si>
    <t>This target is assigned to Renewable Energy as it specifically mentions the contribution of synthetic aviation fuels to the aviation fuel mix.</t>
  </si>
  <si>
    <t>Each Member State shall set an obligation on fuel suppliers to ensure that: (B) the combined share of advanced biofuels and biogas produced from the feedstock listed in Part A of Annex IX and of renewable fuels of nonbiological origin in the energy supplied to the transport sector is at least 1 % in 2025 and 3,5 % in 2030, of which a share of at least 1 percentage point is from renewable fuels of non-biological origin in 2030</t>
  </si>
  <si>
    <t>According to EurObserv‚ÄôER [155] the contribution of advanced biofuels already reached 1% in 2022 (indicative data). The target for 2025 has already been reached. Nevertheless, the sub-target for RFNBO of 1 percentage point for 2030 is not on track as of 2022 data, but the uptake of RFNBO is expected to grow in the coming years, providing enough time to reach the 2030 target.</t>
  </si>
  <si>
    <t>Member States with maritime ports should endeavour to ensure that from 2030 the share of renewable fuels of non-biological origin in the total amount of energy supplied to the maritime transport sector is at least 1,2 %.</t>
  </si>
  <si>
    <t>This target is assigned to Renewable Energy as it specifically mentions the share of renewable fuels in the maritime transport sector.</t>
  </si>
  <si>
    <t>Cut the emissions of transport sector by 90%</t>
  </si>
  <si>
    <t>This target is assigned to GHG Reduction as it specifically mentions the reduction of emissions from the transport sector.</t>
  </si>
  <si>
    <t>Following six years of steady growth in greenhouse gas emissions from the EU‚Äôs transport sector, transport emissions dropped substantially in 2020 because
of reduced activity during the COVID-19 pandemic. In 2022 they were still 6% below 2019 levels. However, Eurostat quarterly GHG emission data shows that this rebound continued in 2023. According to the Report ‚ÄúTowards EU climate neutrality: progress, policy gaps and opportunities‚Äù by the European Scientific Advisory Board on Climate Change, the average rate of emission reduction since 2005 (-2 MtCO2e per year) should be more than 10 times higher (-26 MtCO2e
per year in 2023-2030) to be consistent with the trajectories towards the overall 2030 net GHG emission reduction target by the EU Climate Law. When considering the 90% reduction objective for transport GHG emissions by 2050, the average rate of emission reduction should be higher (-31 MtCO2e in 2031-2050).</t>
  </si>
  <si>
    <t>TA5</t>
  </si>
  <si>
    <t>Increase renewable energy in agriculture and food sector. Adopt energy efficiency solutions in the agriculture and food sector, by reducing energy consumption in the sector</t>
  </si>
  <si>
    <t>This target is assigned to Renewable Energy as it specifically mentions the increase of renewable energy in the agriculture and food sector.</t>
  </si>
  <si>
    <t>Protect the environment and restore natural resources. Preserve biodiversity and reduce biodiversity loss.</t>
  </si>
  <si>
    <t>This target is assigned to Biodiversity conservation as it specifically mentions the preservation of biodiversity.</t>
  </si>
  <si>
    <t>Secure and ensure access to a range of quality seeds for plant varieties in order to adapt to the pressures of climate change</t>
  </si>
  <si>
    <t>This target is assigned to Competitive Agriculture as it specifically mentions the access to quality seeds for plant varieties.</t>
  </si>
  <si>
    <t>Reduce food waste. Prevent food loss and waste. Halve per capita food waste at retail and consumer levels</t>
  </si>
  <si>
    <t>Scale-up and promote sustainable and socially responsible production methods and circular business models in food processing and retail.</t>
  </si>
  <si>
    <t>This target is assigned to Competitive Agriculture as it specifically mentions the promotion of sustainable production methods.</t>
  </si>
  <si>
    <t>Reduce the environmental and climate footprint of the EU food system, operating within planetary boundaries</t>
  </si>
  <si>
    <t>This target is assigned to Biodiversity conservation as it specifically mentions the reduction of the environmental and climate footprint.</t>
  </si>
  <si>
    <t>Ensure fair income and salaries. Improve income of primary producers to ensure their sustainable livelihood.</t>
  </si>
  <si>
    <t>This target is assigned to Social Security - Workers Protection as it specifically mentions the improvement of income of primary producers.</t>
  </si>
  <si>
    <t>Help farmers and fishers to strengthen their position in the supply chain and to capture a fair share of the added value of sustainable production</t>
  </si>
  <si>
    <t>Improve agricultural rules that strengthen the position of farmers (e.g. producers of products with geographical indications), their cooperatives and producer organisations in the food supply chain.</t>
  </si>
  <si>
    <t>Preserve the affordability of food.</t>
  </si>
  <si>
    <t>This target is assigned to Food affordability as it specifically mentions the preservation of food affordability.</t>
  </si>
  <si>
    <t>This target is assigned to Pesticides Reduction as it specifically mentions the reduction of antimicrobials for farmed animals.</t>
  </si>
  <si>
    <t>Foster the competitiveness of the EU supply sector</t>
  </si>
  <si>
    <t>This target is assigned to Competitive Agriculture as it specifically mentions the fostering of competitiveness.</t>
  </si>
  <si>
    <t>Ensure access to fast broadband to all farmers and all rural areas (enabler for jobs, businesses, investments, improvement in quality of life in rural areas and enabler to mainstream precision farming and use of artificial intelligence)</t>
  </si>
  <si>
    <t>This target is assigned to Competitive Agriculture as it specifically mentions the access to fast broadband.</t>
  </si>
  <si>
    <t>Create shorter supply chains will support reducing dependence on long-haul transportation.</t>
  </si>
  <si>
    <t>This target is assigned to Transport Logistics as it specifically mentions the creation of shorter supply chains.</t>
  </si>
  <si>
    <t>Create new job opportunities.</t>
  </si>
  <si>
    <t>Ensure Fair, inclusive and ethical value chains. Improve working conditions, ensure occupation health and safety. Ensure workers‚Äô social protection and housing conditions, promote socially responsible production methods, Mitigate the socio-economic consequences impacting the food chain and ensure that the key principles enshrined in the European Pillar of Social Rights are respected, especially when it comes to precarious, seasonal and undeclared workers.</t>
  </si>
  <si>
    <t>This target is assigned to Social Security - Workers Protection as it specifically mentions the improvement of working conditions and social protection.</t>
  </si>
  <si>
    <t>Promote better animal welfare to improve animal health and food quality</t>
  </si>
  <si>
    <t>This target is assigned to Food quality - Animal Welfare as it specifically mentions the promotion of better animal welfare.</t>
  </si>
  <si>
    <t>TA5.26</t>
  </si>
  <si>
    <t>Strengthen educational messages on the importance of healthy nutrition, sustainable food production and consumption, and reducing food waste.</t>
  </si>
  <si>
    <t>This target is assigned to Food quality - Healthy Food as it specifically mentions the strengthening of educational messages on healthy nutrition.</t>
  </si>
  <si>
    <t>Provide food information and labelling to empower consumers to make informed, healthy and sustainable food choices</t>
  </si>
  <si>
    <t>This target is assigned to Food quality - Healthy Food as it specifically mentions the provision of food information and labelling.</t>
  </si>
  <si>
    <t>TA5.28</t>
  </si>
  <si>
    <t>Extend the mandatory origin or provenance indications to certain products.</t>
  </si>
  <si>
    <t>This target is assigned to Food quality - Healthy Food as it specifically mentions the extension of mandatory origin or provenance indications.</t>
  </si>
  <si>
    <t>Improve availability of sustainable food. Ensure that the healthy option is always the easiest one. Ensure food supply.</t>
  </si>
  <si>
    <t>This target is assigned to Food quality - Healthy Food as it specifically mentions the improvement of availability of sustainable food.</t>
  </si>
  <si>
    <t>Reduce nutrient losses by at least 50%, while ensuring no deterioration on soil fertility</t>
  </si>
  <si>
    <t>This target is assigned to Improve Soils Health as it specifically mentions the reduction of nutrient losses and the preservation of soil fertility.</t>
  </si>
  <si>
    <t>Ensure affordability and access to sufficient, nutritious and sustainable food.</t>
  </si>
  <si>
    <t>This target is assigned to the sub-theme "Food affordability" because it focuses on ensuring access to sufficient and nutritious food, which is a key aspect of food affordability.</t>
  </si>
  <si>
    <t>This target is also assigned to the sub-theme "Food quality" because it mentions "nutritious and sustainable food", which is related to the quality of food.</t>
  </si>
  <si>
    <t>Increase reformulation of food products in line with guidelines for healthy and sustainable diets</t>
  </si>
  <si>
    <t>This target is assigned to the sub-theme "Food quality - Healthy Food" because it focuses on reformulating food products to make them healthier and more sustainable.</t>
  </si>
  <si>
    <t>Ensuring all access to quality, safe, sustainable, nutritious food.</t>
  </si>
  <si>
    <t>This target is also assigned to the sub-theme "Food affordability" because it focuses on ensuring access to food, which is a key aspect of food affordability.</t>
  </si>
  <si>
    <t>This target is assigned to the sub-theme "Food quality" because it mentions "quality, safe, sustainable, nutritious food", which is related to the quality of food.</t>
  </si>
  <si>
    <t>Move to healthier and more sustainable diets</t>
  </si>
  <si>
    <t>This target is assigned to the sub-theme "Food quality - Healthy Food" because it focuses on promoting healthier and more sustainable diets.</t>
  </si>
  <si>
    <t>Reverse prevalence of overweight and diet-related diseases</t>
  </si>
  <si>
    <t>This target is assigned to the sub-theme "Food quality - Healthy Food" because it focuses on reducing the prevalence of diet-related diseases, which is related to the quality of food.</t>
  </si>
  <si>
    <t>Strengthen the resilience of the EU food system. Build up resilience to possible future diseases and pandemics.</t>
  </si>
  <si>
    <t>This target is assigned to the sub-theme "Food affordability" because it focuses on strengthening the resilience of the food system, which is related to ensuring access to food.</t>
  </si>
  <si>
    <t>Reduce by 50% the use of more hazardous pesticides</t>
  </si>
  <si>
    <t>This target is assigned to the sub-theme "Pesticides Reduction" because it focuses on reducing the use of hazardous pesticides.</t>
  </si>
  <si>
    <t>Reduce by 50% the use and risk of chemical pesticides</t>
  </si>
  <si>
    <t>This target is assigned to the sub-theme "Pesticides Reduction" because it focuses on reducing the use and risk of chemical pesticides.</t>
  </si>
  <si>
    <t>Increase sustainable fishing and aquaculture.</t>
  </si>
  <si>
    <t>This target is assigned to the sub-theme "Biodiversity Protection &amp; Conservation - Fisheries" because it focuses on promoting sustainable fishing and aquaculture.</t>
  </si>
  <si>
    <t>Tackle climate change: climate change adaptation and mitigation.</t>
  </si>
  <si>
    <t>This target is assigned to the sub-theme "GHG Reduction" because it focuses on mitigating climate change.</t>
  </si>
  <si>
    <t>Sustainable use of water.</t>
  </si>
  <si>
    <t>This target is assigned to the sub-theme "Improve Water Quality" because it focuses on promoting sustainable water use.</t>
  </si>
  <si>
    <t xml:space="preserve">Increase organic farming with the aim to achieve at least 25% of total farmland under organic farming by 2030 (target in common with the Biodiversity Strategy 2030)  </t>
  </si>
  <si>
    <t>This target is assigned to the sub-theme "Terrestrial Ecosystems Restoration - Agricultural Ecosystems" because it focuses on promoting organic farming.</t>
  </si>
  <si>
    <t>TA6</t>
  </si>
  <si>
    <t>Legally protect a minimum of 30% of the EU's land area</t>
  </si>
  <si>
    <t>This target is assigned to the sub-theme "Biodiversity Protection &amp; Conservation" because it focuses on protecting a minimum of 30% of the EU's land area.</t>
  </si>
  <si>
    <t>The 26% of EU‚Äôs land area is covered by protected areas, including 18.6% by Natura 2000 designated protected areas and 17.3% by nationally designated protected areas. If the designation of protected areas continues at the rate seen in the past decade (1.7 percentage points increase since 2011), the target will not be met [209].</t>
  </si>
  <si>
    <t>At least 10% of agricultural area is under high-diversity landscape features</t>
  </si>
  <si>
    <t>This target is assigned to the sub-theme "Terrestrial Ecosystems Restoration - Agricultural Ecosystems" because it focuses on promoting high-diversity landscape features in agricultural areas.</t>
  </si>
  <si>
    <t>Three billion trees are planted in the EU</t>
  </si>
  <si>
    <t>This target is assigned to the sub-theme "Terrestrial Ecosystems Restoration - Forests" because it focuses on planting trees.</t>
  </si>
  <si>
    <t>TA6.12</t>
  </si>
  <si>
    <t>Significant progress in the remediation of contaminated soil sites</t>
  </si>
  <si>
    <t>This target is assigned to the sub-theme "Improve Soils Health" because it focuses on remediating contaminated soil sites.</t>
  </si>
  <si>
    <t>At least 25.000 km of free-flowing rivers are restored</t>
  </si>
  <si>
    <t>This target is assigned to the sub-theme "Terrestrial Ecosystems Restoration - Rivers" because it focuses on restoring free-flowing rivers.</t>
  </si>
  <si>
    <t>50% reduction in the number of Red List species threatened by invasive alien species</t>
  </si>
  <si>
    <t>This target is assigned to the sub-theme "Biodiversity Protection &amp; Conservation" because it focuses on reducing the number of threatened species.</t>
  </si>
  <si>
    <t>50% reduction in the losses of nutrients from fertilisers</t>
  </si>
  <si>
    <t>This target is assigned to the sub-theme "Improve Soils Health" because it focuses on reducing nutrient losses from fertilisers.</t>
  </si>
  <si>
    <t>Cities with at least 20.000 inhabitants have an ambitious Urban Greening Plan</t>
  </si>
  <si>
    <t>This target is assigned to the sub-theme "Biodiversity Protection &amp; Conservation - Urban Nature" because it focuses on promoting urban greening plans.</t>
  </si>
  <si>
    <t>TA6.17</t>
  </si>
  <si>
    <t>Substantially reduce the negative impacts on sensitive species and habitats</t>
  </si>
  <si>
    <t>This target is assigned to the sub-theme "Biodiversity Protection &amp; Conservation" because it focuses on reducing negative impacts on sensitive species and habitats.</t>
  </si>
  <si>
    <t>TA6.18</t>
  </si>
  <si>
    <t>Eliminate or reduce the by-catch of species</t>
  </si>
  <si>
    <t>This target is assigned to the sub-theme "Biodiversity Protection &amp; Conservation - Fisheries" because it focuses on reducing by-catch.</t>
  </si>
  <si>
    <t>Legally protect a minimum of 30% of the EU's sea area</t>
  </si>
  <si>
    <t>This target is assigned to the sub-theme "Marine Ecosystem Restoration" because it focuses on protecting a minimum of 30% of the EU's sea area.</t>
  </si>
  <si>
    <t>TA6.21</t>
  </si>
  <si>
    <t>Combat desertification, restore degraded land and soil</t>
  </si>
  <si>
    <t>This target is assigned to the sub-theme "Terrestrial Ecosystems Restoration" because it focuses on restoring degraded land and soil.</t>
  </si>
  <si>
    <t>TA6.26</t>
  </si>
  <si>
    <t>Minimise or eliminate the use of pesticides in sensitive areas</t>
  </si>
  <si>
    <t>This target is assigned to the sub-theme "Pesticides Reduction" because it focuses on minimising or eliminating pesticide use in sensitive areas.</t>
  </si>
  <si>
    <t>TA6.27</t>
  </si>
  <si>
    <t>Optimise exploitation patterns to provide protection for juveniles and spawning aggregations</t>
  </si>
  <si>
    <t>This target is assigned to the sub-theme "Biodiversity Protection &amp; Conservation - Fisheries" because it focuses on protecting juveniles and spawning aggregations.</t>
  </si>
  <si>
    <t>All harvested stocks should be fished at maximum sustainable yield</t>
  </si>
  <si>
    <t>This target is assigned to the sub-theme "Biodiversity Protection &amp; Conservation - Fisheries" because it focuses on promoting sustainable fishing practices.</t>
  </si>
  <si>
    <t>Strictly protect at least a third of the EU'S protected areas</t>
  </si>
  <si>
    <t>This target is assigned to the sub-theme "Biodiversity Protection &amp; Conservation" because it focuses on protecting a third of the EU's protected areas.</t>
  </si>
  <si>
    <t>Member States shall put in place effective and area-based restoration measures</t>
  </si>
  <si>
    <t>This target is assigned to the sub-theme "Terrestrial Ecosystems Restoration" because it focuses on promoting restoration measures.</t>
  </si>
  <si>
    <t>This target is assigned to the sub-theme "Marine Ecosystem Restoration" because it focuses on promoting restoration measures in marine ecosystems.</t>
  </si>
  <si>
    <t>Member States shall put in place the restoration measures that are necessary to improve to good condition areas of habitat types</t>
  </si>
  <si>
    <t>This target is assigned to the sub-theme "Terrestrial Ecosystems Restoration" because it focuses on improving the condition of habitat types.</t>
  </si>
  <si>
    <t>Member States shall put in place the restoration measures that are necessary to re-establish the habitat types</t>
  </si>
  <si>
    <t>This target is assigned to the sub-theme "Terrestrial Ecosystems Restoration" because it focuses on re-establishing habitat types.</t>
  </si>
  <si>
    <t>Member States shall put in place the restoration measures for the terrestrial, coastal and freshwater habitats</t>
  </si>
  <si>
    <t>This target is assigned to the sub-theme "Terrestrial Ecosystems Restoration" because it focuses on restoring habitats.</t>
  </si>
  <si>
    <t>Member States shall ensure that the condition is known for at least 90% of area distributed overall habitat types</t>
  </si>
  <si>
    <t>This target is assigned to the sub-theme "Biodiversity Protection &amp; Conservation - Monitoring" because it focuses on monitoring the condition of habitat types.</t>
  </si>
  <si>
    <t>Member States shall ensure that there is an increase of habitat area in good condition</t>
  </si>
  <si>
    <t>This target is assigned to the sub-theme "Terrestrial Ecosystems Restoration" because it focuses on increasing the area of habitats in good condition.</t>
  </si>
  <si>
    <t>Member States shall ensure that there is no net loss in the total national area of urban green space</t>
  </si>
  <si>
    <t>This target is assigned to the sub-theme "Biodiversity Protection &amp; Conservation - Urban Nature" because it focuses on promoting urban green spaces.</t>
  </si>
  <si>
    <t>Strictly protect all remaining EU primary and old-growth forests</t>
  </si>
  <si>
    <t>This target is assigned to the sub-theme "Terrestrial Ecosystems Restoration - Forests" because it focuses on protecting primary and old-growth forests.</t>
  </si>
  <si>
    <t>Member States shall achieve thereafter an increasing trend in the total national area of urban green space</t>
  </si>
  <si>
    <t>Member States shall achieve, in each urban ecosystem area, an increasing trend of urban tree canopy cover</t>
  </si>
  <si>
    <t>This target is assigned to the sub-theme "Biodiversity Protection &amp; Conservation - Urban Nature" because it focuses on promoting urban tree canopy cover.</t>
  </si>
  <si>
    <t>Member States shall make an inventory of artificial barriers to connectivity of surface waters</t>
  </si>
  <si>
    <t>This target is assigned to the sub-theme "Terrestrial Ecosystems Restoration - Rivers" because it focuses on restoring river connectivity.</t>
  </si>
  <si>
    <t>Member States shall, by putting in place appropriate and effective measures, improve pollinator diversity</t>
  </si>
  <si>
    <t>This target is assigned to the sub-theme "Biodiversity Protection &amp; Conservation" because it focuses on improving pollinator diversity.</t>
  </si>
  <si>
    <t>Member States shall put in place the restoration measures that are necessary to improve to good condition areas of habitat types listed in Annex II</t>
  </si>
  <si>
    <t>This target is assigned to the sub-theme "Marine Ecosystem Restoration" because it focuses on restoring marine habitats.</t>
  </si>
  <si>
    <t>Member States shall put in place the restoration measures that are necessary to re-establish the habitat types of groups 1-6 listed in Annex II</t>
  </si>
  <si>
    <t>This target is assigned to the sub-theme "Marine Ecosystem Restoration" because it focuses on re-establishing marine habitats.</t>
  </si>
  <si>
    <t>Member States shall ensure, by 2030 at the latest, that the condition is known for at least 50% of the area distributed over all habitat types listed in groups 1‚Äì6 of Annex II</t>
  </si>
  <si>
    <t>This target is assigned to the sub-theme "Biodiversity Protection &amp; Conservation - Monitoring" because it focuses on monitoring the condition of marine habitats.</t>
  </si>
  <si>
    <t>Member States shall put in place measures which shall aim to achieve an increasing trend at national level of at least two out of the three following indicators in agricultural ecosystems</t>
  </si>
  <si>
    <t>This target is assigned to the sub-theme "Terrestrial Ecosystems Restoration - Agricultural Ecosystems" because it focuses on promoting sustainable agricultural practices.</t>
  </si>
  <si>
    <t>Member States shall put in place restoration measures which shall aim to ensure that the common farmland bird index at national level reaches the following levels</t>
  </si>
  <si>
    <t>This target is assigned to the sub-theme "Terrestrial Ecosystems Restoration - Agricultural Ecosystems" because it focuses on restoring farmland bird populations.</t>
  </si>
  <si>
    <t>Member States shall put in place measures which shall aim to restore organic soils in agricultural use constituting drained peatlands</t>
  </si>
  <si>
    <t>This target is assigned to the sub-theme "Improve Soils Health" because it focuses on restoring organic soils.</t>
  </si>
  <si>
    <t>TA6.5</t>
  </si>
  <si>
    <t>Effectively manage all protected areas, defining clear conservation objectives and measures, and monitoring them appropriately</t>
  </si>
  <si>
    <t>This target is assigned to the sub-theme "Biodiversity Protection &amp; Conservation" because it focuses on managing protected areas.</t>
  </si>
  <si>
    <t>When identifying and implementing the restoration measures to meet the objectives and obligations set out in Articles 4, 6, 7, 8, 9 and 10, Member States shall aim to contribute to the commitment of planting at least three billion additional trees by 2030</t>
  </si>
  <si>
    <t>Over the 2012-2018 period, the majority (78%) of the net land take happened in commuting zones. The net land take in urban areas during 2012-2018 amounted to 2.696 km2, corresponding to 450km2 annually. 1 415km2 or 47% of all land take took place in arable lands, impacting food security, carbon sequestration and the maintaining of biodiversity. The second largest land take took place
  in pastures ‚Äî a loss of 945km2 or 36% of all land take. Pastures are among Europe‚Äôs most important biodiversity hotspots and soil carbon sinks.</t>
  </si>
  <si>
    <t>Member States shall achieve an increasing trend at national level of at least six out of seven of the following indicators in forest ecosystems</t>
  </si>
  <si>
    <t>This target is assigned to the sub-theme "Terrestrial Ecosystems Restoration - Forests" because it focuses on promoting sustainable forest management.</t>
  </si>
  <si>
    <t>The level of access to clean drinking water in Europe is high according to the WASH database by the WHO and UNICEF. However, as reported by the EEA,
the levels of treatment and accessibility are lower in rural areas than in urban locations. Disparities in access to safe drinking water among ethnic groups in Europe emerged as well. The revised Drinking Water Directive includes additional parameters than the 46 microbiological, chemical and indicator parameters of the first Drinking Water Directive. The new parameters include per- and polyfluorinated compounds and bisphenol A, setting limit values for their presence in drinking water. As of the end of 2022, EU level data on drinking water quality were still limited, with the latest data available dating from 2011 and 2013. The new directive also foresees a watch list mechanism for emerging pollutants.
The Directive‚Äôs Impact Assessment includes the calculation of the ‚ÄúSAPEA‚Äù Popu- lation Potentially at Health Risk indicator, estimating the share of the population that could potentially suffer from health problems because of the presence of contaminants in drinking water. According to the indicator, in 2015, 22.7 million people were potentially at health risk due to non-safe drinking water, equivalent
to 4 % of the EU population. The revised Directive is expected to positively impact drinking water quality. However, estimated data for 2015 is not sufficient to assess the status of drinking water quality with respect to its evolution over time and new additional parameters by the revised directive, as confirmed by the EEA. Member States have started complying with the reporting requirements in 2023.</t>
  </si>
  <si>
    <t>Member States shall achieve an increasing trend at national level of the common forest bird index</t>
  </si>
  <si>
    <t>This target is assigned to the sub-theme "Terrestrial Ecosystems Restoration - Forests" because it focuses on restoring forest bird populations.</t>
  </si>
  <si>
    <t>TA6.54</t>
  </si>
  <si>
    <t>Promoting the sustainable forest bioeconomy for long-lived wood products</t>
  </si>
  <si>
    <t>This target is assigned to the sub-theme "Forest Bioeconomy" because it focuses on promoting sustainable forest bioeconomy.</t>
  </si>
  <si>
    <t>TA6.55</t>
  </si>
  <si>
    <t>Ensuring sustainable use of wood-based resources for bioenergy</t>
  </si>
  <si>
    <t>This target is assigned to the sub-theme "Forest Bioeconomy" because it focuses on promoting sustainable use of wood-based resources.</t>
  </si>
  <si>
    <t>TA6.56</t>
  </si>
  <si>
    <t>Promoting non-wood forest-based bioeconomy, including ecotourism</t>
  </si>
  <si>
    <t>This target is assigned to the sub-theme "Forest Bioeconomy" because it focuses on promoting non-wood forest-based bioeconomy.</t>
  </si>
  <si>
    <t>TA6.57</t>
  </si>
  <si>
    <t>Developing skills and empowering people for sustainable forest-based bioeconomy</t>
  </si>
  <si>
    <t>This target is assigned to the sub-theme "Forest Bioeconomy" because it focuses on promoting sustainable forest-based bioeconomy.</t>
  </si>
  <si>
    <t>TA6.58</t>
  </si>
  <si>
    <t>Protecting EU‚Äôs last remaining primary and old-growth forests</t>
  </si>
  <si>
    <t>TA6.59</t>
  </si>
  <si>
    <t>Ensuring forest restoration and reinforced sustainable forest management for climate adaptation and forest resilience</t>
  </si>
  <si>
    <t>This target is assigned to the sub-theme "Terrestrial Ecosystems Restoration - Forests" because it focuses on promoting forest restoration and sustainable management.</t>
  </si>
  <si>
    <t>TA6.60</t>
  </si>
  <si>
    <t>Providing financial incentives for forest owners and managers for improving the quantity and quality of EU forests</t>
  </si>
  <si>
    <t>This target is assigned to the sub-theme "Forest Bioeconomy" because it focuses on promoting sustainable forest management.</t>
  </si>
  <si>
    <t>TA6.63</t>
  </si>
  <si>
    <t>Restore degraded land and soil, including land affected by desertification, drought and floods</t>
  </si>
  <si>
    <t>By 2030, significant areas of degraded and carbon-rich ecosystems are restored</t>
  </si>
  <si>
    <t>This target is assigned to the sub-theme "Terrestrial Ecosystems Restoration" because it focuses on restoring degraded ecosystems.</t>
  </si>
  <si>
    <t>The decline of pollinators is reversed</t>
  </si>
  <si>
    <t>This target is assigned to the sub-theme "Biodiversity Protection &amp; Conservation" because it focuses on reversing the decline of pollinators.</t>
  </si>
  <si>
    <t>The risk and use of chemical pesticides is reduced by 50%, and the use of more hazardous pesticides is reduced by 50%</t>
  </si>
  <si>
    <t>This target is assigned to the sub-theme "Pesticides Reduction" because it focuses on reducing the use of chemical pesticides.</t>
  </si>
  <si>
    <t xml:space="preserve">Indicator: Use and risk of chemical pesticides (Source: DG SANTE).
According to a trend analysis by DG SANTE, the use and risk of chemical pesticides decreased by 14% between the baseline period of 2015‚Äì2017 and 2020. The use and risk of chemical pesticides shows a decrease of 6% from 2020, and an overall decrease in the first four years of observation of 33% from the baseline period of 2015-2017. These overall downward trends shows that the first part of the target can be achieved by 2030 [182]. On the other side, according to data published
by DG SANTE, the use of more hazardous pesticides fell by 21% between the baseline period of 2015‚Äì2017 and 2021. The use of more hazardous pesticides shows an increase of 5% from 2020 to 2021. Achievement of the 50% reduction target by 2030 remains challenging. It should be noted, while this indicator intends to monitor the use of the more hazardous pesticides, it does not take into account the exposure and hence the impact they might have on the environment and human health. In the future, this indicator should be complemented with a risk indicator showing changes in the actual risks.
1 It should be noted that the current EU-wide indicator, which applies risk weightings to four differ- ent groups of chemical pesticides and is based on pesticide sales, is not considered scientifically robust by some. This indicator is based on a similar harmonised risk indicator, which, according
to the European legislation (Commission Directive (EU) 2019/782), is considered hazard-based. This is due to the absence of statistics on the use of plant protection products needed to develop a risk indicator. The Commission is committed to developing more sophisticated indicators in future, such as improved weightings that take hazard properties into account in a more granular way or by using EU-level data on pesticide usage when it becomes available. An example of
such an improvement is the new risk indicator assessing the toxicity of pesticide residues in soil from samples collected under the LUCAS Soil Pesticide survey coordinated by JRC. According to this indicator, in 2018, 14% of sites in the EU were at risk of negative effects on soil organisms due to pesticide residues. The analysis of samples from 2022 is currently ongoing and will shed light on the EU‚Äôs progress towards pesticide risk reductions. This indicator is relevant to only one compartment (soil) but is just one of many being examined for usefulness and relevance. </t>
  </si>
  <si>
    <t>TA7</t>
  </si>
  <si>
    <t>TA7.1</t>
  </si>
  <si>
    <t>The obligation to set up urban wastewater collecting systems is extended to all agglomerations with a p.e. of 1.000 or more</t>
  </si>
  <si>
    <t>This target is assigned to the sub-theme "Improve Water Quality" because it focuses on promoting urban wastewater collection.</t>
  </si>
  <si>
    <t>The obligation to set up urban wastewater collecting systems is extended to all agglomerations with a p.e. of 1.000 or more and all source of urban wastewater should be connected to them</t>
  </si>
  <si>
    <t>Improve soil quality by reducing nutrient losses and chemical pesticides‚Äô use by 50%</t>
  </si>
  <si>
    <t>This target is assigned to the sub-theme "Improve Soils Health" because it focuses on improving soil quality.</t>
  </si>
  <si>
    <t>TA7.12</t>
  </si>
  <si>
    <t>Develop measures to significantly increase efforts to identify, investigate, assess and remediate contaminated sites</t>
  </si>
  <si>
    <t>This target is assigned to the sub-theme "Improve Soils Health" because it focuses on remediating contaminated sites.</t>
  </si>
  <si>
    <t>Improve air quality to reduce the number of premature deaths caused by air pollution by 55%</t>
  </si>
  <si>
    <t>This target is assigned to the sub-theme "Improve Air Quality" because it focuses on improving air quality.</t>
  </si>
  <si>
    <t>Improve water quality by reducing waste, plastic litter at sea and microplastics released into the environment</t>
  </si>
  <si>
    <t>This target is assigned to the sub-theme "Improve Water Quality" because it focuses on improving water quality.</t>
  </si>
  <si>
    <t>The EU Soil Health Assessment (see EUSO Dashboard) estimated that 60-70% of EU soils are not in healthy condition, in accordance also with other reports [196], [238]. 25% of the EU soils and 33% of EU Agricultural soils have soil erosion rates higher than sustainability ones. Soil erosion has decreased by around 10% in the period 2000-2016, but future trends are alarming due to climate change. Soil loss by water erosion is projected to increase by 13‚Äì22.5 % in EU and UK by 2050.</t>
  </si>
  <si>
    <t>Reduce by 25% the EU ecosystems where air pollution threatens biodiversity</t>
  </si>
  <si>
    <t>This target is assigned to the sub-theme "Improve Air Quality" because it focuses on reducing air pollution.</t>
  </si>
  <si>
    <t>Reduce the share of people chronically disturbed by transport noise by 30%</t>
  </si>
  <si>
    <t>This target is assigned to the sub-theme "Noise Reduction" because it focuses on reducing transport noise.</t>
  </si>
  <si>
    <t>TA7.18</t>
  </si>
  <si>
    <t>Reduce significantly total waste generation and by 50% residual municipal waste</t>
  </si>
  <si>
    <t>This target is assigned to the sub-theme "Waste Reduction - Municipal Waste" because it focuses on reducing waste generation.</t>
  </si>
  <si>
    <t>TA7.19</t>
  </si>
  <si>
    <t>TA7.2</t>
  </si>
  <si>
    <t>Establish locally integrated urban wastewater management plans</t>
  </si>
  <si>
    <t>This target is assigned to the sub-theme "Improve Water Quality" because it focuses on promoting urban wastewater management.</t>
  </si>
  <si>
    <t>TA7.20</t>
  </si>
  <si>
    <t>This target is assigned to the sub-theme "Improve Soils Health" because it focuses on promoting healthy soils.</t>
  </si>
  <si>
    <t>TA7.21</t>
  </si>
  <si>
    <t>This target is assigned to the sub-theme "Pesticides Reduction" because it focuses on reducing pesticide use in sensitive areas.</t>
  </si>
  <si>
    <t>TA7.22</t>
  </si>
  <si>
    <t>The revision of the Ambient Air Quality Directives would merge the Directives into one</t>
  </si>
  <si>
    <t>TA7.23</t>
  </si>
  <si>
    <t>Remove micropollutants from wastewater</t>
  </si>
  <si>
    <t>This target is assigned to the sub-theme "Improve Water Quality" because it focuses on removing micropollutants from wastewater.</t>
  </si>
  <si>
    <t>TA7.24</t>
  </si>
  <si>
    <t>Improve nutrient removal from wastewater</t>
  </si>
  <si>
    <t>This target is assigned to the sub-theme "Improve Water Quality" because it focuses on improving nutrient removal from wastewater.</t>
  </si>
  <si>
    <t>TA7.3</t>
  </si>
  <si>
    <t>Member States will be required to improve and maintain access to sanitation for all</t>
  </si>
  <si>
    <t>This target is assigned to the sub-theme "Social Security - Sanitation" because it focuses on promoting access to sanitation.</t>
  </si>
  <si>
    <t>This target is assigned to the sub-theme "Improve Water Quality" because it focuses on ensuring clean drinking water.</t>
  </si>
  <si>
    <t>The Ambient Air Quality Directives set EU air quality standards</t>
  </si>
  <si>
    <t>This target is assigned to the sub-theme "Improve Air Quality" because it focuses on setting air quality standards.</t>
  </si>
  <si>
    <t>Access to sanitation. There is a positive trend in the access to basic sanitation and connection to secondary wastewater treatment. Overall, the share of population without a bath, shower, or indoor flushing toilet in their household decreased from 2.2% in 2015 to 1.5% in 2020 [234]. However, in some Member States, there were still high shares of the population without access to basic sanitary facilities in 2020. The share of the EU population connected to secondary wastewater treatment has also increased continuously since 2000, reaching 81.1% in
2020 [234]. The revision of the Urban Wastewater Treatment Directive aims to bring additional improvements not only for water quality, but also for access to sanitation [235].
Secondary treatment. Small agglomerations constitute a significant pressure
on 11% of the EU‚Äôs surface water bodies [236]. Currently, the situation varies across the EU, with some Member States requesting all urban wastewater to be treated and others having set standards for small agglomerations beyond the requirements set in Directive 91/271/EEC [237].
Tertiary treatment. In many cases, nitrogen and phosphorus are well removed from wastewater, but there are still regions where additional removal could bring a significant benefit to the environment. In many cases, the costs of additional removal are well below the benefits that could be achieved, and some wastewater treatment plants operate already beyond the requirements of Directive 91/271/ EEC. The revision of the Directive aims to push nutrient removal further by imposing stricter standards. This would also contribute indirectly to the reduction of GHG emissions.
Quaternary treatment. While secondary and tertiary wastewater treatment
is being implemented compliant with Directive 91/271/EEC, several chemical micropollutants escape treatment plants and contribute to pollution of the receiving waters (e.g. pharmaceuticals and ingredients in personal care products). The revision of the Directive aims to require quaternary treatment for all larger plants, also based on an extended producer responsibility scheme that would help finance the corresponding treatment costs.</t>
  </si>
  <si>
    <t>TA7.7</t>
  </si>
  <si>
    <t>Reach good chemical and quantitative status in groundwaters and surfacewaters</t>
  </si>
  <si>
    <t>This target is assigned to the sub-theme "Improve Water Quality" because it focuses on promoting good chemical and quantitative status in water.</t>
  </si>
  <si>
    <t>LLM_justification</t>
  </si>
  <si>
    <t>The development and implementation of net-zero technology in road vehicles, such as electric vehicles, is linked to the reduction of greenhouse gas emissions in the transport sector, as it directly contributes to decreasing emissions from vehicle use.</t>
  </si>
  <si>
    <t>The extraction and import of critical raw materials can counteract the improvement of soil health, as it may lead to soil destruction and pollution.</t>
  </si>
  <si>
    <t>The development of zero-emission aviation technologies can directly lead to GHG reduction</t>
  </si>
  <si>
    <t>Biofuel production can lead to habitat destruction and loss of biodiversity, especially if not managed sustainably, thus counteracting biodiversity conservation efforts.</t>
  </si>
  <si>
    <t>Waste reduction can help the protection of biodiversity and preserving ecosystems.</t>
  </si>
  <si>
    <t>Promoting competitive agriculture could hinder the restoration of agricultural ecosystems.</t>
  </si>
  <si>
    <t>Improving air quality help the development of sustainable urban mobility solutions, such as cycling.</t>
  </si>
  <si>
    <t>Restoring forests can help sequester carbon dioxide and support GHG removal.</t>
  </si>
  <si>
    <t>review_status</t>
  </si>
  <si>
    <t>Deemed irrelevant / Too far-fetched</t>
  </si>
  <si>
    <t>Doubt</t>
  </si>
  <si>
    <t>Ok</t>
  </si>
  <si>
    <t>manual change</t>
  </si>
  <si>
    <t>links</t>
  </si>
  <si>
    <t>sum_reviewed</t>
  </si>
  <si>
    <t>positive_total</t>
  </si>
  <si>
    <t>negative_total</t>
  </si>
  <si>
    <t>negative_links</t>
  </si>
  <si>
    <t>positive_links</t>
  </si>
  <si>
    <t>weight</t>
  </si>
  <si>
    <t>*</t>
  </si>
  <si>
    <t>*I manually deleted links that were absurdly irrelevant</t>
  </si>
  <si>
    <t>sum_aggregated</t>
  </si>
  <si>
    <t>links_review</t>
  </si>
  <si>
    <t>impact_types</t>
  </si>
  <si>
    <r>
      <t xml:space="preserve">Nilssen </t>
    </r>
    <r>
      <rPr>
        <i/>
        <sz val="12"/>
        <color theme="1"/>
        <rFont val="Calibri"/>
        <family val="2"/>
        <scheme val="minor"/>
      </rPr>
      <t>et al.</t>
    </r>
    <r>
      <rPr>
        <sz val="12"/>
        <color theme="1"/>
        <rFont val="Calibri"/>
        <family val="2"/>
        <scheme val="minor"/>
      </rPr>
      <t xml:space="preserve"> (2016)</t>
    </r>
  </si>
  <si>
    <t>TA3.38</t>
  </si>
  <si>
    <t>Each vehicle belonging to a vehicle type that is type-approved as of the first day of the month following 72 months after the date of entry into force of this Regulation under Regulation (EU) 2018/858 shall be constructed so that it is: (a) reusable/recyclable to a minimum of 85% by mass; (b) reusable/recoverable to a minimum of 95 % by mass. Proposal for a Regulation on circularity requirements for vehicle design and on management of end-of-life vehicles</t>
  </si>
  <si>
    <t>The feasibility of the target depends on the calculation method and related data. As stated in the impact assessment study, while substantial progress has been made since 2000 to reach the 85% recycling/reuse target set out in the ELV Directive, a large share of materials, in particular automotive shredder residue, is sent to landfills or incinerated (i.e. not valorised) [128].</t>
  </si>
  <si>
    <t>TA3.48</t>
  </si>
  <si>
    <t>The plastic contained in each vehicle type that is type-approved as of [the first day of the month following 72 months after the date of entry into force of the Regulation] under Regulation (EU) 2018/858 shall contain a minimum of 25 % of plastic recycled by weight from post-consumer plastic waste. Proposal for a Regulation on circularity requirements for vehicle design and on management of end-of-life vehicles</t>
  </si>
  <si>
    <t>lthough the calculation method has not be defined, the JRC assumes that these ambitious targets are in principle reachable (also based on [129]). JRC highlight that they require significant changes in the industrial production systems both in the production and uptake of high-quality recycled plastics.</t>
  </si>
  <si>
    <t>TA3.49</t>
  </si>
  <si>
    <t>At least 25% of the target set out in the first subparagraph shall be achieved by including plastics recycled from end-of-life vehicles in the vehicle type concerned.
Proposal for a Regulation on circularity requirements for vehicle design and on management of end-of-life vehicles</t>
  </si>
  <si>
    <t>lthough the calculation method has not been defined, JRC assumes that this feature of the targets is in principle reachable. JRC highlights that they require significant innovations in the industrial production systems both in the production and uptake of high-quality recycled plastics, in particular in the area of end-of-life vehicle collection and treatment and wide deployment of post-shredder sorting technologi</t>
  </si>
  <si>
    <t>TA3.50</t>
  </si>
  <si>
    <t>Member States shall ensure that the following targets are met by the waste management operators: (a) the reuse and recovery, as calculated together, shall be a minimum of 95 %, by average weight per vehicle, excluding batteries, and year;(b) the reuse and recycling, as calculated together, shall be a minimum of 85 %, by average weight per vehicle, excluding batteries, and year.
Proposal for a Regulation on circularity requirements for vehicle design and on management of end-of-life vehicles</t>
  </si>
  <si>
    <t>The targets should in principle be reached [129], especially if other incentives on demand for recycled materials (See article 6) promote the wide deployment of post-shredder sorting technologies.</t>
  </si>
  <si>
    <t>TA3.51</t>
  </si>
  <si>
    <t>Member States shall ensure that waste management operators achieve a yearly target for the recycling of plastics of at least 30 % of the total weight of plastics contained in the vehicles delivered to the waste management operators.
Proposal for a Regulation on circularity requirements for vehicle design and on management of end-of-life vehicles</t>
  </si>
  <si>
    <t>The targets should in principle be reached, especially if other incentives on demand of recycled plastics (See article 6) promote the wide deployment of post-shredder sorting technologies.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</si>
</sst>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sz val="8"/>
      <name val="Calibri"/>
      <family val="2"/>
      <scheme val="minor"/>
    </font>
    <font>
      <sz val="10"/>
      <color theme="1"/>
      <name val="Arial Unicode MS"/>
      <family val="2"/>
    </font>
    <font>
      <i/>
      <sz val="12"/>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4" tint="0.59999389629810485"/>
        <bgColor indexed="64"/>
      </patternFill>
    </fill>
    <fill>
      <patternFill patternType="solid">
        <fgColor rgb="FFFF7E79"/>
        <bgColor indexed="64"/>
      </patternFill>
    </fill>
    <fill>
      <patternFill patternType="solid">
        <fgColor rgb="FFFFD579"/>
        <bgColor indexed="64"/>
      </patternFill>
    </fill>
    <fill>
      <patternFill patternType="solid">
        <fgColor rgb="FF2FB572"/>
        <bgColor indexed="64"/>
      </patternFill>
    </fill>
    <fill>
      <patternFill patternType="solid">
        <fgColor theme="7" tint="0.79998168889431442"/>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0" fontId="0" fillId="0" borderId="0" xfId="0" applyAlignment="1">
      <alignment horizontal="center" vertical="center"/>
    </xf>
    <xf numFmtId="1" fontId="0" fillId="0" borderId="0" xfId="0" applyNumberFormat="1"/>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16" fillId="33" borderId="10" xfId="0" applyFont="1" applyFill="1" applyBorder="1" applyAlignment="1">
      <alignment horizontal="center" vertical="center" wrapText="1"/>
    </xf>
    <xf numFmtId="0" fontId="0" fillId="34" borderId="0" xfId="0" applyFill="1" applyAlignment="1">
      <alignment vertical="center"/>
    </xf>
    <xf numFmtId="0" fontId="0" fillId="35" borderId="0" xfId="0" applyFill="1" applyAlignment="1">
      <alignment vertical="center" wrapText="1"/>
    </xf>
    <xf numFmtId="0" fontId="0" fillId="36" borderId="0" xfId="0" applyFill="1" applyAlignment="1">
      <alignment vertical="center" wrapText="1"/>
    </xf>
    <xf numFmtId="0" fontId="16" fillId="33" borderId="10" xfId="0" applyFont="1" applyFill="1" applyBorder="1" applyAlignment="1">
      <alignment horizontal="center" vertical="center"/>
    </xf>
    <xf numFmtId="0" fontId="0" fillId="0" borderId="0" xfId="0" applyAlignment="1">
      <alignment horizontal="fill" vertical="center"/>
    </xf>
    <xf numFmtId="0" fontId="0" fillId="34" borderId="0" xfId="0" applyFill="1" applyAlignment="1">
      <alignment vertical="center" wrapText="1"/>
    </xf>
    <xf numFmtId="0" fontId="0" fillId="0" borderId="0" xfId="0" applyAlignment="1">
      <alignment horizontal="center" vertical="center" wrapText="1"/>
    </xf>
    <xf numFmtId="0" fontId="0" fillId="0" borderId="12" xfId="0" applyBorder="1" applyAlignment="1">
      <alignment horizontal="center" vertical="center"/>
    </xf>
    <xf numFmtId="0" fontId="0" fillId="0" borderId="0" xfId="0" applyBorder="1" applyAlignment="1">
      <alignment horizontal="center" vertical="center"/>
    </xf>
    <xf numFmtId="0" fontId="0" fillId="0" borderId="0" xfId="0" applyBorder="1"/>
    <xf numFmtId="0" fontId="0" fillId="34" borderId="0" xfId="0" applyFill="1" applyBorder="1" applyAlignment="1">
      <alignment vertical="center"/>
    </xf>
    <xf numFmtId="0" fontId="0" fillId="34" borderId="0" xfId="0" applyFill="1" applyBorder="1" applyAlignment="1">
      <alignment vertical="center" wrapText="1"/>
    </xf>
    <xf numFmtId="0" fontId="0" fillId="0" borderId="0" xfId="0" applyBorder="1" applyAlignment="1">
      <alignment horizontal="center" vertical="center" wrapText="1"/>
    </xf>
    <xf numFmtId="0" fontId="0" fillId="0" borderId="0" xfId="0" applyAlignment="1">
      <alignment horizontal="center"/>
    </xf>
    <xf numFmtId="1" fontId="0" fillId="0" borderId="13" xfId="0" applyNumberFormat="1" applyBorder="1" applyAlignment="1">
      <alignment horizontal="center" vertical="center"/>
    </xf>
    <xf numFmtId="0" fontId="0" fillId="0" borderId="10" xfId="0" applyBorder="1" applyAlignment="1">
      <alignment horizontal="center"/>
    </xf>
    <xf numFmtId="1" fontId="0" fillId="0" borderId="0" xfId="0" applyNumberFormat="1" applyAlignment="1">
      <alignment horizontal="center" vertical="center"/>
    </xf>
    <xf numFmtId="1" fontId="0" fillId="34" borderId="0" xfId="0" applyNumberFormat="1" applyFill="1" applyAlignment="1">
      <alignment horizontal="center" vertical="center"/>
    </xf>
    <xf numFmtId="1" fontId="0" fillId="34" borderId="0" xfId="0" applyNumberFormat="1" applyFill="1" applyBorder="1" applyAlignment="1">
      <alignment horizontal="center" vertical="center"/>
    </xf>
    <xf numFmtId="0" fontId="20" fillId="0" borderId="0" xfId="0" applyFont="1"/>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1" xfId="0" applyBorder="1" applyAlignment="1">
      <alignment horizontal="center" vertical="center"/>
    </xf>
    <xf numFmtId="0" fontId="0" fillId="0" borderId="21" xfId="0" applyBorder="1" applyAlignment="1">
      <alignment horizontal="center" vertical="center"/>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0" fillId="0" borderId="17" xfId="0" applyFill="1" applyBorder="1" applyAlignment="1">
      <alignment horizontal="center" vertical="center"/>
    </xf>
    <xf numFmtId="0" fontId="0" fillId="0" borderId="10" xfId="0" applyFill="1" applyBorder="1"/>
    <xf numFmtId="0" fontId="0" fillId="33" borderId="10" xfId="0" applyFill="1" applyBorder="1"/>
    <xf numFmtId="0" fontId="0" fillId="33" borderId="10" xfId="0" applyFont="1" applyFill="1" applyBorder="1" applyAlignment="1">
      <alignment horizontal="center"/>
    </xf>
    <xf numFmtId="0" fontId="0" fillId="36" borderId="14" xfId="0" applyFill="1" applyBorder="1" applyAlignment="1">
      <alignment horizontal="center" vertical="center"/>
    </xf>
    <xf numFmtId="0" fontId="18" fillId="35" borderId="14" xfId="0" applyFont="1" applyFill="1" applyBorder="1" applyAlignment="1">
      <alignment horizontal="center" vertical="center" wrapText="1"/>
    </xf>
    <xf numFmtId="0" fontId="0" fillId="37" borderId="14" xfId="0" applyFill="1" applyBorder="1" applyAlignment="1">
      <alignment horizontal="center" vertical="center"/>
    </xf>
    <xf numFmtId="0" fontId="0" fillId="33" borderId="11" xfId="0" applyFont="1" applyFill="1" applyBorder="1" applyAlignment="1">
      <alignment horizontal="center"/>
    </xf>
    <xf numFmtId="0" fontId="0" fillId="33" borderId="21" xfId="0" applyFont="1" applyFill="1" applyBorder="1" applyAlignment="1">
      <alignment horizontal="center"/>
    </xf>
    <xf numFmtId="0" fontId="0" fillId="0" borderId="10" xfId="0" applyFont="1" applyBorder="1" applyAlignment="1">
      <alignment horizontal="center"/>
    </xf>
    <xf numFmtId="0" fontId="16" fillId="33" borderId="11" xfId="0" applyFont="1" applyFill="1" applyBorder="1" applyAlignment="1">
      <alignment horizontal="center" vertical="center"/>
    </xf>
    <xf numFmtId="0" fontId="16" fillId="33" borderId="12" xfId="0" applyFont="1" applyFill="1" applyBorder="1" applyAlignment="1">
      <alignment horizontal="center" vertical="center"/>
    </xf>
    <xf numFmtId="0" fontId="16" fillId="33" borderId="21" xfId="0" applyFont="1" applyFill="1" applyBorder="1" applyAlignment="1">
      <alignment horizontal="center" vertical="center"/>
    </xf>
    <xf numFmtId="0" fontId="16" fillId="33" borderId="10" xfId="0" applyFont="1" applyFill="1" applyBorder="1" applyAlignment="1">
      <alignment vertical="center"/>
    </xf>
    <xf numFmtId="0" fontId="0" fillId="0" borderId="0" xfId="0" applyAlignment="1">
      <alignment horizontal="fill" vertical="center" wrapText="1"/>
    </xf>
    <xf numFmtId="0" fontId="0" fillId="0" borderId="0" xfId="0" applyAlignment="1"/>
    <xf numFmtId="0" fontId="0" fillId="38" borderId="0" xfId="0" applyFill="1" applyAlignment="1">
      <alignment horizontal="fill"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2600"/>
      <color rgb="FFFF7E79"/>
      <color rgb="FFFFD579"/>
      <color rgb="FF2FB5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w="22225"/>
          </c:spPr>
          <c:dPt>
            <c:idx val="0"/>
            <c:bubble3D val="0"/>
            <c:spPr>
              <a:solidFill>
                <a:srgbClr val="FFD579"/>
              </a:solidFill>
              <a:ln w="22225">
                <a:solidFill>
                  <a:schemeClr val="lt1"/>
                </a:solidFill>
              </a:ln>
              <a:effectLst/>
            </c:spPr>
            <c:extLst>
              <c:ext xmlns:c16="http://schemas.microsoft.com/office/drawing/2014/chart" uri="{C3380CC4-5D6E-409C-BE32-E72D297353CC}">
                <c16:uniqueId val="{00000001-6817-034D-BC10-9C98E94953A9}"/>
              </c:ext>
            </c:extLst>
          </c:dPt>
          <c:dPt>
            <c:idx val="1"/>
            <c:bubble3D val="0"/>
            <c:spPr>
              <a:solidFill>
                <a:srgbClr val="FF7E79"/>
              </a:solidFill>
              <a:ln w="22225">
                <a:solidFill>
                  <a:schemeClr val="lt1"/>
                </a:solidFill>
              </a:ln>
              <a:effectLst/>
            </c:spPr>
            <c:extLst>
              <c:ext xmlns:c16="http://schemas.microsoft.com/office/drawing/2014/chart" uri="{C3380CC4-5D6E-409C-BE32-E72D297353CC}">
                <c16:uniqueId val="{00000003-6817-034D-BC10-9C98E94953A9}"/>
              </c:ext>
            </c:extLst>
          </c:dPt>
          <c:dPt>
            <c:idx val="2"/>
            <c:bubble3D val="0"/>
            <c:spPr>
              <a:solidFill>
                <a:srgbClr val="2FB572"/>
              </a:solidFill>
              <a:ln w="22225">
                <a:solidFill>
                  <a:schemeClr val="lt1"/>
                </a:solidFill>
              </a:ln>
              <a:effectLst/>
            </c:spPr>
            <c:extLst>
              <c:ext xmlns:c16="http://schemas.microsoft.com/office/drawing/2014/chart" uri="{C3380CC4-5D6E-409C-BE32-E72D297353CC}">
                <c16:uniqueId val="{00000005-6817-034D-BC10-9C98E94953A9}"/>
              </c:ext>
            </c:extLst>
          </c:dPt>
          <c:cat>
            <c:strRef>
              <c:f>review_metadata!$B$3:$D$3</c:f>
              <c:strCache>
                <c:ptCount val="3"/>
                <c:pt idx="0">
                  <c:v>Doubt</c:v>
                </c:pt>
                <c:pt idx="1">
                  <c:v>Deemed irrelevant / Too far-fetched</c:v>
                </c:pt>
                <c:pt idx="2">
                  <c:v>Ok</c:v>
                </c:pt>
              </c:strCache>
            </c:strRef>
          </c:cat>
          <c:val>
            <c:numRef>
              <c:f>review_metadata!$B$4:$D$4</c:f>
              <c:numCache>
                <c:formatCode>0</c:formatCode>
                <c:ptCount val="3"/>
                <c:pt idx="0">
                  <c:v>55</c:v>
                </c:pt>
                <c:pt idx="1">
                  <c:v>59</c:v>
                </c:pt>
                <c:pt idx="2">
                  <c:v>203</c:v>
                </c:pt>
              </c:numCache>
            </c:numRef>
          </c:val>
          <c:extLst>
            <c:ext xmlns:c16="http://schemas.microsoft.com/office/drawing/2014/chart" uri="{C3380CC4-5D6E-409C-BE32-E72D297353CC}">
              <c16:uniqueId val="{00000006-6817-034D-BC10-9C98E94953A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77649843479522"/>
          <c:y val="3.7315645485875348E-2"/>
          <c:w val="0.81602127549619796"/>
          <c:h val="0.87044686353585654"/>
        </c:manualLayout>
      </c:layout>
      <c:barChart>
        <c:barDir val="col"/>
        <c:grouping val="clustered"/>
        <c:varyColors val="0"/>
        <c:ser>
          <c:idx val="0"/>
          <c:order val="0"/>
          <c:tx>
            <c:strRef>
              <c:f>review_metadata!$H$21</c:f>
              <c:strCache>
                <c:ptCount val="1"/>
                <c:pt idx="0">
                  <c:v>1</c:v>
                </c:pt>
              </c:strCache>
            </c:strRef>
          </c:tx>
          <c:spPr>
            <a:solidFill>
              <a:schemeClr val="accent1"/>
            </a:solidFill>
            <a:ln>
              <a:noFill/>
            </a:ln>
            <a:effectLst/>
          </c:spPr>
          <c:invertIfNegative val="0"/>
          <c:dPt>
            <c:idx val="0"/>
            <c:invertIfNegative val="0"/>
            <c:bubble3D val="0"/>
            <c:spPr>
              <a:solidFill>
                <a:srgbClr val="FF7E79"/>
              </a:solidFill>
              <a:ln>
                <a:noFill/>
              </a:ln>
              <a:effectLst/>
            </c:spPr>
            <c:extLst>
              <c:ext xmlns:c16="http://schemas.microsoft.com/office/drawing/2014/chart" uri="{C3380CC4-5D6E-409C-BE32-E72D297353CC}">
                <c16:uniqueId val="{00000004-F777-B24D-BF84-9F705DA53103}"/>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F777-B24D-BF84-9F705DA53103}"/>
              </c:ext>
            </c:extLst>
          </c:dPt>
          <c:cat>
            <c:strRef>
              <c:f>review_metadata!$G$22:$G$23</c:f>
              <c:strCache>
                <c:ptCount val="2"/>
                <c:pt idx="0">
                  <c:v>negative_links</c:v>
                </c:pt>
                <c:pt idx="1">
                  <c:v>positive_links</c:v>
                </c:pt>
              </c:strCache>
            </c:strRef>
          </c:cat>
          <c:val>
            <c:numRef>
              <c:f>review_metadata!$H$22:$H$23</c:f>
              <c:numCache>
                <c:formatCode>General</c:formatCode>
                <c:ptCount val="2"/>
                <c:pt idx="0">
                  <c:v>32</c:v>
                </c:pt>
                <c:pt idx="1">
                  <c:v>32</c:v>
                </c:pt>
              </c:numCache>
            </c:numRef>
          </c:val>
          <c:extLst>
            <c:ext xmlns:c16="http://schemas.microsoft.com/office/drawing/2014/chart" uri="{C3380CC4-5D6E-409C-BE32-E72D297353CC}">
              <c16:uniqueId val="{00000000-F777-B24D-BF84-9F705DA53103}"/>
            </c:ext>
          </c:extLst>
        </c:ser>
        <c:ser>
          <c:idx val="1"/>
          <c:order val="1"/>
          <c:tx>
            <c:strRef>
              <c:f>review_metadata!$I$21</c:f>
              <c:strCache>
                <c:ptCount val="1"/>
                <c:pt idx="0">
                  <c:v>2</c:v>
                </c:pt>
              </c:strCache>
            </c:strRef>
          </c:tx>
          <c:spPr>
            <a:solidFill>
              <a:srgbClr val="FF2600"/>
            </a:solidFill>
            <a:ln>
              <a:noFill/>
            </a:ln>
            <a:effectLst/>
          </c:spPr>
          <c:invertIfNegative val="0"/>
          <c:dPt>
            <c:idx val="1"/>
            <c:invertIfNegative val="0"/>
            <c:bubble3D val="0"/>
            <c:spPr>
              <a:solidFill>
                <a:srgbClr val="00B050"/>
              </a:solidFill>
              <a:ln>
                <a:noFill/>
              </a:ln>
              <a:effectLst/>
            </c:spPr>
            <c:extLst>
              <c:ext xmlns:c16="http://schemas.microsoft.com/office/drawing/2014/chart" uri="{C3380CC4-5D6E-409C-BE32-E72D297353CC}">
                <c16:uniqueId val="{00000007-F777-B24D-BF84-9F705DA53103}"/>
              </c:ext>
            </c:extLst>
          </c:dPt>
          <c:cat>
            <c:strRef>
              <c:f>review_metadata!$G$22:$G$23</c:f>
              <c:strCache>
                <c:ptCount val="2"/>
                <c:pt idx="0">
                  <c:v>negative_links</c:v>
                </c:pt>
                <c:pt idx="1">
                  <c:v>positive_links</c:v>
                </c:pt>
              </c:strCache>
            </c:strRef>
          </c:cat>
          <c:val>
            <c:numRef>
              <c:f>review_metadata!$I$22:$I$23</c:f>
              <c:numCache>
                <c:formatCode>General</c:formatCode>
                <c:ptCount val="2"/>
                <c:pt idx="0">
                  <c:v>19</c:v>
                </c:pt>
                <c:pt idx="1">
                  <c:v>104</c:v>
                </c:pt>
              </c:numCache>
            </c:numRef>
          </c:val>
          <c:extLst>
            <c:ext xmlns:c16="http://schemas.microsoft.com/office/drawing/2014/chart" uri="{C3380CC4-5D6E-409C-BE32-E72D297353CC}">
              <c16:uniqueId val="{00000001-F777-B24D-BF84-9F705DA53103}"/>
            </c:ext>
          </c:extLst>
        </c:ser>
        <c:ser>
          <c:idx val="2"/>
          <c:order val="2"/>
          <c:tx>
            <c:strRef>
              <c:f>review_metadata!$J$21</c:f>
              <c:strCache>
                <c:ptCount val="1"/>
                <c:pt idx="0">
                  <c:v>3</c:v>
                </c:pt>
              </c:strCache>
            </c:strRef>
          </c:tx>
          <c:spPr>
            <a:solidFill>
              <a:schemeClr val="accent3"/>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5-F777-B24D-BF84-9F705DA53103}"/>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8-F777-B24D-BF84-9F705DA53103}"/>
              </c:ext>
            </c:extLst>
          </c:dPt>
          <c:cat>
            <c:strRef>
              <c:f>review_metadata!$G$22:$G$23</c:f>
              <c:strCache>
                <c:ptCount val="2"/>
                <c:pt idx="0">
                  <c:v>negative_links</c:v>
                </c:pt>
                <c:pt idx="1">
                  <c:v>positive_links</c:v>
                </c:pt>
              </c:strCache>
            </c:strRef>
          </c:cat>
          <c:val>
            <c:numRef>
              <c:f>review_metadata!$J$22:$J$23</c:f>
              <c:numCache>
                <c:formatCode>General</c:formatCode>
                <c:ptCount val="2"/>
                <c:pt idx="0">
                  <c:v>4</c:v>
                </c:pt>
                <c:pt idx="1">
                  <c:v>36</c:v>
                </c:pt>
              </c:numCache>
            </c:numRef>
          </c:val>
          <c:extLst>
            <c:ext xmlns:c16="http://schemas.microsoft.com/office/drawing/2014/chart" uri="{C3380CC4-5D6E-409C-BE32-E72D297353CC}">
              <c16:uniqueId val="{00000003-F777-B24D-BF84-9F705DA53103}"/>
            </c:ext>
          </c:extLst>
        </c:ser>
        <c:dLbls>
          <c:showLegendKey val="0"/>
          <c:showVal val="0"/>
          <c:showCatName val="0"/>
          <c:showSerName val="0"/>
          <c:showPercent val="0"/>
          <c:showBubbleSize val="0"/>
        </c:dLbls>
        <c:gapWidth val="150"/>
        <c:axId val="2047592784"/>
        <c:axId val="1972963520"/>
      </c:barChart>
      <c:catAx>
        <c:axId val="204759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972963520"/>
        <c:crosses val="autoZero"/>
        <c:auto val="1"/>
        <c:lblAlgn val="ctr"/>
        <c:lblOffset val="100"/>
        <c:noMultiLvlLbl val="0"/>
      </c:catAx>
      <c:valAx>
        <c:axId val="1972963520"/>
        <c:scaling>
          <c:orientation val="minMax"/>
          <c:max val="11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2047592784"/>
        <c:crosses val="autoZero"/>
        <c:crossBetween val="between"/>
        <c:majorUnit val="10"/>
        <c:min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814102</xdr:colOff>
      <xdr:row>4</xdr:row>
      <xdr:rowOff>32565</xdr:rowOff>
    </xdr:from>
    <xdr:to>
      <xdr:col>3</xdr:col>
      <xdr:colOff>813190</xdr:colOff>
      <xdr:row>17</xdr:row>
      <xdr:rowOff>187739</xdr:rowOff>
    </xdr:to>
    <xdr:graphicFrame macro="">
      <xdr:nvGraphicFramePr>
        <xdr:cNvPr id="2" name="Chart 1">
          <a:extLst>
            <a:ext uri="{FF2B5EF4-FFF2-40B4-BE49-F238E27FC236}">
              <a16:creationId xmlns:a16="http://schemas.microsoft.com/office/drawing/2014/main" id="{6979DE05-19A7-6047-9424-8CEB81F2F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2131</xdr:colOff>
      <xdr:row>2</xdr:row>
      <xdr:rowOff>19690</xdr:rowOff>
    </xdr:from>
    <xdr:to>
      <xdr:col>9</xdr:col>
      <xdr:colOff>2789</xdr:colOff>
      <xdr:row>18</xdr:row>
      <xdr:rowOff>22086</xdr:rowOff>
    </xdr:to>
    <xdr:graphicFrame macro="">
      <xdr:nvGraphicFramePr>
        <xdr:cNvPr id="6" name="Chart 5">
          <a:extLst>
            <a:ext uri="{FF2B5EF4-FFF2-40B4-BE49-F238E27FC236}">
              <a16:creationId xmlns:a16="http://schemas.microsoft.com/office/drawing/2014/main" id="{5D9DEF4F-6CB1-2045-A55C-111F87CBD5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33131</xdr:colOff>
      <xdr:row>1</xdr:row>
      <xdr:rowOff>11043</xdr:rowOff>
    </xdr:from>
    <xdr:to>
      <xdr:col>16</xdr:col>
      <xdr:colOff>644756</xdr:colOff>
      <xdr:row>21</xdr:row>
      <xdr:rowOff>143566</xdr:rowOff>
    </xdr:to>
    <xdr:pic>
      <xdr:nvPicPr>
        <xdr:cNvPr id="8" name="Picture 7">
          <a:extLst>
            <a:ext uri="{FF2B5EF4-FFF2-40B4-BE49-F238E27FC236}">
              <a16:creationId xmlns:a16="http://schemas.microsoft.com/office/drawing/2014/main" id="{4B1120E8-E84B-E049-A10D-62D3F77B4DBA}"/>
            </a:ext>
          </a:extLst>
        </xdr:cNvPr>
        <xdr:cNvPicPr>
          <a:picLocks noChangeAspect="1"/>
        </xdr:cNvPicPr>
      </xdr:nvPicPr>
      <xdr:blipFill>
        <a:blip xmlns:r="http://schemas.openxmlformats.org/officeDocument/2006/relationships" r:embed="rId3"/>
        <a:stretch>
          <a:fillRect/>
        </a:stretch>
      </xdr:blipFill>
      <xdr:spPr>
        <a:xfrm>
          <a:off x="9718261" y="209826"/>
          <a:ext cx="4752929" cy="4814957"/>
        </a:xfrm>
        <a:prstGeom prst="rect">
          <a:avLst/>
        </a:prstGeom>
        <a:ln w="127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21"/>
  <sheetViews>
    <sheetView zoomScale="110" workbookViewId="0">
      <selection activeCell="G1" sqref="G1:G1048576"/>
    </sheetView>
  </sheetViews>
  <sheetFormatPr baseColWidth="10" defaultRowHeight="16" x14ac:dyDescent="0.2"/>
  <cols>
    <col min="1" max="1" width="60.6640625" customWidth="1"/>
    <col min="2" max="2" width="27.1640625" hidden="1" customWidth="1"/>
    <col min="3" max="3" width="59" customWidth="1"/>
    <col min="4" max="4" width="7.83203125" style="1" customWidth="1"/>
    <col min="5" max="5" width="8.5" style="1" customWidth="1"/>
    <col min="6" max="6" width="75.83203125" style="3" customWidth="1"/>
    <col min="28" max="28" width="10.83203125" style="2"/>
  </cols>
  <sheetData>
    <row r="1" spans="1:6" ht="34" x14ac:dyDescent="0.2">
      <c r="A1" s="6" t="s">
        <v>0</v>
      </c>
      <c r="B1" s="6" t="s">
        <v>1</v>
      </c>
      <c r="C1" s="6" t="s">
        <v>2</v>
      </c>
      <c r="D1" s="6" t="s">
        <v>3</v>
      </c>
      <c r="E1" s="6" t="s">
        <v>4</v>
      </c>
      <c r="F1" s="6" t="s">
        <v>1477</v>
      </c>
    </row>
    <row r="2" spans="1:6" ht="34" x14ac:dyDescent="0.2">
      <c r="A2" s="4" t="s">
        <v>17</v>
      </c>
      <c r="B2" s="4" t="s">
        <v>170</v>
      </c>
      <c r="C2" s="4" t="s">
        <v>110</v>
      </c>
      <c r="D2" s="1" t="s">
        <v>8</v>
      </c>
      <c r="E2" s="1">
        <v>3</v>
      </c>
      <c r="F2" s="5" t="s">
        <v>229</v>
      </c>
    </row>
    <row r="3" spans="1:6" ht="51" x14ac:dyDescent="0.2">
      <c r="A3" s="4" t="s">
        <v>19</v>
      </c>
      <c r="B3" s="4" t="s">
        <v>44</v>
      </c>
      <c r="C3" s="4" t="s">
        <v>134</v>
      </c>
      <c r="D3" s="1" t="s">
        <v>8</v>
      </c>
      <c r="E3" s="1">
        <v>3</v>
      </c>
      <c r="F3" s="5" t="s">
        <v>135</v>
      </c>
    </row>
    <row r="4" spans="1:6" ht="34" x14ac:dyDescent="0.2">
      <c r="A4" s="4" t="s">
        <v>134</v>
      </c>
      <c r="B4" s="4" t="s">
        <v>143</v>
      </c>
      <c r="C4" s="4" t="s">
        <v>19</v>
      </c>
      <c r="D4" s="1" t="s">
        <v>8</v>
      </c>
      <c r="E4" s="1">
        <v>3</v>
      </c>
      <c r="F4" s="5" t="s">
        <v>241</v>
      </c>
    </row>
    <row r="5" spans="1:6" ht="51" x14ac:dyDescent="0.2">
      <c r="A5" s="4" t="s">
        <v>145</v>
      </c>
      <c r="B5" s="4" t="s">
        <v>146</v>
      </c>
      <c r="C5" s="4" t="s">
        <v>38</v>
      </c>
      <c r="D5" s="1" t="s">
        <v>8</v>
      </c>
      <c r="E5" s="1">
        <v>3</v>
      </c>
      <c r="F5" s="5" t="s">
        <v>186</v>
      </c>
    </row>
    <row r="6" spans="1:6" ht="34" x14ac:dyDescent="0.2">
      <c r="A6" s="4" t="s">
        <v>71</v>
      </c>
      <c r="B6" s="4" t="s">
        <v>350</v>
      </c>
      <c r="C6" s="4" t="s">
        <v>10</v>
      </c>
      <c r="D6" s="1" t="s">
        <v>8</v>
      </c>
      <c r="E6" s="1">
        <v>3</v>
      </c>
      <c r="F6" s="5" t="s">
        <v>370</v>
      </c>
    </row>
    <row r="7" spans="1:6" ht="51" x14ac:dyDescent="0.2">
      <c r="A7" s="4" t="s">
        <v>71</v>
      </c>
      <c r="B7" s="4" t="s">
        <v>350</v>
      </c>
      <c r="C7" s="4" t="s">
        <v>65</v>
      </c>
      <c r="D7" s="1" t="s">
        <v>8</v>
      </c>
      <c r="E7" s="1">
        <v>3</v>
      </c>
      <c r="F7" s="5" t="s">
        <v>445</v>
      </c>
    </row>
    <row r="8" spans="1:6" ht="34" x14ac:dyDescent="0.2">
      <c r="A8" s="4" t="s">
        <v>71</v>
      </c>
      <c r="B8" s="4" t="s">
        <v>350</v>
      </c>
      <c r="C8" s="4" t="s">
        <v>81</v>
      </c>
      <c r="D8" s="1" t="s">
        <v>8</v>
      </c>
      <c r="E8" s="1">
        <v>3</v>
      </c>
      <c r="F8" s="5" t="s">
        <v>446</v>
      </c>
    </row>
    <row r="9" spans="1:6" ht="34" x14ac:dyDescent="0.2">
      <c r="A9" s="4" t="s">
        <v>51</v>
      </c>
      <c r="B9" s="4" t="s">
        <v>73</v>
      </c>
      <c r="C9" s="4" t="s">
        <v>115</v>
      </c>
      <c r="D9" s="1" t="s">
        <v>8</v>
      </c>
      <c r="E9" s="1">
        <v>3</v>
      </c>
      <c r="F9" s="5" t="s">
        <v>579</v>
      </c>
    </row>
    <row r="10" spans="1:6" ht="51" x14ac:dyDescent="0.2">
      <c r="A10" s="4" t="s">
        <v>51</v>
      </c>
      <c r="B10" s="4" t="s">
        <v>73</v>
      </c>
      <c r="C10" s="4" t="s">
        <v>264</v>
      </c>
      <c r="D10" s="1" t="s">
        <v>8</v>
      </c>
      <c r="E10" s="1">
        <v>3</v>
      </c>
      <c r="F10" s="5" t="s">
        <v>591</v>
      </c>
    </row>
    <row r="11" spans="1:6" ht="34" x14ac:dyDescent="0.2">
      <c r="A11" s="4" t="s">
        <v>126</v>
      </c>
      <c r="B11" s="4" t="s">
        <v>324</v>
      </c>
      <c r="C11" s="4" t="s">
        <v>29</v>
      </c>
      <c r="D11" s="1" t="s">
        <v>8</v>
      </c>
      <c r="E11" s="1">
        <v>3</v>
      </c>
      <c r="F11" s="5" t="s">
        <v>385</v>
      </c>
    </row>
    <row r="12" spans="1:6" ht="51" x14ac:dyDescent="0.2">
      <c r="A12" s="4" t="s">
        <v>126</v>
      </c>
      <c r="B12" s="4" t="s">
        <v>324</v>
      </c>
      <c r="C12" s="4" t="s">
        <v>31</v>
      </c>
      <c r="D12" s="1" t="s">
        <v>8</v>
      </c>
      <c r="E12" s="1">
        <v>3</v>
      </c>
      <c r="F12" s="5" t="s">
        <v>414</v>
      </c>
    </row>
    <row r="13" spans="1:6" ht="51" x14ac:dyDescent="0.2">
      <c r="A13" s="4" t="s">
        <v>79</v>
      </c>
      <c r="B13" s="4" t="s">
        <v>483</v>
      </c>
      <c r="C13" s="4" t="s">
        <v>38</v>
      </c>
      <c r="D13" s="1" t="s">
        <v>8</v>
      </c>
      <c r="E13" s="1">
        <v>3</v>
      </c>
      <c r="F13" s="5" t="s">
        <v>484</v>
      </c>
    </row>
    <row r="14" spans="1:6" ht="51" x14ac:dyDescent="0.2">
      <c r="A14" s="4" t="s">
        <v>79</v>
      </c>
      <c r="B14" s="4" t="s">
        <v>483</v>
      </c>
      <c r="C14" s="4" t="s">
        <v>48</v>
      </c>
      <c r="D14" s="1" t="s">
        <v>8</v>
      </c>
      <c r="E14" s="1">
        <v>3</v>
      </c>
      <c r="F14" s="5" t="s">
        <v>492</v>
      </c>
    </row>
    <row r="15" spans="1:6" ht="51" x14ac:dyDescent="0.2">
      <c r="A15" s="4" t="s">
        <v>79</v>
      </c>
      <c r="B15" s="4" t="s">
        <v>483</v>
      </c>
      <c r="C15" s="4" t="s">
        <v>51</v>
      </c>
      <c r="D15" s="1" t="s">
        <v>8</v>
      </c>
      <c r="E15" s="1">
        <v>3</v>
      </c>
      <c r="F15" s="5" t="s">
        <v>502</v>
      </c>
    </row>
    <row r="16" spans="1:6" ht="51" x14ac:dyDescent="0.2">
      <c r="A16" s="4" t="s">
        <v>79</v>
      </c>
      <c r="B16" s="4" t="s">
        <v>483</v>
      </c>
      <c r="C16" s="4" t="s">
        <v>55</v>
      </c>
      <c r="D16" s="1" t="s">
        <v>8</v>
      </c>
      <c r="E16" s="1">
        <v>3</v>
      </c>
      <c r="F16" s="5" t="s">
        <v>512</v>
      </c>
    </row>
    <row r="17" spans="1:6" ht="68" x14ac:dyDescent="0.2">
      <c r="A17" s="4" t="s">
        <v>79</v>
      </c>
      <c r="B17" s="4" t="s">
        <v>483</v>
      </c>
      <c r="C17" s="4" t="s">
        <v>59</v>
      </c>
      <c r="D17" s="1" t="s">
        <v>8</v>
      </c>
      <c r="E17" s="1">
        <v>3</v>
      </c>
      <c r="F17" s="5" t="s">
        <v>522</v>
      </c>
    </row>
    <row r="18" spans="1:6" ht="34" x14ac:dyDescent="0.2">
      <c r="A18" s="4" t="s">
        <v>31</v>
      </c>
      <c r="B18" s="4" t="s">
        <v>164</v>
      </c>
      <c r="C18" s="4" t="s">
        <v>272</v>
      </c>
      <c r="D18" s="1" t="s">
        <v>13</v>
      </c>
      <c r="E18" s="1">
        <v>3</v>
      </c>
      <c r="F18" s="5" t="s">
        <v>296</v>
      </c>
    </row>
    <row r="19" spans="1:6" ht="51" x14ac:dyDescent="0.2">
      <c r="A19" s="4" t="s">
        <v>31</v>
      </c>
      <c r="B19" s="4" t="s">
        <v>164</v>
      </c>
      <c r="C19" s="4" t="s">
        <v>63</v>
      </c>
      <c r="D19" s="1" t="s">
        <v>8</v>
      </c>
      <c r="E19" s="1">
        <v>3</v>
      </c>
      <c r="F19" s="5" t="s">
        <v>165</v>
      </c>
    </row>
    <row r="20" spans="1:6" ht="51" x14ac:dyDescent="0.2">
      <c r="A20" s="4" t="s">
        <v>81</v>
      </c>
      <c r="B20" s="4" t="s">
        <v>346</v>
      </c>
      <c r="C20" s="4" t="s">
        <v>63</v>
      </c>
      <c r="D20" s="1" t="s">
        <v>8</v>
      </c>
      <c r="E20" s="1">
        <v>3</v>
      </c>
      <c r="F20" s="5" t="s">
        <v>347</v>
      </c>
    </row>
    <row r="21" spans="1:6" ht="51" x14ac:dyDescent="0.2">
      <c r="A21" s="4" t="s">
        <v>81</v>
      </c>
      <c r="B21" s="4" t="s">
        <v>346</v>
      </c>
      <c r="C21" s="4" t="s">
        <v>38</v>
      </c>
      <c r="D21" s="1" t="s">
        <v>8</v>
      </c>
      <c r="E21" s="1">
        <v>3</v>
      </c>
      <c r="F21" s="5" t="s">
        <v>482</v>
      </c>
    </row>
    <row r="22" spans="1:6" ht="51" x14ac:dyDescent="0.2">
      <c r="A22" s="4" t="s">
        <v>81</v>
      </c>
      <c r="B22" s="4" t="s">
        <v>346</v>
      </c>
      <c r="C22" s="4" t="s">
        <v>48</v>
      </c>
      <c r="D22" s="1" t="s">
        <v>8</v>
      </c>
      <c r="E22" s="1">
        <v>3</v>
      </c>
      <c r="F22" s="5" t="s">
        <v>491</v>
      </c>
    </row>
    <row r="23" spans="1:6" ht="51" x14ac:dyDescent="0.2">
      <c r="A23" s="4" t="s">
        <v>81</v>
      </c>
      <c r="B23" s="4" t="s">
        <v>346</v>
      </c>
      <c r="C23" s="4" t="s">
        <v>51</v>
      </c>
      <c r="D23" s="1" t="s">
        <v>8</v>
      </c>
      <c r="E23" s="1">
        <v>3</v>
      </c>
      <c r="F23" s="5" t="s">
        <v>501</v>
      </c>
    </row>
    <row r="24" spans="1:6" ht="51" x14ac:dyDescent="0.2">
      <c r="A24" s="4" t="s">
        <v>81</v>
      </c>
      <c r="B24" s="4" t="s">
        <v>346</v>
      </c>
      <c r="C24" s="4" t="s">
        <v>55</v>
      </c>
      <c r="D24" s="1" t="s">
        <v>8</v>
      </c>
      <c r="E24" s="1">
        <v>3</v>
      </c>
      <c r="F24" s="5" t="s">
        <v>511</v>
      </c>
    </row>
    <row r="25" spans="1:6" ht="68" x14ac:dyDescent="0.2">
      <c r="A25" s="4" t="s">
        <v>81</v>
      </c>
      <c r="B25" s="4" t="s">
        <v>346</v>
      </c>
      <c r="C25" s="4" t="s">
        <v>59</v>
      </c>
      <c r="D25" s="1" t="s">
        <v>8</v>
      </c>
      <c r="E25" s="1">
        <v>3</v>
      </c>
      <c r="F25" s="5" t="s">
        <v>521</v>
      </c>
    </row>
    <row r="26" spans="1:6" ht="51" x14ac:dyDescent="0.2">
      <c r="A26" s="4" t="s">
        <v>65</v>
      </c>
      <c r="B26" s="4" t="s">
        <v>344</v>
      </c>
      <c r="C26" s="4" t="s">
        <v>63</v>
      </c>
      <c r="D26" s="1" t="s">
        <v>8</v>
      </c>
      <c r="E26" s="1">
        <v>3</v>
      </c>
      <c r="F26" s="5" t="s">
        <v>345</v>
      </c>
    </row>
    <row r="27" spans="1:6" ht="51" x14ac:dyDescent="0.2">
      <c r="A27" s="4" t="s">
        <v>65</v>
      </c>
      <c r="B27" s="4" t="s">
        <v>449</v>
      </c>
      <c r="C27" s="4" t="s">
        <v>38</v>
      </c>
      <c r="D27" s="1" t="s">
        <v>8</v>
      </c>
      <c r="E27" s="1">
        <v>3</v>
      </c>
      <c r="F27" s="5" t="s">
        <v>474</v>
      </c>
    </row>
    <row r="28" spans="1:6" ht="51" x14ac:dyDescent="0.2">
      <c r="A28" s="4" t="s">
        <v>65</v>
      </c>
      <c r="B28" s="4" t="s">
        <v>449</v>
      </c>
      <c r="C28" s="4" t="s">
        <v>55</v>
      </c>
      <c r="D28" s="1" t="s">
        <v>8</v>
      </c>
      <c r="E28" s="1">
        <v>3</v>
      </c>
      <c r="F28" s="5" t="s">
        <v>504</v>
      </c>
    </row>
    <row r="29" spans="1:6" ht="51" x14ac:dyDescent="0.2">
      <c r="A29" s="4" t="s">
        <v>264</v>
      </c>
      <c r="B29" s="4" t="s">
        <v>265</v>
      </c>
      <c r="C29" s="4" t="s">
        <v>112</v>
      </c>
      <c r="D29" s="1" t="s">
        <v>8</v>
      </c>
      <c r="E29" s="1">
        <v>3</v>
      </c>
      <c r="F29" s="5" t="s">
        <v>266</v>
      </c>
    </row>
    <row r="30" spans="1:6" ht="51" x14ac:dyDescent="0.2">
      <c r="A30" s="4" t="s">
        <v>264</v>
      </c>
      <c r="B30" s="4" t="s">
        <v>265</v>
      </c>
      <c r="C30" s="4" t="s">
        <v>51</v>
      </c>
      <c r="D30" s="1" t="s">
        <v>8</v>
      </c>
      <c r="E30" s="1">
        <v>3</v>
      </c>
      <c r="F30" s="5" t="s">
        <v>301</v>
      </c>
    </row>
    <row r="31" spans="1:6" ht="51" x14ac:dyDescent="0.2">
      <c r="A31" s="4" t="s">
        <v>264</v>
      </c>
      <c r="B31" s="4" t="s">
        <v>265</v>
      </c>
      <c r="C31" s="4" t="s">
        <v>289</v>
      </c>
      <c r="D31" s="1" t="s">
        <v>8</v>
      </c>
      <c r="E31" s="1">
        <v>3</v>
      </c>
      <c r="F31" s="5" t="s">
        <v>306</v>
      </c>
    </row>
    <row r="32" spans="1:6" ht="51" x14ac:dyDescent="0.2">
      <c r="A32" s="4" t="s">
        <v>260</v>
      </c>
      <c r="B32" s="4" t="s">
        <v>358</v>
      </c>
      <c r="C32" s="4" t="s">
        <v>55</v>
      </c>
      <c r="D32" s="1" t="s">
        <v>8</v>
      </c>
      <c r="E32" s="1">
        <v>3</v>
      </c>
      <c r="F32" s="5" t="s">
        <v>510</v>
      </c>
    </row>
    <row r="33" spans="1:6" ht="51" x14ac:dyDescent="0.2">
      <c r="A33" s="4" t="s">
        <v>33</v>
      </c>
      <c r="B33" s="4" t="s">
        <v>34</v>
      </c>
      <c r="C33" s="4" t="s">
        <v>134</v>
      </c>
      <c r="D33" s="1" t="s">
        <v>8</v>
      </c>
      <c r="E33" s="1">
        <v>3</v>
      </c>
      <c r="F33" s="5" t="s">
        <v>140</v>
      </c>
    </row>
    <row r="34" spans="1:6" ht="51" x14ac:dyDescent="0.2">
      <c r="A34" s="4" t="s">
        <v>10</v>
      </c>
      <c r="B34" s="4" t="s">
        <v>433</v>
      </c>
      <c r="C34" s="4" t="s">
        <v>71</v>
      </c>
      <c r="D34" s="1" t="s">
        <v>8</v>
      </c>
      <c r="E34" s="1">
        <v>3</v>
      </c>
      <c r="F34" s="5" t="s">
        <v>434</v>
      </c>
    </row>
    <row r="35" spans="1:6" ht="51" x14ac:dyDescent="0.2">
      <c r="A35" s="4" t="s">
        <v>29</v>
      </c>
      <c r="B35" s="4" t="s">
        <v>30</v>
      </c>
      <c r="C35" s="4" t="s">
        <v>126</v>
      </c>
      <c r="D35" s="1" t="s">
        <v>8</v>
      </c>
      <c r="E35" s="1">
        <v>3</v>
      </c>
      <c r="F35" s="5" t="s">
        <v>127</v>
      </c>
    </row>
    <row r="36" spans="1:6" ht="51" x14ac:dyDescent="0.2">
      <c r="A36" s="4" t="s">
        <v>110</v>
      </c>
      <c r="B36" s="4" t="s">
        <v>418</v>
      </c>
      <c r="C36" s="4" t="s">
        <v>104</v>
      </c>
      <c r="D36" s="1" t="s">
        <v>13</v>
      </c>
      <c r="E36" s="1">
        <v>3</v>
      </c>
      <c r="F36" s="5" t="s">
        <v>419</v>
      </c>
    </row>
    <row r="37" spans="1:6" ht="51" x14ac:dyDescent="0.2">
      <c r="A37" s="4" t="s">
        <v>110</v>
      </c>
      <c r="B37" s="4" t="s">
        <v>330</v>
      </c>
      <c r="C37" s="4" t="s">
        <v>145</v>
      </c>
      <c r="D37" s="1" t="s">
        <v>8</v>
      </c>
      <c r="E37" s="1">
        <v>3</v>
      </c>
      <c r="F37" s="5" t="s">
        <v>331</v>
      </c>
    </row>
    <row r="38" spans="1:6" ht="51" x14ac:dyDescent="0.2">
      <c r="A38" s="4" t="s">
        <v>120</v>
      </c>
      <c r="B38" s="4" t="s">
        <v>320</v>
      </c>
      <c r="C38" s="4" t="s">
        <v>61</v>
      </c>
      <c r="D38" s="1" t="s">
        <v>8</v>
      </c>
      <c r="E38" s="1">
        <v>3</v>
      </c>
      <c r="F38" s="5" t="s">
        <v>533</v>
      </c>
    </row>
    <row r="39" spans="1:6" ht="51" x14ac:dyDescent="0.2">
      <c r="A39" s="4" t="s">
        <v>112</v>
      </c>
      <c r="B39" s="4" t="s">
        <v>316</v>
      </c>
      <c r="C39" s="4" t="s">
        <v>63</v>
      </c>
      <c r="D39" s="1" t="s">
        <v>13</v>
      </c>
      <c r="E39" s="1">
        <v>2</v>
      </c>
      <c r="F39" s="5" t="s">
        <v>317</v>
      </c>
    </row>
    <row r="40" spans="1:6" ht="34" x14ac:dyDescent="0.2">
      <c r="A40" s="4" t="s">
        <v>112</v>
      </c>
      <c r="B40" s="4" t="s">
        <v>378</v>
      </c>
      <c r="C40" s="4" t="s">
        <v>15</v>
      </c>
      <c r="D40" s="1" t="s">
        <v>8</v>
      </c>
      <c r="E40" s="1">
        <v>2</v>
      </c>
      <c r="F40" s="5" t="s">
        <v>380</v>
      </c>
    </row>
    <row r="41" spans="1:6" ht="34" x14ac:dyDescent="0.2">
      <c r="A41" s="4" t="s">
        <v>112</v>
      </c>
      <c r="B41" s="4" t="s">
        <v>378</v>
      </c>
      <c r="C41" s="4" t="s">
        <v>17</v>
      </c>
      <c r="D41" s="1" t="s">
        <v>8</v>
      </c>
      <c r="E41" s="1">
        <v>2</v>
      </c>
      <c r="F41" s="5" t="s">
        <v>412</v>
      </c>
    </row>
    <row r="42" spans="1:6" ht="51" x14ac:dyDescent="0.2">
      <c r="A42" s="4" t="s">
        <v>112</v>
      </c>
      <c r="B42" s="4" t="s">
        <v>530</v>
      </c>
      <c r="C42" s="4" t="s">
        <v>38</v>
      </c>
      <c r="D42" s="1" t="s">
        <v>8</v>
      </c>
      <c r="E42" s="1">
        <v>2</v>
      </c>
      <c r="F42" s="5" t="s">
        <v>531</v>
      </c>
    </row>
    <row r="43" spans="1:6" ht="51" x14ac:dyDescent="0.2">
      <c r="A43" s="4" t="s">
        <v>112</v>
      </c>
      <c r="B43" s="4" t="s">
        <v>530</v>
      </c>
      <c r="C43" s="4" t="s">
        <v>48</v>
      </c>
      <c r="D43" s="1" t="s">
        <v>8</v>
      </c>
      <c r="E43" s="1">
        <v>2</v>
      </c>
      <c r="F43" s="5" t="s">
        <v>532</v>
      </c>
    </row>
    <row r="44" spans="1:6" ht="51" x14ac:dyDescent="0.2">
      <c r="A44" s="4" t="s">
        <v>112</v>
      </c>
      <c r="B44" s="4" t="s">
        <v>565</v>
      </c>
      <c r="C44" s="4" t="s">
        <v>272</v>
      </c>
      <c r="D44" s="1" t="s">
        <v>8</v>
      </c>
      <c r="E44" s="1">
        <v>2</v>
      </c>
      <c r="F44" s="5" t="s">
        <v>566</v>
      </c>
    </row>
    <row r="45" spans="1:6" ht="51" x14ac:dyDescent="0.2">
      <c r="A45" s="4" t="s">
        <v>122</v>
      </c>
      <c r="B45" s="4" t="s">
        <v>326</v>
      </c>
      <c r="C45" s="4" t="s">
        <v>63</v>
      </c>
      <c r="D45" s="1" t="s">
        <v>13</v>
      </c>
      <c r="E45" s="1">
        <v>2</v>
      </c>
      <c r="F45" s="5" t="s">
        <v>327</v>
      </c>
    </row>
    <row r="46" spans="1:6" ht="51" x14ac:dyDescent="0.2">
      <c r="A46" s="4" t="s">
        <v>122</v>
      </c>
      <c r="B46" s="4" t="s">
        <v>326</v>
      </c>
      <c r="C46" s="4" t="s">
        <v>81</v>
      </c>
      <c r="D46" s="1" t="s">
        <v>13</v>
      </c>
      <c r="E46" s="1">
        <v>2</v>
      </c>
      <c r="F46" s="5" t="s">
        <v>408</v>
      </c>
    </row>
    <row r="47" spans="1:6" ht="51" x14ac:dyDescent="0.2">
      <c r="A47" s="4" t="s">
        <v>122</v>
      </c>
      <c r="B47" s="4" t="s">
        <v>326</v>
      </c>
      <c r="C47" s="4" t="s">
        <v>289</v>
      </c>
      <c r="D47" s="1" t="s">
        <v>8</v>
      </c>
      <c r="E47" s="1">
        <v>2</v>
      </c>
      <c r="F47" s="5" t="s">
        <v>570</v>
      </c>
    </row>
    <row r="48" spans="1:6" ht="34" x14ac:dyDescent="0.2">
      <c r="A48" s="4" t="s">
        <v>117</v>
      </c>
      <c r="B48" s="4" t="s">
        <v>318</v>
      </c>
      <c r="C48" s="4" t="s">
        <v>22</v>
      </c>
      <c r="D48" s="1" t="s">
        <v>8</v>
      </c>
      <c r="E48" s="1">
        <v>2</v>
      </c>
      <c r="F48" s="5" t="s">
        <v>384</v>
      </c>
    </row>
    <row r="49" spans="1:6" ht="34" x14ac:dyDescent="0.2">
      <c r="A49" s="4" t="s">
        <v>74</v>
      </c>
      <c r="B49" s="4" t="s">
        <v>348</v>
      </c>
      <c r="C49" s="4" t="s">
        <v>38</v>
      </c>
      <c r="D49" s="1" t="s">
        <v>13</v>
      </c>
      <c r="E49" s="1">
        <v>2</v>
      </c>
      <c r="F49" s="5" t="s">
        <v>476</v>
      </c>
    </row>
    <row r="50" spans="1:6" ht="34" x14ac:dyDescent="0.2">
      <c r="A50" s="4" t="s">
        <v>74</v>
      </c>
      <c r="B50" s="4" t="s">
        <v>348</v>
      </c>
      <c r="C50" s="4" t="s">
        <v>51</v>
      </c>
      <c r="D50" s="1" t="s">
        <v>13</v>
      </c>
      <c r="E50" s="1">
        <v>2</v>
      </c>
      <c r="F50" s="5" t="s">
        <v>495</v>
      </c>
    </row>
    <row r="51" spans="1:6" ht="51" x14ac:dyDescent="0.2">
      <c r="A51" s="4" t="s">
        <v>74</v>
      </c>
      <c r="B51" s="4" t="s">
        <v>348</v>
      </c>
      <c r="C51" s="4" t="s">
        <v>63</v>
      </c>
      <c r="D51" s="1" t="s">
        <v>8</v>
      </c>
      <c r="E51" s="1">
        <v>2</v>
      </c>
      <c r="F51" s="5" t="s">
        <v>349</v>
      </c>
    </row>
    <row r="52" spans="1:6" ht="51" x14ac:dyDescent="0.2">
      <c r="A52" s="4" t="s">
        <v>74</v>
      </c>
      <c r="B52" s="4" t="s">
        <v>348</v>
      </c>
      <c r="C52" s="4" t="s">
        <v>12</v>
      </c>
      <c r="D52" s="1" t="s">
        <v>8</v>
      </c>
      <c r="E52" s="1">
        <v>2</v>
      </c>
      <c r="F52" s="5" t="s">
        <v>559</v>
      </c>
    </row>
    <row r="53" spans="1:6" ht="51" x14ac:dyDescent="0.2">
      <c r="A53" s="4" t="s">
        <v>17</v>
      </c>
      <c r="B53" s="4" t="s">
        <v>170</v>
      </c>
      <c r="C53" s="4" t="s">
        <v>63</v>
      </c>
      <c r="D53" s="1" t="s">
        <v>8</v>
      </c>
      <c r="E53" s="1">
        <v>2</v>
      </c>
      <c r="F53" s="5" t="s">
        <v>171</v>
      </c>
    </row>
    <row r="54" spans="1:6" ht="68" x14ac:dyDescent="0.2">
      <c r="A54" s="4" t="s">
        <v>91</v>
      </c>
      <c r="B54" s="4" t="s">
        <v>166</v>
      </c>
      <c r="C54" s="4" t="s">
        <v>63</v>
      </c>
      <c r="D54" s="1" t="s">
        <v>8</v>
      </c>
      <c r="E54" s="1">
        <v>2</v>
      </c>
      <c r="F54" s="5" t="s">
        <v>167</v>
      </c>
    </row>
    <row r="55" spans="1:6" ht="51" x14ac:dyDescent="0.2">
      <c r="A55" s="4" t="s">
        <v>91</v>
      </c>
      <c r="B55" s="4" t="s">
        <v>166</v>
      </c>
      <c r="C55" s="4" t="s">
        <v>51</v>
      </c>
      <c r="D55" s="1" t="s">
        <v>8</v>
      </c>
      <c r="E55" s="1">
        <v>2</v>
      </c>
      <c r="F55" s="5" t="s">
        <v>215</v>
      </c>
    </row>
    <row r="56" spans="1:6" ht="34" x14ac:dyDescent="0.2">
      <c r="A56" s="4" t="s">
        <v>91</v>
      </c>
      <c r="B56" s="4" t="s">
        <v>166</v>
      </c>
      <c r="C56" s="4" t="s">
        <v>274</v>
      </c>
      <c r="D56" s="1" t="s">
        <v>8</v>
      </c>
      <c r="E56" s="1">
        <v>2</v>
      </c>
      <c r="F56" s="5" t="s">
        <v>297</v>
      </c>
    </row>
    <row r="57" spans="1:6" ht="51" x14ac:dyDescent="0.2">
      <c r="A57" s="4" t="s">
        <v>35</v>
      </c>
      <c r="B57" s="4" t="s">
        <v>160</v>
      </c>
      <c r="C57" s="4" t="s">
        <v>63</v>
      </c>
      <c r="D57" s="1" t="s">
        <v>8</v>
      </c>
      <c r="E57" s="1">
        <v>2</v>
      </c>
      <c r="F57" s="5" t="s">
        <v>161</v>
      </c>
    </row>
    <row r="58" spans="1:6" ht="34" x14ac:dyDescent="0.2">
      <c r="A58" s="4" t="s">
        <v>35</v>
      </c>
      <c r="B58" s="4" t="s">
        <v>230</v>
      </c>
      <c r="C58" s="4" t="s">
        <v>115</v>
      </c>
      <c r="D58" s="1" t="s">
        <v>8</v>
      </c>
      <c r="E58" s="1">
        <v>2</v>
      </c>
      <c r="F58" s="5" t="s">
        <v>231</v>
      </c>
    </row>
    <row r="59" spans="1:6" ht="51" x14ac:dyDescent="0.2">
      <c r="A59" s="4" t="s">
        <v>97</v>
      </c>
      <c r="B59" s="4" t="s">
        <v>219</v>
      </c>
      <c r="C59" s="4" t="s">
        <v>48</v>
      </c>
      <c r="D59" s="1" t="s">
        <v>8</v>
      </c>
      <c r="E59" s="1">
        <v>2</v>
      </c>
      <c r="F59" s="5" t="s">
        <v>220</v>
      </c>
    </row>
    <row r="60" spans="1:6" ht="34" x14ac:dyDescent="0.2">
      <c r="A60" s="4" t="s">
        <v>97</v>
      </c>
      <c r="B60" s="4" t="s">
        <v>293</v>
      </c>
      <c r="C60" s="4" t="s">
        <v>264</v>
      </c>
      <c r="D60" s="1" t="s">
        <v>8</v>
      </c>
      <c r="E60" s="1">
        <v>2</v>
      </c>
      <c r="F60" s="5" t="s">
        <v>294</v>
      </c>
    </row>
    <row r="61" spans="1:6" ht="51" x14ac:dyDescent="0.2">
      <c r="A61" s="4" t="s">
        <v>136</v>
      </c>
      <c r="B61" s="4" t="s">
        <v>152</v>
      </c>
      <c r="C61" s="4" t="s">
        <v>117</v>
      </c>
      <c r="D61" s="1" t="s">
        <v>8</v>
      </c>
      <c r="E61" s="1">
        <v>2</v>
      </c>
      <c r="F61" s="5" t="s">
        <v>153</v>
      </c>
    </row>
    <row r="62" spans="1:6" ht="51" x14ac:dyDescent="0.2">
      <c r="A62" s="4" t="s">
        <v>136</v>
      </c>
      <c r="B62" s="4" t="s">
        <v>152</v>
      </c>
      <c r="C62" s="4" t="s">
        <v>48</v>
      </c>
      <c r="D62" s="1" t="s">
        <v>8</v>
      </c>
      <c r="E62" s="1">
        <v>2</v>
      </c>
      <c r="F62" s="5" t="s">
        <v>190</v>
      </c>
    </row>
    <row r="63" spans="1:6" ht="51" x14ac:dyDescent="0.2">
      <c r="A63" s="4" t="s">
        <v>136</v>
      </c>
      <c r="B63" s="4" t="s">
        <v>152</v>
      </c>
      <c r="C63" s="4" t="s">
        <v>24</v>
      </c>
      <c r="D63" s="1" t="s">
        <v>8</v>
      </c>
      <c r="E63" s="1">
        <v>2</v>
      </c>
      <c r="F63" s="5" t="s">
        <v>204</v>
      </c>
    </row>
    <row r="64" spans="1:6" ht="34" x14ac:dyDescent="0.2">
      <c r="A64" s="4" t="s">
        <v>136</v>
      </c>
      <c r="B64" s="4" t="s">
        <v>152</v>
      </c>
      <c r="C64" s="4" t="s">
        <v>272</v>
      </c>
      <c r="D64" s="1" t="s">
        <v>8</v>
      </c>
      <c r="E64" s="1">
        <v>2</v>
      </c>
      <c r="F64" s="5" t="s">
        <v>314</v>
      </c>
    </row>
    <row r="65" spans="1:6" ht="34" x14ac:dyDescent="0.2">
      <c r="A65" s="4" t="s">
        <v>12</v>
      </c>
      <c r="B65" s="4" t="s">
        <v>234</v>
      </c>
      <c r="C65" s="4" t="s">
        <v>112</v>
      </c>
      <c r="D65" s="1" t="s">
        <v>13</v>
      </c>
      <c r="E65" s="1">
        <v>2</v>
      </c>
      <c r="F65" s="5" t="s">
        <v>235</v>
      </c>
    </row>
    <row r="66" spans="1:6" ht="51" x14ac:dyDescent="0.2">
      <c r="A66" s="4" t="s">
        <v>12</v>
      </c>
      <c r="B66" s="4" t="s">
        <v>162</v>
      </c>
      <c r="C66" s="4" t="s">
        <v>5</v>
      </c>
      <c r="D66" s="1" t="s">
        <v>8</v>
      </c>
      <c r="E66" s="1">
        <v>2</v>
      </c>
      <c r="F66" s="5" t="s">
        <v>175</v>
      </c>
    </row>
    <row r="67" spans="1:6" ht="51" x14ac:dyDescent="0.2">
      <c r="A67" s="4" t="s">
        <v>12</v>
      </c>
      <c r="B67" s="4" t="s">
        <v>162</v>
      </c>
      <c r="C67" s="4" t="s">
        <v>31</v>
      </c>
      <c r="D67" s="1" t="s">
        <v>8</v>
      </c>
      <c r="E67" s="1">
        <v>2</v>
      </c>
      <c r="F67" s="5" t="s">
        <v>284</v>
      </c>
    </row>
    <row r="68" spans="1:6" ht="51" x14ac:dyDescent="0.2">
      <c r="A68" s="4" t="s">
        <v>15</v>
      </c>
      <c r="B68" s="4" t="s">
        <v>42</v>
      </c>
      <c r="C68" s="4" t="s">
        <v>63</v>
      </c>
      <c r="D68" s="1" t="s">
        <v>8</v>
      </c>
      <c r="E68" s="1">
        <v>2</v>
      </c>
      <c r="F68" s="5" t="s">
        <v>133</v>
      </c>
    </row>
    <row r="69" spans="1:6" ht="34" x14ac:dyDescent="0.2">
      <c r="A69" s="4" t="s">
        <v>15</v>
      </c>
      <c r="B69" s="4" t="s">
        <v>42</v>
      </c>
      <c r="C69" s="4" t="s">
        <v>19</v>
      </c>
      <c r="D69" s="1" t="s">
        <v>8</v>
      </c>
      <c r="E69" s="1">
        <v>2</v>
      </c>
      <c r="F69" s="5" t="s">
        <v>436</v>
      </c>
    </row>
    <row r="70" spans="1:6" ht="34" x14ac:dyDescent="0.2">
      <c r="A70" s="4" t="s">
        <v>19</v>
      </c>
      <c r="B70" s="4" t="s">
        <v>119</v>
      </c>
      <c r="C70" s="4" t="s">
        <v>120</v>
      </c>
      <c r="D70" s="1" t="s">
        <v>13</v>
      </c>
      <c r="E70" s="1">
        <v>2</v>
      </c>
      <c r="F70" s="5" t="s">
        <v>121</v>
      </c>
    </row>
    <row r="71" spans="1:6" ht="68" x14ac:dyDescent="0.2">
      <c r="A71" s="4" t="s">
        <v>19</v>
      </c>
      <c r="B71" s="4" t="s">
        <v>44</v>
      </c>
      <c r="C71" s="4" t="s">
        <v>289</v>
      </c>
      <c r="D71" s="1" t="s">
        <v>8</v>
      </c>
      <c r="E71" s="1">
        <v>2</v>
      </c>
      <c r="F71" s="5" t="s">
        <v>526</v>
      </c>
    </row>
    <row r="72" spans="1:6" ht="51" x14ac:dyDescent="0.2">
      <c r="A72" s="4" t="s">
        <v>270</v>
      </c>
      <c r="B72" s="4" t="s">
        <v>271</v>
      </c>
      <c r="C72" s="4" t="s">
        <v>272</v>
      </c>
      <c r="D72" s="1" t="s">
        <v>8</v>
      </c>
      <c r="E72" s="1">
        <v>2</v>
      </c>
      <c r="F72" s="5" t="s">
        <v>273</v>
      </c>
    </row>
    <row r="73" spans="1:6" ht="51" x14ac:dyDescent="0.2">
      <c r="A73" s="4" t="s">
        <v>270</v>
      </c>
      <c r="B73" s="4" t="s">
        <v>338</v>
      </c>
      <c r="C73" s="4" t="s">
        <v>149</v>
      </c>
      <c r="D73" s="1" t="s">
        <v>8</v>
      </c>
      <c r="E73" s="1">
        <v>2</v>
      </c>
      <c r="F73" s="5" t="s">
        <v>339</v>
      </c>
    </row>
    <row r="74" spans="1:6" ht="51" x14ac:dyDescent="0.2">
      <c r="A74" s="4" t="s">
        <v>270</v>
      </c>
      <c r="B74" s="4" t="s">
        <v>271</v>
      </c>
      <c r="C74" s="4" t="s">
        <v>68</v>
      </c>
      <c r="D74" s="1" t="s">
        <v>8</v>
      </c>
      <c r="E74" s="1">
        <v>2</v>
      </c>
      <c r="F74" s="5" t="s">
        <v>393</v>
      </c>
    </row>
    <row r="75" spans="1:6" ht="51" x14ac:dyDescent="0.2">
      <c r="A75" s="4" t="s">
        <v>270</v>
      </c>
      <c r="B75" s="4" t="s">
        <v>338</v>
      </c>
      <c r="C75" s="4" t="s">
        <v>272</v>
      </c>
      <c r="D75" s="1" t="s">
        <v>8</v>
      </c>
      <c r="E75" s="1">
        <v>2</v>
      </c>
      <c r="F75" s="5" t="s">
        <v>427</v>
      </c>
    </row>
    <row r="76" spans="1:6" ht="51" x14ac:dyDescent="0.2">
      <c r="A76" s="4" t="s">
        <v>272</v>
      </c>
      <c r="B76" s="4" t="s">
        <v>395</v>
      </c>
      <c r="C76" s="4" t="s">
        <v>74</v>
      </c>
      <c r="D76" s="1" t="s">
        <v>13</v>
      </c>
      <c r="E76" s="1">
        <v>2</v>
      </c>
      <c r="F76" s="5" t="s">
        <v>396</v>
      </c>
    </row>
    <row r="77" spans="1:6" ht="51" x14ac:dyDescent="0.2">
      <c r="A77" s="4" t="s">
        <v>277</v>
      </c>
      <c r="B77" s="4" t="s">
        <v>278</v>
      </c>
      <c r="C77" s="4" t="s">
        <v>35</v>
      </c>
      <c r="D77" s="1" t="s">
        <v>13</v>
      </c>
      <c r="E77" s="1">
        <v>2</v>
      </c>
      <c r="F77" s="5" t="s">
        <v>428</v>
      </c>
    </row>
    <row r="78" spans="1:6" ht="68" x14ac:dyDescent="0.2">
      <c r="A78" s="4" t="s">
        <v>277</v>
      </c>
      <c r="B78" s="4" t="s">
        <v>278</v>
      </c>
      <c r="C78" s="4" t="s">
        <v>122</v>
      </c>
      <c r="D78" s="1" t="s">
        <v>8</v>
      </c>
      <c r="E78" s="1">
        <v>2</v>
      </c>
      <c r="F78" s="5" t="s">
        <v>279</v>
      </c>
    </row>
    <row r="79" spans="1:6" ht="51" x14ac:dyDescent="0.2">
      <c r="A79" s="4" t="s">
        <v>277</v>
      </c>
      <c r="B79" s="4" t="s">
        <v>278</v>
      </c>
      <c r="C79" s="4" t="s">
        <v>289</v>
      </c>
      <c r="D79" s="1" t="s">
        <v>8</v>
      </c>
      <c r="E79" s="1">
        <v>2</v>
      </c>
      <c r="F79" s="5" t="s">
        <v>305</v>
      </c>
    </row>
    <row r="80" spans="1:6" ht="68" x14ac:dyDescent="0.2">
      <c r="A80" s="4" t="s">
        <v>277</v>
      </c>
      <c r="B80" s="4" t="s">
        <v>278</v>
      </c>
      <c r="C80" s="4" t="s">
        <v>289</v>
      </c>
      <c r="D80" s="1" t="s">
        <v>8</v>
      </c>
      <c r="E80" s="1">
        <v>2</v>
      </c>
      <c r="F80" s="5" t="s">
        <v>377</v>
      </c>
    </row>
    <row r="81" spans="1:6" ht="51" x14ac:dyDescent="0.2">
      <c r="A81" s="4" t="s">
        <v>289</v>
      </c>
      <c r="B81" s="4" t="s">
        <v>397</v>
      </c>
      <c r="C81" s="4" t="s">
        <v>83</v>
      </c>
      <c r="D81" s="1" t="s">
        <v>8</v>
      </c>
      <c r="E81" s="1">
        <v>2</v>
      </c>
      <c r="F81" s="5" t="s">
        <v>399</v>
      </c>
    </row>
    <row r="82" spans="1:6" ht="51" x14ac:dyDescent="0.2">
      <c r="A82" s="4" t="s">
        <v>63</v>
      </c>
      <c r="B82" s="4" t="s">
        <v>64</v>
      </c>
      <c r="C82" s="4" t="s">
        <v>55</v>
      </c>
      <c r="D82" s="1" t="s">
        <v>13</v>
      </c>
      <c r="E82" s="1">
        <v>2</v>
      </c>
      <c r="F82" s="5" t="s">
        <v>187</v>
      </c>
    </row>
    <row r="83" spans="1:6" ht="68" x14ac:dyDescent="0.2">
      <c r="A83" s="4" t="s">
        <v>63</v>
      </c>
      <c r="B83" s="4" t="s">
        <v>595</v>
      </c>
      <c r="C83" s="4" t="s">
        <v>267</v>
      </c>
      <c r="D83" s="1" t="s">
        <v>13</v>
      </c>
      <c r="E83" s="1">
        <v>2</v>
      </c>
      <c r="F83" s="5" t="s">
        <v>596</v>
      </c>
    </row>
    <row r="84" spans="1:6" ht="51" x14ac:dyDescent="0.2">
      <c r="A84" s="4" t="s">
        <v>63</v>
      </c>
      <c r="B84" s="4" t="s">
        <v>64</v>
      </c>
      <c r="C84" s="4" t="s">
        <v>65</v>
      </c>
      <c r="D84" s="1" t="s">
        <v>8</v>
      </c>
      <c r="E84" s="1">
        <v>2</v>
      </c>
      <c r="F84" s="5" t="s">
        <v>66</v>
      </c>
    </row>
    <row r="85" spans="1:6" ht="51" x14ac:dyDescent="0.2">
      <c r="A85" s="4" t="s">
        <v>63</v>
      </c>
      <c r="B85" s="4" t="s">
        <v>64</v>
      </c>
      <c r="C85" s="4" t="s">
        <v>112</v>
      </c>
      <c r="D85" s="1" t="s">
        <v>8</v>
      </c>
      <c r="E85" s="1">
        <v>2</v>
      </c>
      <c r="F85" s="5" t="s">
        <v>141</v>
      </c>
    </row>
    <row r="86" spans="1:6" ht="51" x14ac:dyDescent="0.2">
      <c r="A86" s="4" t="s">
        <v>63</v>
      </c>
      <c r="B86" s="4" t="s">
        <v>64</v>
      </c>
      <c r="C86" s="4" t="s">
        <v>110</v>
      </c>
      <c r="D86" s="1" t="s">
        <v>8</v>
      </c>
      <c r="E86" s="1">
        <v>2</v>
      </c>
      <c r="F86" s="5" t="s">
        <v>142</v>
      </c>
    </row>
    <row r="87" spans="1:6" ht="51" x14ac:dyDescent="0.2">
      <c r="A87" s="4" t="s">
        <v>63</v>
      </c>
      <c r="B87" s="4" t="s">
        <v>64</v>
      </c>
      <c r="C87" s="4" t="s">
        <v>122</v>
      </c>
      <c r="D87" s="1" t="s">
        <v>8</v>
      </c>
      <c r="E87" s="1">
        <v>2</v>
      </c>
      <c r="F87" s="5" t="s">
        <v>148</v>
      </c>
    </row>
    <row r="88" spans="1:6" ht="51" x14ac:dyDescent="0.2">
      <c r="A88" s="4" t="s">
        <v>63</v>
      </c>
      <c r="B88" s="4" t="s">
        <v>64</v>
      </c>
      <c r="C88" s="4" t="s">
        <v>38</v>
      </c>
      <c r="D88" s="1" t="s">
        <v>8</v>
      </c>
      <c r="E88" s="1">
        <v>2</v>
      </c>
      <c r="F88" s="5" t="s">
        <v>183</v>
      </c>
    </row>
    <row r="89" spans="1:6" ht="34" x14ac:dyDescent="0.2">
      <c r="A89" s="4" t="s">
        <v>63</v>
      </c>
      <c r="B89" s="4" t="s">
        <v>64</v>
      </c>
      <c r="C89" s="4" t="s">
        <v>7</v>
      </c>
      <c r="D89" s="1" t="s">
        <v>8</v>
      </c>
      <c r="E89" s="1">
        <v>2</v>
      </c>
      <c r="F89" s="5" t="s">
        <v>192</v>
      </c>
    </row>
    <row r="90" spans="1:6" ht="34" x14ac:dyDescent="0.2">
      <c r="A90" s="4" t="s">
        <v>63</v>
      </c>
      <c r="B90" s="4" t="s">
        <v>64</v>
      </c>
      <c r="C90" s="4" t="s">
        <v>17</v>
      </c>
      <c r="D90" s="1" t="s">
        <v>8</v>
      </c>
      <c r="E90" s="1">
        <v>2</v>
      </c>
      <c r="F90" s="5" t="s">
        <v>194</v>
      </c>
    </row>
    <row r="91" spans="1:6" ht="34" x14ac:dyDescent="0.2">
      <c r="A91" s="4" t="s">
        <v>63</v>
      </c>
      <c r="B91" s="4" t="s">
        <v>64</v>
      </c>
      <c r="C91" s="4" t="s">
        <v>5</v>
      </c>
      <c r="D91" s="1" t="s">
        <v>8</v>
      </c>
      <c r="E91" s="1">
        <v>2</v>
      </c>
      <c r="F91" s="5" t="s">
        <v>237</v>
      </c>
    </row>
    <row r="92" spans="1:6" ht="34" x14ac:dyDescent="0.2">
      <c r="A92" s="4" t="s">
        <v>63</v>
      </c>
      <c r="B92" s="4" t="s">
        <v>64</v>
      </c>
      <c r="C92" s="4" t="s">
        <v>15</v>
      </c>
      <c r="D92" s="1" t="s">
        <v>8</v>
      </c>
      <c r="E92" s="1">
        <v>2</v>
      </c>
      <c r="F92" s="5" t="s">
        <v>239</v>
      </c>
    </row>
    <row r="93" spans="1:6" ht="51" x14ac:dyDescent="0.2">
      <c r="A93" s="4" t="s">
        <v>63</v>
      </c>
      <c r="B93" s="4" t="s">
        <v>64</v>
      </c>
      <c r="C93" s="4" t="s">
        <v>22</v>
      </c>
      <c r="D93" s="1" t="s">
        <v>8</v>
      </c>
      <c r="E93" s="1">
        <v>2</v>
      </c>
      <c r="F93" s="5" t="s">
        <v>247</v>
      </c>
    </row>
    <row r="94" spans="1:6" ht="85" x14ac:dyDescent="0.2">
      <c r="A94" s="4" t="s">
        <v>63</v>
      </c>
      <c r="B94" s="4" t="s">
        <v>64</v>
      </c>
      <c r="C94" s="4" t="s">
        <v>65</v>
      </c>
      <c r="D94" s="1" t="s">
        <v>8</v>
      </c>
      <c r="E94" s="1">
        <v>2</v>
      </c>
      <c r="F94" s="5" t="s">
        <v>252</v>
      </c>
    </row>
    <row r="95" spans="1:6" ht="68" x14ac:dyDescent="0.2">
      <c r="A95" s="4" t="s">
        <v>63</v>
      </c>
      <c r="B95" s="4" t="s">
        <v>64</v>
      </c>
      <c r="C95" s="4" t="s">
        <v>81</v>
      </c>
      <c r="D95" s="1" t="s">
        <v>8</v>
      </c>
      <c r="E95" s="1">
        <v>2</v>
      </c>
      <c r="F95" s="5" t="s">
        <v>253</v>
      </c>
    </row>
    <row r="96" spans="1:6" ht="51" x14ac:dyDescent="0.2">
      <c r="A96" s="4" t="s">
        <v>63</v>
      </c>
      <c r="B96" s="4" t="s">
        <v>64</v>
      </c>
      <c r="C96" s="4" t="s">
        <v>110</v>
      </c>
      <c r="D96" s="1" t="s">
        <v>8</v>
      </c>
      <c r="E96" s="1">
        <v>2</v>
      </c>
      <c r="F96" s="5" t="s">
        <v>263</v>
      </c>
    </row>
    <row r="97" spans="1:9" ht="51" x14ac:dyDescent="0.2">
      <c r="A97" s="4" t="s">
        <v>63</v>
      </c>
      <c r="B97" s="4" t="s">
        <v>64</v>
      </c>
      <c r="C97" s="4" t="s">
        <v>38</v>
      </c>
      <c r="D97" s="1" t="s">
        <v>8</v>
      </c>
      <c r="E97" s="1">
        <v>2</v>
      </c>
      <c r="F97" s="5" t="s">
        <v>299</v>
      </c>
    </row>
    <row r="98" spans="1:9" ht="51" x14ac:dyDescent="0.2">
      <c r="A98" s="4" t="s">
        <v>63</v>
      </c>
      <c r="B98" s="4" t="s">
        <v>64</v>
      </c>
      <c r="C98" s="4" t="s">
        <v>48</v>
      </c>
      <c r="D98" s="1" t="s">
        <v>8</v>
      </c>
      <c r="E98" s="1">
        <v>2</v>
      </c>
      <c r="F98" s="5" t="s">
        <v>300</v>
      </c>
    </row>
    <row r="99" spans="1:9" ht="51" x14ac:dyDescent="0.2">
      <c r="A99" s="4" t="s">
        <v>63</v>
      </c>
      <c r="B99" s="4" t="s">
        <v>64</v>
      </c>
      <c r="C99" s="4" t="s">
        <v>136</v>
      </c>
      <c r="D99" s="1" t="s">
        <v>8</v>
      </c>
      <c r="E99" s="1">
        <v>2</v>
      </c>
      <c r="F99" s="5" t="s">
        <v>334</v>
      </c>
    </row>
    <row r="100" spans="1:9" ht="51" x14ac:dyDescent="0.2">
      <c r="A100" s="4" t="s">
        <v>63</v>
      </c>
      <c r="B100" s="4" t="s">
        <v>64</v>
      </c>
      <c r="C100" s="4" t="s">
        <v>136</v>
      </c>
      <c r="D100" s="1" t="s">
        <v>8</v>
      </c>
      <c r="E100" s="1">
        <v>2</v>
      </c>
      <c r="F100" s="5" t="s">
        <v>334</v>
      </c>
      <c r="I100" t="s">
        <v>193</v>
      </c>
    </row>
    <row r="101" spans="1:9" ht="51" x14ac:dyDescent="0.2">
      <c r="A101" s="4" t="s">
        <v>63</v>
      </c>
      <c r="B101" s="4" t="s">
        <v>64</v>
      </c>
      <c r="C101" s="4" t="s">
        <v>5</v>
      </c>
      <c r="D101" s="1" t="s">
        <v>8</v>
      </c>
      <c r="E101" s="1">
        <v>2</v>
      </c>
      <c r="F101" s="5" t="s">
        <v>360</v>
      </c>
      <c r="I101" t="s">
        <v>195</v>
      </c>
    </row>
    <row r="102" spans="1:9" ht="34" x14ac:dyDescent="0.2">
      <c r="A102" s="4" t="s">
        <v>63</v>
      </c>
      <c r="B102" s="4" t="s">
        <v>64</v>
      </c>
      <c r="C102" s="4" t="s">
        <v>15</v>
      </c>
      <c r="D102" s="1" t="s">
        <v>8</v>
      </c>
      <c r="E102" s="1">
        <v>2</v>
      </c>
      <c r="F102" s="5" t="s">
        <v>361</v>
      </c>
      <c r="I102" t="s">
        <v>197</v>
      </c>
    </row>
    <row r="103" spans="1:9" ht="68" x14ac:dyDescent="0.2">
      <c r="A103" s="4" t="s">
        <v>63</v>
      </c>
      <c r="B103" s="4" t="s">
        <v>64</v>
      </c>
      <c r="C103" s="4" t="s">
        <v>5</v>
      </c>
      <c r="D103" s="1" t="s">
        <v>8</v>
      </c>
      <c r="E103" s="1">
        <v>2</v>
      </c>
      <c r="F103" s="5" t="s">
        <v>372</v>
      </c>
      <c r="I103" t="s">
        <v>201</v>
      </c>
    </row>
    <row r="104" spans="1:9" ht="68" x14ac:dyDescent="0.2">
      <c r="A104" s="4" t="s">
        <v>63</v>
      </c>
      <c r="B104" s="4" t="s">
        <v>64</v>
      </c>
      <c r="C104" s="4" t="s">
        <v>15</v>
      </c>
      <c r="D104" s="1" t="s">
        <v>8</v>
      </c>
      <c r="E104" s="1">
        <v>2</v>
      </c>
      <c r="F104" s="5" t="s">
        <v>373</v>
      </c>
      <c r="I104" t="s">
        <v>203</v>
      </c>
    </row>
    <row r="105" spans="1:9" ht="51" x14ac:dyDescent="0.2">
      <c r="A105" s="4" t="s">
        <v>63</v>
      </c>
      <c r="B105" s="4" t="s">
        <v>64</v>
      </c>
      <c r="C105" s="4" t="s">
        <v>7</v>
      </c>
      <c r="D105" s="1" t="s">
        <v>8</v>
      </c>
      <c r="E105" s="1">
        <v>2</v>
      </c>
      <c r="F105" s="5" t="s">
        <v>422</v>
      </c>
      <c r="I105" t="s">
        <v>205</v>
      </c>
    </row>
    <row r="106" spans="1:9" ht="51" x14ac:dyDescent="0.2">
      <c r="A106" s="4" t="s">
        <v>63</v>
      </c>
      <c r="B106" s="4" t="s">
        <v>64</v>
      </c>
      <c r="C106" s="4" t="s">
        <v>110</v>
      </c>
      <c r="D106" s="1" t="s">
        <v>8</v>
      </c>
      <c r="E106" s="1">
        <v>2</v>
      </c>
      <c r="F106" s="5" t="s">
        <v>263</v>
      </c>
      <c r="I106" t="s">
        <v>207</v>
      </c>
    </row>
    <row r="107" spans="1:9" ht="51" x14ac:dyDescent="0.2">
      <c r="A107" s="4" t="s">
        <v>63</v>
      </c>
      <c r="B107" s="4" t="s">
        <v>64</v>
      </c>
      <c r="C107" s="4" t="s">
        <v>126</v>
      </c>
      <c r="D107" s="1" t="s">
        <v>8</v>
      </c>
      <c r="E107" s="1">
        <v>2</v>
      </c>
      <c r="F107" s="5" t="s">
        <v>442</v>
      </c>
    </row>
    <row r="108" spans="1:9" ht="51" x14ac:dyDescent="0.2">
      <c r="A108" s="4" t="s">
        <v>63</v>
      </c>
      <c r="B108" s="4" t="s">
        <v>64</v>
      </c>
      <c r="C108" s="4" t="s">
        <v>38</v>
      </c>
      <c r="D108" s="1" t="s">
        <v>8</v>
      </c>
      <c r="E108" s="1">
        <v>2</v>
      </c>
      <c r="F108" s="5" t="s">
        <v>471</v>
      </c>
    </row>
    <row r="109" spans="1:9" ht="34" x14ac:dyDescent="0.2">
      <c r="A109" s="4" t="s">
        <v>63</v>
      </c>
      <c r="B109" s="4" t="s">
        <v>64</v>
      </c>
      <c r="C109" s="4" t="s">
        <v>51</v>
      </c>
      <c r="D109" s="1" t="s">
        <v>8</v>
      </c>
      <c r="E109" s="1">
        <v>2</v>
      </c>
      <c r="F109" s="5" t="s">
        <v>493</v>
      </c>
    </row>
    <row r="110" spans="1:9" ht="51" x14ac:dyDescent="0.2">
      <c r="A110" s="4" t="s">
        <v>63</v>
      </c>
      <c r="B110" s="4" t="s">
        <v>64</v>
      </c>
      <c r="C110" s="4" t="s">
        <v>59</v>
      </c>
      <c r="D110" s="1" t="s">
        <v>8</v>
      </c>
      <c r="E110" s="1">
        <v>2</v>
      </c>
      <c r="F110" s="5" t="s">
        <v>513</v>
      </c>
    </row>
    <row r="111" spans="1:9" ht="51" x14ac:dyDescent="0.2">
      <c r="A111" s="4" t="s">
        <v>63</v>
      </c>
      <c r="B111" s="4" t="s">
        <v>64</v>
      </c>
      <c r="C111" s="4" t="s">
        <v>7</v>
      </c>
      <c r="D111" s="1" t="s">
        <v>8</v>
      </c>
      <c r="E111" s="1">
        <v>2</v>
      </c>
      <c r="F111" s="5" t="s">
        <v>555</v>
      </c>
    </row>
    <row r="112" spans="1:9" ht="51" x14ac:dyDescent="0.2">
      <c r="A112" s="4" t="s">
        <v>63</v>
      </c>
      <c r="B112" s="4" t="s">
        <v>64</v>
      </c>
      <c r="C112" s="4" t="s">
        <v>35</v>
      </c>
      <c r="D112" s="1" t="s">
        <v>8</v>
      </c>
      <c r="E112" s="1">
        <v>2</v>
      </c>
      <c r="F112" s="5" t="s">
        <v>556</v>
      </c>
    </row>
    <row r="113" spans="1:9" ht="68" x14ac:dyDescent="0.2">
      <c r="A113" s="4" t="s">
        <v>63</v>
      </c>
      <c r="B113" s="4" t="s">
        <v>595</v>
      </c>
      <c r="C113" s="4" t="s">
        <v>264</v>
      </c>
      <c r="D113" s="1" t="s">
        <v>8</v>
      </c>
      <c r="E113" s="1">
        <v>2</v>
      </c>
      <c r="F113" s="5" t="s">
        <v>597</v>
      </c>
    </row>
    <row r="114" spans="1:9" ht="34" x14ac:dyDescent="0.2">
      <c r="A114" s="4" t="s">
        <v>134</v>
      </c>
      <c r="B114" s="4" t="s">
        <v>143</v>
      </c>
      <c r="C114" s="4" t="s">
        <v>289</v>
      </c>
      <c r="D114" s="1" t="s">
        <v>8</v>
      </c>
      <c r="E114" s="1">
        <v>2</v>
      </c>
      <c r="F114" s="5" t="s">
        <v>309</v>
      </c>
    </row>
    <row r="115" spans="1:9" ht="51" x14ac:dyDescent="0.2">
      <c r="A115" s="4" t="s">
        <v>149</v>
      </c>
      <c r="B115" s="4" t="s">
        <v>198</v>
      </c>
      <c r="C115" s="4" t="s">
        <v>199</v>
      </c>
      <c r="D115" s="1" t="s">
        <v>8</v>
      </c>
      <c r="E115" s="1">
        <v>2</v>
      </c>
      <c r="F115" s="5" t="s">
        <v>200</v>
      </c>
    </row>
    <row r="116" spans="1:9" ht="68" x14ac:dyDescent="0.2">
      <c r="A116" s="4" t="s">
        <v>149</v>
      </c>
      <c r="B116" s="4" t="s">
        <v>258</v>
      </c>
      <c r="C116" s="4" t="s">
        <v>85</v>
      </c>
      <c r="D116" s="1" t="s">
        <v>8</v>
      </c>
      <c r="E116" s="1">
        <v>2</v>
      </c>
      <c r="F116" s="5" t="s">
        <v>259</v>
      </c>
    </row>
    <row r="117" spans="1:9" ht="85" x14ac:dyDescent="0.2">
      <c r="A117" s="4" t="s">
        <v>145</v>
      </c>
      <c r="B117" s="4" t="s">
        <v>146</v>
      </c>
      <c r="C117" s="4" t="s">
        <v>71</v>
      </c>
      <c r="D117" s="1" t="s">
        <v>8</v>
      </c>
      <c r="E117" s="1">
        <v>2</v>
      </c>
      <c r="F117" s="5" t="s">
        <v>256</v>
      </c>
    </row>
    <row r="118" spans="1:9" ht="51" x14ac:dyDescent="0.2">
      <c r="A118" s="4" t="s">
        <v>71</v>
      </c>
      <c r="B118" s="4" t="s">
        <v>350</v>
      </c>
      <c r="C118" s="4" t="s">
        <v>63</v>
      </c>
      <c r="D118" s="1" t="s">
        <v>8</v>
      </c>
      <c r="E118" s="1">
        <v>2</v>
      </c>
      <c r="F118" s="5" t="s">
        <v>351</v>
      </c>
    </row>
    <row r="119" spans="1:9" ht="51" x14ac:dyDescent="0.2">
      <c r="A119" s="4" t="s">
        <v>71</v>
      </c>
      <c r="B119" s="4" t="s">
        <v>350</v>
      </c>
      <c r="C119" s="4" t="s">
        <v>38</v>
      </c>
      <c r="D119" s="1" t="s">
        <v>8</v>
      </c>
      <c r="E119" s="1">
        <v>2</v>
      </c>
      <c r="F119" s="5" t="s">
        <v>478</v>
      </c>
    </row>
    <row r="120" spans="1:9" ht="51" x14ac:dyDescent="0.2">
      <c r="A120" s="4" t="s">
        <v>71</v>
      </c>
      <c r="B120" s="4" t="s">
        <v>350</v>
      </c>
      <c r="C120" s="4" t="s">
        <v>48</v>
      </c>
      <c r="D120" s="1" t="s">
        <v>8</v>
      </c>
      <c r="E120" s="1">
        <v>2</v>
      </c>
      <c r="F120" s="5" t="s">
        <v>487</v>
      </c>
    </row>
    <row r="121" spans="1:9" ht="51" x14ac:dyDescent="0.2">
      <c r="A121" s="4" t="s">
        <v>71</v>
      </c>
      <c r="B121" s="4" t="s">
        <v>350</v>
      </c>
      <c r="C121" s="4" t="s">
        <v>51</v>
      </c>
      <c r="D121" s="1" t="s">
        <v>8</v>
      </c>
      <c r="E121" s="1">
        <v>2</v>
      </c>
      <c r="F121" s="5" t="s">
        <v>497</v>
      </c>
    </row>
    <row r="122" spans="1:9" ht="34" x14ac:dyDescent="0.2">
      <c r="A122" s="4" t="s">
        <v>71</v>
      </c>
      <c r="B122" s="4" t="s">
        <v>350</v>
      </c>
      <c r="C122" s="4" t="s">
        <v>55</v>
      </c>
      <c r="D122" s="1" t="s">
        <v>8</v>
      </c>
      <c r="E122" s="1">
        <v>2</v>
      </c>
      <c r="F122" s="5" t="s">
        <v>507</v>
      </c>
    </row>
    <row r="123" spans="1:9" ht="51" x14ac:dyDescent="0.2">
      <c r="A123" s="4" t="s">
        <v>71</v>
      </c>
      <c r="B123" s="4" t="s">
        <v>350</v>
      </c>
      <c r="C123" s="4" t="s">
        <v>59</v>
      </c>
      <c r="D123" s="1" t="s">
        <v>8</v>
      </c>
      <c r="E123" s="1">
        <v>2</v>
      </c>
      <c r="F123" s="5" t="s">
        <v>517</v>
      </c>
    </row>
    <row r="124" spans="1:9" ht="51" x14ac:dyDescent="0.2">
      <c r="A124" s="4" t="s">
        <v>71</v>
      </c>
      <c r="B124" s="4" t="s">
        <v>350</v>
      </c>
      <c r="C124" s="4" t="s">
        <v>81</v>
      </c>
      <c r="D124" s="1" t="s">
        <v>8</v>
      </c>
      <c r="E124" s="1">
        <v>2</v>
      </c>
      <c r="F124" s="5" t="s">
        <v>551</v>
      </c>
    </row>
    <row r="125" spans="1:9" ht="51" x14ac:dyDescent="0.2">
      <c r="A125" s="4" t="s">
        <v>71</v>
      </c>
      <c r="B125" s="4" t="s">
        <v>350</v>
      </c>
      <c r="C125" s="4" t="s">
        <v>91</v>
      </c>
      <c r="D125" s="1" t="s">
        <v>8</v>
      </c>
      <c r="E125" s="1">
        <v>2</v>
      </c>
      <c r="F125" s="5" t="s">
        <v>562</v>
      </c>
    </row>
    <row r="126" spans="1:9" ht="51" x14ac:dyDescent="0.2">
      <c r="A126" s="4" t="s">
        <v>38</v>
      </c>
      <c r="B126" s="4" t="s">
        <v>67</v>
      </c>
      <c r="C126" s="4" t="s">
        <v>79</v>
      </c>
      <c r="D126" s="1" t="s">
        <v>8</v>
      </c>
      <c r="E126" s="1">
        <v>2</v>
      </c>
      <c r="F126" s="5" t="s">
        <v>80</v>
      </c>
      <c r="I126" t="s">
        <v>238</v>
      </c>
    </row>
    <row r="127" spans="1:9" ht="34" x14ac:dyDescent="0.2">
      <c r="A127" s="4" t="s">
        <v>38</v>
      </c>
      <c r="B127" s="4" t="s">
        <v>67</v>
      </c>
      <c r="C127" s="4" t="s">
        <v>35</v>
      </c>
      <c r="D127" s="1" t="s">
        <v>8</v>
      </c>
      <c r="E127" s="1">
        <v>2</v>
      </c>
      <c r="F127" s="5" t="s">
        <v>87</v>
      </c>
      <c r="I127" t="s">
        <v>240</v>
      </c>
    </row>
    <row r="128" spans="1:9" ht="51" x14ac:dyDescent="0.2">
      <c r="A128" s="4" t="s">
        <v>38</v>
      </c>
      <c r="B128" s="4" t="s">
        <v>461</v>
      </c>
      <c r="C128" s="4" t="s">
        <v>5</v>
      </c>
      <c r="D128" s="1" t="s">
        <v>8</v>
      </c>
      <c r="E128" s="1">
        <v>2</v>
      </c>
      <c r="F128" s="5" t="s">
        <v>462</v>
      </c>
      <c r="I128" t="s">
        <v>242</v>
      </c>
    </row>
    <row r="129" spans="1:9" ht="68" x14ac:dyDescent="0.2">
      <c r="A129" s="4" t="s">
        <v>38</v>
      </c>
      <c r="B129" s="4" t="s">
        <v>461</v>
      </c>
      <c r="C129" s="4" t="s">
        <v>29</v>
      </c>
      <c r="D129" s="1" t="s">
        <v>8</v>
      </c>
      <c r="E129" s="1">
        <v>2</v>
      </c>
      <c r="F129" s="5" t="s">
        <v>470</v>
      </c>
      <c r="I129" t="s">
        <v>244</v>
      </c>
    </row>
    <row r="130" spans="1:9" ht="51" x14ac:dyDescent="0.2">
      <c r="A130" s="4" t="s">
        <v>38</v>
      </c>
      <c r="B130" s="4" t="s">
        <v>67</v>
      </c>
      <c r="C130" s="4" t="s">
        <v>112</v>
      </c>
      <c r="D130" s="1" t="s">
        <v>8</v>
      </c>
      <c r="E130" s="1">
        <v>2</v>
      </c>
      <c r="F130" s="5" t="s">
        <v>577</v>
      </c>
      <c r="I130" t="s">
        <v>246</v>
      </c>
    </row>
    <row r="131" spans="1:9" ht="34" x14ac:dyDescent="0.2">
      <c r="A131" s="4" t="s">
        <v>38</v>
      </c>
      <c r="B131" s="4" t="s">
        <v>67</v>
      </c>
      <c r="C131" s="4" t="s">
        <v>120</v>
      </c>
      <c r="D131" s="1" t="s">
        <v>8</v>
      </c>
      <c r="E131" s="1">
        <v>2</v>
      </c>
      <c r="F131" s="5" t="s">
        <v>583</v>
      </c>
      <c r="I131" t="s">
        <v>248</v>
      </c>
    </row>
    <row r="132" spans="1:9" ht="51" x14ac:dyDescent="0.2">
      <c r="A132" s="4" t="s">
        <v>51</v>
      </c>
      <c r="B132" s="4" t="s">
        <v>73</v>
      </c>
      <c r="C132" s="4" t="s">
        <v>74</v>
      </c>
      <c r="D132" s="1" t="s">
        <v>8</v>
      </c>
      <c r="E132" s="1">
        <v>2</v>
      </c>
      <c r="F132" s="5" t="s">
        <v>75</v>
      </c>
      <c r="I132" t="s">
        <v>251</v>
      </c>
    </row>
    <row r="133" spans="1:9" ht="51" x14ac:dyDescent="0.2">
      <c r="A133" s="4" t="s">
        <v>51</v>
      </c>
      <c r="B133" s="4" t="s">
        <v>73</v>
      </c>
      <c r="C133" s="4" t="s">
        <v>83</v>
      </c>
      <c r="D133" s="1" t="s">
        <v>8</v>
      </c>
      <c r="E133" s="1">
        <v>2</v>
      </c>
      <c r="F133" s="5" t="s">
        <v>84</v>
      </c>
    </row>
    <row r="134" spans="1:9" ht="68" x14ac:dyDescent="0.2">
      <c r="A134" s="4" t="s">
        <v>51</v>
      </c>
      <c r="B134" s="4" t="s">
        <v>73</v>
      </c>
      <c r="C134" s="4" t="s">
        <v>145</v>
      </c>
      <c r="D134" s="1" t="s">
        <v>8</v>
      </c>
      <c r="E134" s="1">
        <v>2</v>
      </c>
      <c r="F134" s="5" t="s">
        <v>456</v>
      </c>
    </row>
    <row r="135" spans="1:9" ht="51" x14ac:dyDescent="0.2">
      <c r="A135" s="4" t="s">
        <v>51</v>
      </c>
      <c r="B135" s="4" t="s">
        <v>73</v>
      </c>
      <c r="C135" s="4" t="s">
        <v>15</v>
      </c>
      <c r="D135" s="1" t="s">
        <v>8</v>
      </c>
      <c r="E135" s="1">
        <v>2</v>
      </c>
      <c r="F135" s="5" t="s">
        <v>465</v>
      </c>
    </row>
    <row r="136" spans="1:9" ht="51" x14ac:dyDescent="0.2">
      <c r="A136" s="4" t="s">
        <v>51</v>
      </c>
      <c r="B136" s="4" t="s">
        <v>73</v>
      </c>
      <c r="C136" s="4" t="s">
        <v>33</v>
      </c>
      <c r="D136" s="1" t="s">
        <v>8</v>
      </c>
      <c r="E136" s="1">
        <v>2</v>
      </c>
      <c r="F136" s="5" t="s">
        <v>468</v>
      </c>
    </row>
    <row r="137" spans="1:9" ht="51" x14ac:dyDescent="0.2">
      <c r="A137" s="4" t="s">
        <v>51</v>
      </c>
      <c r="B137" s="4" t="s">
        <v>73</v>
      </c>
      <c r="C137" s="4" t="s">
        <v>267</v>
      </c>
      <c r="D137" s="1" t="s">
        <v>8</v>
      </c>
      <c r="E137" s="1">
        <v>2</v>
      </c>
      <c r="F137" s="5" t="s">
        <v>590</v>
      </c>
    </row>
    <row r="138" spans="1:9" ht="34" x14ac:dyDescent="0.2">
      <c r="A138" s="4" t="s">
        <v>48</v>
      </c>
      <c r="B138" s="4" t="s">
        <v>88</v>
      </c>
      <c r="C138" s="4" t="s">
        <v>104</v>
      </c>
      <c r="D138" s="1" t="s">
        <v>13</v>
      </c>
      <c r="E138" s="1">
        <v>2</v>
      </c>
      <c r="F138" s="5" t="s">
        <v>105</v>
      </c>
    </row>
    <row r="139" spans="1:9" ht="34" x14ac:dyDescent="0.2">
      <c r="A139" s="4" t="s">
        <v>48</v>
      </c>
      <c r="B139" s="4" t="s">
        <v>88</v>
      </c>
      <c r="C139" s="4" t="s">
        <v>7</v>
      </c>
      <c r="D139" s="1" t="s">
        <v>8</v>
      </c>
      <c r="E139" s="1">
        <v>2</v>
      </c>
      <c r="F139" s="5" t="s">
        <v>89</v>
      </c>
    </row>
    <row r="140" spans="1:9" ht="51" x14ac:dyDescent="0.2">
      <c r="A140" s="4" t="s">
        <v>48</v>
      </c>
      <c r="B140" s="4" t="s">
        <v>88</v>
      </c>
      <c r="C140" s="4" t="s">
        <v>97</v>
      </c>
      <c r="D140" s="1" t="s">
        <v>8</v>
      </c>
      <c r="E140" s="1">
        <v>2</v>
      </c>
      <c r="F140" s="5" t="s">
        <v>98</v>
      </c>
    </row>
    <row r="141" spans="1:9" ht="51" x14ac:dyDescent="0.2">
      <c r="A141" s="4" t="s">
        <v>48</v>
      </c>
      <c r="B141" s="4" t="s">
        <v>88</v>
      </c>
      <c r="C141" s="4" t="s">
        <v>124</v>
      </c>
      <c r="D141" s="1" t="s">
        <v>8</v>
      </c>
      <c r="E141" s="1">
        <v>2</v>
      </c>
      <c r="F141" s="5" t="s">
        <v>578</v>
      </c>
    </row>
    <row r="142" spans="1:9" ht="34" x14ac:dyDescent="0.2">
      <c r="A142" s="4" t="s">
        <v>48</v>
      </c>
      <c r="B142" s="4" t="s">
        <v>88</v>
      </c>
      <c r="C142" s="4" t="s">
        <v>122</v>
      </c>
      <c r="D142" s="1" t="s">
        <v>8</v>
      </c>
      <c r="E142" s="1">
        <v>2</v>
      </c>
      <c r="F142" s="5" t="s">
        <v>584</v>
      </c>
    </row>
    <row r="143" spans="1:9" ht="51" x14ac:dyDescent="0.2">
      <c r="A143" s="4" t="s">
        <v>48</v>
      </c>
      <c r="B143" s="4" t="s">
        <v>70</v>
      </c>
      <c r="C143" s="4" t="s">
        <v>272</v>
      </c>
      <c r="D143" s="1" t="s">
        <v>8</v>
      </c>
      <c r="E143" s="1">
        <v>2</v>
      </c>
      <c r="F143" s="5" t="s">
        <v>588</v>
      </c>
    </row>
    <row r="144" spans="1:9" ht="51" x14ac:dyDescent="0.2">
      <c r="A144" s="4" t="s">
        <v>126</v>
      </c>
      <c r="B144" s="4" t="s">
        <v>324</v>
      </c>
      <c r="C144" s="4" t="s">
        <v>81</v>
      </c>
      <c r="D144" s="1" t="s">
        <v>8</v>
      </c>
      <c r="E144" s="1">
        <v>2</v>
      </c>
      <c r="F144" s="5" t="s">
        <v>405</v>
      </c>
    </row>
    <row r="145" spans="1:6" ht="51" x14ac:dyDescent="0.2">
      <c r="A145" s="4" t="s">
        <v>126</v>
      </c>
      <c r="B145" s="4" t="s">
        <v>324</v>
      </c>
      <c r="C145" s="4" t="s">
        <v>48</v>
      </c>
      <c r="D145" s="1" t="s">
        <v>8</v>
      </c>
      <c r="E145" s="1">
        <v>2</v>
      </c>
      <c r="F145" s="5" t="s">
        <v>537</v>
      </c>
    </row>
    <row r="146" spans="1:6" ht="51" x14ac:dyDescent="0.2">
      <c r="A146" s="4" t="s">
        <v>31</v>
      </c>
      <c r="B146" s="4" t="s">
        <v>164</v>
      </c>
      <c r="C146" s="4" t="s">
        <v>19</v>
      </c>
      <c r="D146" s="1" t="s">
        <v>8</v>
      </c>
      <c r="E146" s="1">
        <v>2</v>
      </c>
      <c r="F146" s="5" t="s">
        <v>176</v>
      </c>
    </row>
    <row r="147" spans="1:6" ht="51" x14ac:dyDescent="0.2">
      <c r="A147" s="4" t="s">
        <v>81</v>
      </c>
      <c r="B147" s="4" t="s">
        <v>346</v>
      </c>
      <c r="C147" s="4" t="s">
        <v>29</v>
      </c>
      <c r="D147" s="1" t="s">
        <v>8</v>
      </c>
      <c r="E147" s="1">
        <v>2</v>
      </c>
      <c r="F147" s="5" t="s">
        <v>365</v>
      </c>
    </row>
    <row r="148" spans="1:6" ht="51" x14ac:dyDescent="0.2">
      <c r="A148" s="4" t="s">
        <v>65</v>
      </c>
      <c r="B148" s="4" t="s">
        <v>363</v>
      </c>
      <c r="C148" s="4" t="s">
        <v>26</v>
      </c>
      <c r="D148" s="1" t="s">
        <v>8</v>
      </c>
      <c r="E148" s="1">
        <v>2</v>
      </c>
      <c r="F148" s="5" t="s">
        <v>364</v>
      </c>
    </row>
    <row r="149" spans="1:6" ht="51" x14ac:dyDescent="0.2">
      <c r="A149" s="4" t="s">
        <v>65</v>
      </c>
      <c r="B149" s="4" t="s">
        <v>449</v>
      </c>
      <c r="C149" s="4" t="s">
        <v>85</v>
      </c>
      <c r="D149" s="1" t="s">
        <v>8</v>
      </c>
      <c r="E149" s="1">
        <v>2</v>
      </c>
      <c r="F149" s="5" t="s">
        <v>546</v>
      </c>
    </row>
    <row r="150" spans="1:6" ht="68" x14ac:dyDescent="0.2">
      <c r="A150" s="4" t="s">
        <v>55</v>
      </c>
      <c r="B150" s="4" t="s">
        <v>76</v>
      </c>
      <c r="C150" s="4" t="s">
        <v>63</v>
      </c>
      <c r="D150" s="1" t="s">
        <v>13</v>
      </c>
      <c r="E150" s="1">
        <v>2</v>
      </c>
      <c r="F150" s="5" t="s">
        <v>457</v>
      </c>
    </row>
    <row r="151" spans="1:6" ht="34" x14ac:dyDescent="0.2">
      <c r="A151" s="4" t="s">
        <v>83</v>
      </c>
      <c r="B151" s="4" t="s">
        <v>356</v>
      </c>
      <c r="C151" s="4" t="s">
        <v>63</v>
      </c>
      <c r="D151" s="1" t="s">
        <v>8</v>
      </c>
      <c r="E151" s="1">
        <v>2</v>
      </c>
      <c r="F151" s="5" t="s">
        <v>357</v>
      </c>
    </row>
    <row r="152" spans="1:6" ht="68" x14ac:dyDescent="0.2">
      <c r="A152" s="4" t="s">
        <v>264</v>
      </c>
      <c r="B152" s="4" t="s">
        <v>265</v>
      </c>
      <c r="C152" s="4" t="s">
        <v>272</v>
      </c>
      <c r="D152" s="1" t="s">
        <v>8</v>
      </c>
      <c r="E152" s="1">
        <v>2</v>
      </c>
      <c r="F152" s="5" t="s">
        <v>375</v>
      </c>
    </row>
    <row r="153" spans="1:6" ht="51" x14ac:dyDescent="0.2">
      <c r="A153" s="4" t="s">
        <v>264</v>
      </c>
      <c r="B153" s="4" t="s">
        <v>573</v>
      </c>
      <c r="C153" s="4" t="s">
        <v>272</v>
      </c>
      <c r="D153" s="1" t="s">
        <v>8</v>
      </c>
      <c r="E153" s="1">
        <v>2</v>
      </c>
      <c r="F153" s="5" t="s">
        <v>574</v>
      </c>
    </row>
    <row r="154" spans="1:6" ht="51" x14ac:dyDescent="0.2">
      <c r="A154" s="4" t="s">
        <v>260</v>
      </c>
      <c r="B154" s="4" t="s">
        <v>358</v>
      </c>
      <c r="C154" s="4" t="s">
        <v>15</v>
      </c>
      <c r="D154" s="1" t="s">
        <v>8</v>
      </c>
      <c r="E154" s="1">
        <v>2</v>
      </c>
      <c r="F154" s="5" t="s">
        <v>371</v>
      </c>
    </row>
    <row r="155" spans="1:6" ht="34" x14ac:dyDescent="0.2">
      <c r="A155" s="4" t="s">
        <v>260</v>
      </c>
      <c r="B155" s="4" t="s">
        <v>358</v>
      </c>
      <c r="C155" s="4" t="s">
        <v>38</v>
      </c>
      <c r="D155" s="1" t="s">
        <v>8</v>
      </c>
      <c r="E155" s="1">
        <v>2</v>
      </c>
      <c r="F155" s="5" t="s">
        <v>481</v>
      </c>
    </row>
    <row r="156" spans="1:6" ht="51" x14ac:dyDescent="0.2">
      <c r="A156" s="4" t="s">
        <v>260</v>
      </c>
      <c r="B156" s="4" t="s">
        <v>358</v>
      </c>
      <c r="C156" s="4" t="s">
        <v>48</v>
      </c>
      <c r="D156" s="1" t="s">
        <v>8</v>
      </c>
      <c r="E156" s="1">
        <v>2</v>
      </c>
      <c r="F156" s="5" t="s">
        <v>490</v>
      </c>
    </row>
    <row r="157" spans="1:6" ht="51" x14ac:dyDescent="0.2">
      <c r="A157" s="4" t="s">
        <v>260</v>
      </c>
      <c r="B157" s="4" t="s">
        <v>358</v>
      </c>
      <c r="C157" s="4" t="s">
        <v>51</v>
      </c>
      <c r="D157" s="1" t="s">
        <v>8</v>
      </c>
      <c r="E157" s="1">
        <v>2</v>
      </c>
      <c r="F157" s="5" t="s">
        <v>500</v>
      </c>
    </row>
    <row r="158" spans="1:6" ht="51" x14ac:dyDescent="0.2">
      <c r="A158" s="4" t="s">
        <v>260</v>
      </c>
      <c r="B158" s="4" t="s">
        <v>358</v>
      </c>
      <c r="C158" s="4" t="s">
        <v>59</v>
      </c>
      <c r="D158" s="1" t="s">
        <v>8</v>
      </c>
      <c r="E158" s="1">
        <v>2</v>
      </c>
      <c r="F158" s="5" t="s">
        <v>520</v>
      </c>
    </row>
    <row r="159" spans="1:6" ht="68" x14ac:dyDescent="0.2">
      <c r="A159" s="4" t="s">
        <v>5</v>
      </c>
      <c r="B159" s="4" t="s">
        <v>6</v>
      </c>
      <c r="C159" s="4" t="s">
        <v>7</v>
      </c>
      <c r="D159" s="1" t="s">
        <v>8</v>
      </c>
      <c r="E159" s="1">
        <v>2</v>
      </c>
      <c r="F159" s="5" t="s">
        <v>9</v>
      </c>
    </row>
    <row r="160" spans="1:6" ht="68" x14ac:dyDescent="0.2">
      <c r="A160" s="4" t="s">
        <v>5</v>
      </c>
      <c r="B160" s="4" t="s">
        <v>37</v>
      </c>
      <c r="C160" s="4" t="s">
        <v>38</v>
      </c>
      <c r="D160" s="1" t="s">
        <v>8</v>
      </c>
      <c r="E160" s="1">
        <v>2</v>
      </c>
      <c r="F160" s="5" t="s">
        <v>39</v>
      </c>
    </row>
    <row r="161" spans="1:6" ht="34" x14ac:dyDescent="0.2">
      <c r="A161" s="4" t="s">
        <v>5</v>
      </c>
      <c r="B161" s="4" t="s">
        <v>109</v>
      </c>
      <c r="C161" s="4" t="s">
        <v>110</v>
      </c>
      <c r="D161" s="1" t="s">
        <v>8</v>
      </c>
      <c r="E161" s="1">
        <v>2</v>
      </c>
      <c r="F161" s="5" t="s">
        <v>111</v>
      </c>
    </row>
    <row r="162" spans="1:6" ht="34" x14ac:dyDescent="0.2">
      <c r="A162" s="4" t="s">
        <v>5</v>
      </c>
      <c r="B162" s="4" t="s">
        <v>109</v>
      </c>
      <c r="C162" s="4" t="s">
        <v>112</v>
      </c>
      <c r="D162" s="1" t="s">
        <v>8</v>
      </c>
      <c r="E162" s="1">
        <v>2</v>
      </c>
      <c r="F162" s="5" t="s">
        <v>113</v>
      </c>
    </row>
    <row r="163" spans="1:6" ht="68" x14ac:dyDescent="0.2">
      <c r="A163" s="4" t="s">
        <v>5</v>
      </c>
      <c r="B163" s="4" t="s">
        <v>37</v>
      </c>
      <c r="C163" s="4" t="s">
        <v>63</v>
      </c>
      <c r="D163" s="1" t="s">
        <v>8</v>
      </c>
      <c r="E163" s="1">
        <v>2</v>
      </c>
      <c r="F163" s="5" t="s">
        <v>130</v>
      </c>
    </row>
    <row r="164" spans="1:6" ht="34" x14ac:dyDescent="0.2">
      <c r="A164" s="4" t="s">
        <v>5</v>
      </c>
      <c r="B164" s="4" t="s">
        <v>37</v>
      </c>
      <c r="C164" s="4" t="s">
        <v>65</v>
      </c>
      <c r="D164" s="1" t="s">
        <v>8</v>
      </c>
      <c r="E164" s="1">
        <v>2</v>
      </c>
      <c r="F164" s="5" t="s">
        <v>431</v>
      </c>
    </row>
    <row r="165" spans="1:6" ht="34" x14ac:dyDescent="0.2">
      <c r="A165" s="4" t="s">
        <v>5</v>
      </c>
      <c r="B165" s="4" t="s">
        <v>37</v>
      </c>
      <c r="C165" s="4" t="s">
        <v>81</v>
      </c>
      <c r="D165" s="1" t="s">
        <v>8</v>
      </c>
      <c r="E165" s="1">
        <v>2</v>
      </c>
      <c r="F165" s="5" t="s">
        <v>432</v>
      </c>
    </row>
    <row r="166" spans="1:6" ht="68" x14ac:dyDescent="0.2">
      <c r="A166" s="4" t="s">
        <v>5</v>
      </c>
      <c r="B166" s="4" t="s">
        <v>37</v>
      </c>
      <c r="C166" s="4" t="s">
        <v>272</v>
      </c>
      <c r="D166" s="1" t="s">
        <v>8</v>
      </c>
      <c r="E166" s="1">
        <v>2</v>
      </c>
      <c r="F166" s="5" t="s">
        <v>523</v>
      </c>
    </row>
    <row r="167" spans="1:6" ht="68" x14ac:dyDescent="0.2">
      <c r="A167" s="4" t="s">
        <v>10</v>
      </c>
      <c r="B167" s="4" t="s">
        <v>11</v>
      </c>
      <c r="C167" s="4" t="s">
        <v>12</v>
      </c>
      <c r="D167" s="1" t="s">
        <v>13</v>
      </c>
      <c r="E167" s="1">
        <v>2</v>
      </c>
      <c r="F167" s="5" t="s">
        <v>14</v>
      </c>
    </row>
    <row r="168" spans="1:6" ht="51" x14ac:dyDescent="0.2">
      <c r="A168" s="4" t="s">
        <v>10</v>
      </c>
      <c r="B168" s="4" t="s">
        <v>40</v>
      </c>
      <c r="C168" s="4" t="s">
        <v>38</v>
      </c>
      <c r="D168" s="1" t="s">
        <v>8</v>
      </c>
      <c r="E168" s="1">
        <v>2</v>
      </c>
      <c r="F168" s="5" t="s">
        <v>41</v>
      </c>
    </row>
    <row r="169" spans="1:6" ht="51" x14ac:dyDescent="0.2">
      <c r="A169" s="4" t="s">
        <v>10</v>
      </c>
      <c r="B169" s="4" t="s">
        <v>131</v>
      </c>
      <c r="C169" s="4" t="s">
        <v>63</v>
      </c>
      <c r="D169" s="1" t="s">
        <v>8</v>
      </c>
      <c r="E169" s="1">
        <v>2</v>
      </c>
      <c r="F169" s="5" t="s">
        <v>132</v>
      </c>
    </row>
    <row r="170" spans="1:6" ht="51" x14ac:dyDescent="0.2">
      <c r="A170" s="4" t="s">
        <v>29</v>
      </c>
      <c r="B170" s="4" t="s">
        <v>30</v>
      </c>
      <c r="C170" s="4" t="s">
        <v>31</v>
      </c>
      <c r="D170" s="1" t="s">
        <v>8</v>
      </c>
      <c r="E170" s="1">
        <v>2</v>
      </c>
      <c r="F170" s="5" t="s">
        <v>32</v>
      </c>
    </row>
    <row r="171" spans="1:6" ht="51" x14ac:dyDescent="0.2">
      <c r="A171" s="4" t="s">
        <v>29</v>
      </c>
      <c r="B171" s="4" t="s">
        <v>30</v>
      </c>
      <c r="C171" s="4" t="s">
        <v>63</v>
      </c>
      <c r="D171" s="1" t="s">
        <v>8</v>
      </c>
      <c r="E171" s="1">
        <v>2</v>
      </c>
      <c r="F171" s="5" t="s">
        <v>139</v>
      </c>
    </row>
    <row r="172" spans="1:6" ht="51" x14ac:dyDescent="0.2">
      <c r="A172" s="4" t="s">
        <v>26</v>
      </c>
      <c r="B172" s="4" t="s">
        <v>27</v>
      </c>
      <c r="C172" s="4" t="s">
        <v>12</v>
      </c>
      <c r="D172" s="1" t="s">
        <v>13</v>
      </c>
      <c r="E172" s="1">
        <v>2</v>
      </c>
      <c r="F172" s="5" t="s">
        <v>28</v>
      </c>
    </row>
    <row r="173" spans="1:6" ht="34" x14ac:dyDescent="0.2">
      <c r="A173" s="4" t="s">
        <v>26</v>
      </c>
      <c r="B173" s="4" t="s">
        <v>46</v>
      </c>
      <c r="C173" s="4" t="s">
        <v>38</v>
      </c>
      <c r="D173" s="1" t="s">
        <v>8</v>
      </c>
      <c r="E173" s="1">
        <v>2</v>
      </c>
      <c r="F173" s="5" t="s">
        <v>47</v>
      </c>
    </row>
    <row r="174" spans="1:6" ht="51" x14ac:dyDescent="0.2">
      <c r="A174" s="4" t="s">
        <v>26</v>
      </c>
      <c r="B174" s="4" t="s">
        <v>46</v>
      </c>
      <c r="C174" s="4" t="s">
        <v>63</v>
      </c>
      <c r="D174" s="1" t="s">
        <v>8</v>
      </c>
      <c r="E174" s="1">
        <v>2</v>
      </c>
      <c r="F174" s="5" t="s">
        <v>138</v>
      </c>
    </row>
    <row r="175" spans="1:6" ht="34" x14ac:dyDescent="0.2">
      <c r="A175" s="4" t="s">
        <v>26</v>
      </c>
      <c r="B175" s="4" t="s">
        <v>46</v>
      </c>
      <c r="C175" s="4" t="s">
        <v>79</v>
      </c>
      <c r="D175" s="1" t="s">
        <v>8</v>
      </c>
      <c r="E175" s="1">
        <v>2</v>
      </c>
      <c r="F175" s="5" t="s">
        <v>440</v>
      </c>
    </row>
    <row r="176" spans="1:6" ht="34" x14ac:dyDescent="0.2">
      <c r="A176" s="4" t="s">
        <v>26</v>
      </c>
      <c r="B176" s="4" t="s">
        <v>46</v>
      </c>
      <c r="C176" s="4" t="s">
        <v>65</v>
      </c>
      <c r="D176" s="1" t="s">
        <v>8</v>
      </c>
      <c r="E176" s="1">
        <v>2</v>
      </c>
      <c r="F176" s="5" t="s">
        <v>441</v>
      </c>
    </row>
    <row r="177" spans="1:6" ht="68" x14ac:dyDescent="0.2">
      <c r="A177" s="4" t="s">
        <v>26</v>
      </c>
      <c r="B177" s="4" t="s">
        <v>46</v>
      </c>
      <c r="C177" s="4" t="s">
        <v>264</v>
      </c>
      <c r="D177" s="1" t="s">
        <v>8</v>
      </c>
      <c r="E177" s="1">
        <v>2</v>
      </c>
      <c r="F177" s="5" t="s">
        <v>528</v>
      </c>
    </row>
    <row r="178" spans="1:6" ht="51" x14ac:dyDescent="0.2">
      <c r="A178" s="4" t="s">
        <v>22</v>
      </c>
      <c r="B178" s="4" t="s">
        <v>23</v>
      </c>
      <c r="C178" s="4" t="s">
        <v>59</v>
      </c>
      <c r="D178" s="1" t="s">
        <v>13</v>
      </c>
      <c r="E178" s="1">
        <v>2</v>
      </c>
      <c r="F178" s="5" t="s">
        <v>60</v>
      </c>
    </row>
    <row r="179" spans="1:6" ht="34" x14ac:dyDescent="0.2">
      <c r="A179" s="4" t="s">
        <v>59</v>
      </c>
      <c r="B179" s="4" t="s">
        <v>77</v>
      </c>
      <c r="C179" s="4" t="s">
        <v>17</v>
      </c>
      <c r="D179" s="1" t="s">
        <v>13</v>
      </c>
      <c r="E179" s="1">
        <v>2</v>
      </c>
      <c r="F179" s="5" t="s">
        <v>101</v>
      </c>
    </row>
    <row r="180" spans="1:6" ht="51" x14ac:dyDescent="0.2">
      <c r="A180" s="4" t="s">
        <v>59</v>
      </c>
      <c r="B180" s="4" t="s">
        <v>77</v>
      </c>
      <c r="C180" s="4" t="s">
        <v>24</v>
      </c>
      <c r="D180" s="1" t="s">
        <v>8</v>
      </c>
      <c r="E180" s="1">
        <v>2</v>
      </c>
      <c r="F180" s="5" t="s">
        <v>94</v>
      </c>
    </row>
    <row r="181" spans="1:6" ht="51" x14ac:dyDescent="0.2">
      <c r="A181" s="4" t="s">
        <v>59</v>
      </c>
      <c r="B181" s="4" t="s">
        <v>77</v>
      </c>
      <c r="C181" s="4" t="s">
        <v>91</v>
      </c>
      <c r="D181" s="1" t="s">
        <v>8</v>
      </c>
      <c r="E181" s="1">
        <v>2</v>
      </c>
      <c r="F181" s="5" t="s">
        <v>108</v>
      </c>
    </row>
    <row r="182" spans="1:6" ht="51" x14ac:dyDescent="0.2">
      <c r="A182" s="4" t="s">
        <v>59</v>
      </c>
      <c r="B182" s="4" t="s">
        <v>77</v>
      </c>
      <c r="C182" s="4" t="s">
        <v>272</v>
      </c>
      <c r="D182" s="1" t="s">
        <v>8</v>
      </c>
      <c r="E182" s="1">
        <v>2</v>
      </c>
      <c r="F182" s="5" t="s">
        <v>594</v>
      </c>
    </row>
    <row r="183" spans="1:6" ht="51" x14ac:dyDescent="0.2">
      <c r="A183" s="4" t="s">
        <v>274</v>
      </c>
      <c r="B183" s="4" t="s">
        <v>275</v>
      </c>
      <c r="C183" s="4" t="s">
        <v>59</v>
      </c>
      <c r="D183" s="1" t="s">
        <v>8</v>
      </c>
      <c r="E183" s="1">
        <v>2</v>
      </c>
      <c r="F183" s="5" t="s">
        <v>303</v>
      </c>
    </row>
    <row r="184" spans="1:6" ht="51" x14ac:dyDescent="0.2">
      <c r="A184" s="4" t="s">
        <v>274</v>
      </c>
      <c r="B184" s="4" t="s">
        <v>275</v>
      </c>
      <c r="C184" s="4" t="s">
        <v>12</v>
      </c>
      <c r="D184" s="1" t="s">
        <v>8</v>
      </c>
      <c r="E184" s="1">
        <v>2</v>
      </c>
      <c r="F184" s="5" t="s">
        <v>426</v>
      </c>
    </row>
    <row r="185" spans="1:6" ht="34" x14ac:dyDescent="0.2">
      <c r="A185" s="4" t="s">
        <v>110</v>
      </c>
      <c r="B185" s="4" t="s">
        <v>330</v>
      </c>
      <c r="C185" s="4" t="s">
        <v>15</v>
      </c>
      <c r="D185" s="1" t="s">
        <v>8</v>
      </c>
      <c r="E185" s="1">
        <v>2</v>
      </c>
      <c r="F185" s="5" t="s">
        <v>387</v>
      </c>
    </row>
    <row r="186" spans="1:6" ht="51" x14ac:dyDescent="0.2">
      <c r="A186" s="4" t="s">
        <v>110</v>
      </c>
      <c r="B186" s="4" t="s">
        <v>330</v>
      </c>
      <c r="C186" s="4" t="s">
        <v>65</v>
      </c>
      <c r="D186" s="1" t="s">
        <v>8</v>
      </c>
      <c r="E186" s="1">
        <v>2</v>
      </c>
      <c r="F186" s="5" t="s">
        <v>410</v>
      </c>
    </row>
    <row r="187" spans="1:6" ht="51" x14ac:dyDescent="0.2">
      <c r="A187" s="4" t="s">
        <v>110</v>
      </c>
      <c r="B187" s="4" t="s">
        <v>330</v>
      </c>
      <c r="C187" s="4" t="s">
        <v>51</v>
      </c>
      <c r="D187" s="1" t="s">
        <v>8</v>
      </c>
      <c r="E187" s="1">
        <v>2</v>
      </c>
      <c r="F187" s="5" t="s">
        <v>539</v>
      </c>
    </row>
    <row r="188" spans="1:6" ht="51" x14ac:dyDescent="0.2">
      <c r="A188" s="4" t="s">
        <v>115</v>
      </c>
      <c r="B188" s="4" t="s">
        <v>322</v>
      </c>
      <c r="C188" s="4" t="s">
        <v>24</v>
      </c>
      <c r="D188" s="1" t="s">
        <v>8</v>
      </c>
      <c r="E188" s="1">
        <v>2</v>
      </c>
      <c r="F188" s="5" t="s">
        <v>416</v>
      </c>
    </row>
    <row r="189" spans="1:6" ht="51" x14ac:dyDescent="0.2">
      <c r="A189" s="4" t="s">
        <v>115</v>
      </c>
      <c r="B189" s="4" t="s">
        <v>322</v>
      </c>
      <c r="C189" s="4" t="s">
        <v>51</v>
      </c>
      <c r="D189" s="1" t="s">
        <v>8</v>
      </c>
      <c r="E189" s="1">
        <v>2</v>
      </c>
      <c r="F189" s="5" t="s">
        <v>535</v>
      </c>
    </row>
    <row r="190" spans="1:6" ht="51" x14ac:dyDescent="0.2">
      <c r="A190" s="4" t="s">
        <v>115</v>
      </c>
      <c r="B190" s="4" t="s">
        <v>322</v>
      </c>
      <c r="C190" s="4" t="s">
        <v>272</v>
      </c>
      <c r="D190" s="1" t="s">
        <v>8</v>
      </c>
      <c r="E190" s="1">
        <v>2</v>
      </c>
      <c r="F190" s="5" t="s">
        <v>568</v>
      </c>
    </row>
    <row r="191" spans="1:6" ht="51" x14ac:dyDescent="0.2">
      <c r="A191" s="4" t="s">
        <v>120</v>
      </c>
      <c r="B191" s="4" t="s">
        <v>320</v>
      </c>
      <c r="C191" s="4" t="s">
        <v>12</v>
      </c>
      <c r="D191" s="1" t="s">
        <v>13</v>
      </c>
      <c r="E191" s="1">
        <v>2</v>
      </c>
      <c r="F191" s="5" t="s">
        <v>413</v>
      </c>
    </row>
    <row r="192" spans="1:6" ht="34" x14ac:dyDescent="0.2">
      <c r="A192" s="4" t="s">
        <v>120</v>
      </c>
      <c r="B192" s="4" t="s">
        <v>320</v>
      </c>
      <c r="C192" s="4" t="s">
        <v>145</v>
      </c>
      <c r="D192" s="1" t="s">
        <v>8</v>
      </c>
      <c r="E192" s="1">
        <v>2</v>
      </c>
      <c r="F192" s="5" t="s">
        <v>321</v>
      </c>
    </row>
    <row r="193" spans="1:6" ht="51" x14ac:dyDescent="0.2">
      <c r="A193" s="4" t="s">
        <v>120</v>
      </c>
      <c r="B193" s="4" t="s">
        <v>320</v>
      </c>
      <c r="C193" s="4" t="s">
        <v>65</v>
      </c>
      <c r="D193" s="1" t="s">
        <v>8</v>
      </c>
      <c r="E193" s="1">
        <v>2</v>
      </c>
      <c r="F193" s="5" t="s">
        <v>403</v>
      </c>
    </row>
    <row r="194" spans="1:6" ht="34" x14ac:dyDescent="0.2">
      <c r="A194" s="4" t="s">
        <v>124</v>
      </c>
      <c r="B194" s="4" t="s">
        <v>332</v>
      </c>
      <c r="C194" s="4" t="s">
        <v>10</v>
      </c>
      <c r="D194" s="1" t="s">
        <v>13</v>
      </c>
      <c r="E194" s="1">
        <v>2</v>
      </c>
      <c r="F194" s="5" t="s">
        <v>390</v>
      </c>
    </row>
    <row r="195" spans="1:6" ht="51" x14ac:dyDescent="0.2">
      <c r="A195" s="4" t="s">
        <v>124</v>
      </c>
      <c r="B195" s="4" t="s">
        <v>332</v>
      </c>
      <c r="C195" s="4" t="s">
        <v>95</v>
      </c>
      <c r="D195" s="1" t="s">
        <v>8</v>
      </c>
      <c r="E195" s="1">
        <v>2</v>
      </c>
      <c r="F195" s="5" t="s">
        <v>421</v>
      </c>
    </row>
    <row r="196" spans="1:6" ht="51" x14ac:dyDescent="0.2">
      <c r="A196" s="4" t="s">
        <v>124</v>
      </c>
      <c r="B196" s="4" t="s">
        <v>332</v>
      </c>
      <c r="C196" s="4" t="s">
        <v>48</v>
      </c>
      <c r="D196" s="1" t="s">
        <v>8</v>
      </c>
      <c r="E196" s="1">
        <v>2</v>
      </c>
      <c r="F196" s="5" t="s">
        <v>541</v>
      </c>
    </row>
    <row r="197" spans="1:6" ht="51" x14ac:dyDescent="0.2">
      <c r="A197" s="4" t="s">
        <v>85</v>
      </c>
      <c r="B197" s="4" t="s">
        <v>354</v>
      </c>
      <c r="C197" s="4" t="s">
        <v>65</v>
      </c>
      <c r="D197" s="1" t="s">
        <v>8</v>
      </c>
      <c r="E197" s="1">
        <v>2</v>
      </c>
      <c r="F197" s="5" t="s">
        <v>448</v>
      </c>
    </row>
    <row r="198" spans="1:6" ht="51" x14ac:dyDescent="0.2">
      <c r="A198" s="4" t="s">
        <v>85</v>
      </c>
      <c r="B198" s="4" t="s">
        <v>354</v>
      </c>
      <c r="C198" s="4" t="s">
        <v>267</v>
      </c>
      <c r="D198" s="1" t="s">
        <v>8</v>
      </c>
      <c r="E198" s="1">
        <v>2</v>
      </c>
      <c r="F198" s="5" t="s">
        <v>554</v>
      </c>
    </row>
    <row r="199" spans="1:6" ht="51" x14ac:dyDescent="0.2">
      <c r="A199" s="4" t="s">
        <v>85</v>
      </c>
      <c r="B199" s="4" t="s">
        <v>367</v>
      </c>
      <c r="C199" s="4" t="s">
        <v>35</v>
      </c>
      <c r="D199" s="1" t="s">
        <v>8</v>
      </c>
      <c r="E199" s="1">
        <v>2</v>
      </c>
      <c r="F199" s="5" t="s">
        <v>564</v>
      </c>
    </row>
    <row r="200" spans="1:6" ht="51" x14ac:dyDescent="0.2">
      <c r="A200" s="4" t="s">
        <v>68</v>
      </c>
      <c r="B200" s="4" t="s">
        <v>352</v>
      </c>
      <c r="C200" s="4" t="s">
        <v>85</v>
      </c>
      <c r="D200" s="1" t="s">
        <v>8</v>
      </c>
      <c r="E200" s="1">
        <v>2</v>
      </c>
      <c r="F200" s="5" t="s">
        <v>447</v>
      </c>
    </row>
    <row r="201" spans="1:6" ht="51" x14ac:dyDescent="0.2">
      <c r="A201" s="4" t="s">
        <v>68</v>
      </c>
      <c r="B201" s="4" t="s">
        <v>352</v>
      </c>
      <c r="C201" s="4" t="s">
        <v>38</v>
      </c>
      <c r="D201" s="1" t="s">
        <v>8</v>
      </c>
      <c r="E201" s="1">
        <v>2</v>
      </c>
      <c r="F201" s="5" t="s">
        <v>479</v>
      </c>
    </row>
    <row r="202" spans="1:6" ht="51" x14ac:dyDescent="0.2">
      <c r="A202" s="4" t="s">
        <v>68</v>
      </c>
      <c r="B202" s="4" t="s">
        <v>352</v>
      </c>
      <c r="C202" s="4" t="s">
        <v>55</v>
      </c>
      <c r="D202" s="1" t="s">
        <v>8</v>
      </c>
      <c r="E202" s="1">
        <v>2</v>
      </c>
      <c r="F202" s="5" t="s">
        <v>508</v>
      </c>
    </row>
    <row r="203" spans="1:6" ht="34" x14ac:dyDescent="0.2">
      <c r="A203" s="4" t="s">
        <v>104</v>
      </c>
      <c r="B203" s="4" t="s">
        <v>221</v>
      </c>
      <c r="C203" s="4" t="s">
        <v>110</v>
      </c>
      <c r="D203" s="1" t="s">
        <v>8</v>
      </c>
      <c r="E203" s="1">
        <v>2</v>
      </c>
      <c r="F203" s="5" t="s">
        <v>222</v>
      </c>
    </row>
    <row r="204" spans="1:6" ht="34" x14ac:dyDescent="0.2">
      <c r="A204" s="4" t="s">
        <v>24</v>
      </c>
      <c r="B204" s="4" t="s">
        <v>291</v>
      </c>
      <c r="C204" s="4" t="s">
        <v>270</v>
      </c>
      <c r="D204" s="1" t="s">
        <v>13</v>
      </c>
      <c r="E204" s="1">
        <v>2</v>
      </c>
      <c r="F204" s="5" t="s">
        <v>292</v>
      </c>
    </row>
    <row r="205" spans="1:6" ht="51" x14ac:dyDescent="0.2">
      <c r="A205" s="4" t="s">
        <v>24</v>
      </c>
      <c r="B205" s="4" t="s">
        <v>158</v>
      </c>
      <c r="C205" s="4" t="s">
        <v>63</v>
      </c>
      <c r="D205" s="1" t="s">
        <v>8</v>
      </c>
      <c r="E205" s="1">
        <v>2</v>
      </c>
      <c r="F205" s="5" t="s">
        <v>159</v>
      </c>
    </row>
    <row r="206" spans="1:6" ht="68" x14ac:dyDescent="0.2">
      <c r="A206" s="4" t="s">
        <v>7</v>
      </c>
      <c r="B206" s="4" t="s">
        <v>156</v>
      </c>
      <c r="C206" s="4" t="s">
        <v>63</v>
      </c>
      <c r="D206" s="1" t="s">
        <v>8</v>
      </c>
      <c r="E206" s="1">
        <v>2</v>
      </c>
      <c r="F206" s="5" t="s">
        <v>157</v>
      </c>
    </row>
    <row r="207" spans="1:6" ht="34" x14ac:dyDescent="0.2">
      <c r="A207" s="4" t="s">
        <v>7</v>
      </c>
      <c r="B207" s="4" t="s">
        <v>156</v>
      </c>
      <c r="C207" s="4" t="s">
        <v>26</v>
      </c>
      <c r="D207" s="1" t="s">
        <v>8</v>
      </c>
      <c r="E207" s="1">
        <v>2</v>
      </c>
      <c r="F207" s="5" t="s">
        <v>172</v>
      </c>
    </row>
    <row r="208" spans="1:6" ht="51" x14ac:dyDescent="0.2">
      <c r="A208" s="4" t="s">
        <v>7</v>
      </c>
      <c r="B208" s="4" t="s">
        <v>208</v>
      </c>
      <c r="C208" s="4" t="s">
        <v>38</v>
      </c>
      <c r="D208" s="1" t="s">
        <v>8</v>
      </c>
      <c r="E208" s="1">
        <v>2</v>
      </c>
      <c r="F208" s="5" t="s">
        <v>209</v>
      </c>
    </row>
    <row r="209" spans="1:6" ht="51" x14ac:dyDescent="0.2">
      <c r="A209" s="4" t="s">
        <v>7</v>
      </c>
      <c r="B209" s="4" t="s">
        <v>208</v>
      </c>
      <c r="C209" s="4" t="s">
        <v>48</v>
      </c>
      <c r="D209" s="1" t="s">
        <v>8</v>
      </c>
      <c r="E209" s="1">
        <v>2</v>
      </c>
      <c r="F209" s="5" t="s">
        <v>210</v>
      </c>
    </row>
    <row r="210" spans="1:6" ht="68" x14ac:dyDescent="0.2">
      <c r="A210" s="4" t="s">
        <v>7</v>
      </c>
      <c r="B210" s="4" t="s">
        <v>280</v>
      </c>
      <c r="C210" s="4" t="s">
        <v>65</v>
      </c>
      <c r="D210" s="1" t="s">
        <v>8</v>
      </c>
      <c r="E210" s="1">
        <v>2</v>
      </c>
      <c r="F210" s="5" t="s">
        <v>281</v>
      </c>
    </row>
    <row r="211" spans="1:6" ht="34" x14ac:dyDescent="0.2">
      <c r="A211" s="4" t="s">
        <v>95</v>
      </c>
      <c r="B211" s="4" t="s">
        <v>227</v>
      </c>
      <c r="C211" s="4" t="s">
        <v>126</v>
      </c>
      <c r="D211" s="1" t="s">
        <v>8</v>
      </c>
      <c r="E211" s="1">
        <v>2</v>
      </c>
      <c r="F211" s="5" t="s">
        <v>228</v>
      </c>
    </row>
    <row r="212" spans="1:6" ht="34" x14ac:dyDescent="0.2">
      <c r="A212" s="4" t="s">
        <v>112</v>
      </c>
      <c r="B212" s="4" t="s">
        <v>378</v>
      </c>
      <c r="C212" s="4" t="s">
        <v>5</v>
      </c>
      <c r="D212" s="1" t="s">
        <v>13</v>
      </c>
      <c r="E212" s="1">
        <v>1</v>
      </c>
      <c r="F212" s="5" t="s">
        <v>379</v>
      </c>
    </row>
    <row r="213" spans="1:6" ht="34" x14ac:dyDescent="0.2">
      <c r="A213" s="4" t="s">
        <v>112</v>
      </c>
      <c r="B213" s="4" t="s">
        <v>400</v>
      </c>
      <c r="C213" s="4" t="s">
        <v>74</v>
      </c>
      <c r="D213" s="1" t="s">
        <v>13</v>
      </c>
      <c r="E213" s="1">
        <v>1</v>
      </c>
      <c r="F213" s="5" t="s">
        <v>402</v>
      </c>
    </row>
    <row r="214" spans="1:6" ht="34" x14ac:dyDescent="0.2">
      <c r="A214" s="4" t="s">
        <v>112</v>
      </c>
      <c r="B214" s="4" t="s">
        <v>378</v>
      </c>
      <c r="C214" s="4" t="s">
        <v>26</v>
      </c>
      <c r="D214" s="1" t="s">
        <v>8</v>
      </c>
      <c r="E214" s="1">
        <v>1</v>
      </c>
      <c r="F214" s="5" t="s">
        <v>389</v>
      </c>
    </row>
    <row r="215" spans="1:6" ht="51" x14ac:dyDescent="0.2">
      <c r="A215" s="4" t="s">
        <v>112</v>
      </c>
      <c r="B215" s="4" t="s">
        <v>400</v>
      </c>
      <c r="C215" s="4" t="s">
        <v>65</v>
      </c>
      <c r="D215" s="1" t="s">
        <v>8</v>
      </c>
      <c r="E215" s="1">
        <v>1</v>
      </c>
      <c r="F215" s="5" t="s">
        <v>401</v>
      </c>
    </row>
    <row r="216" spans="1:6" ht="51" x14ac:dyDescent="0.2">
      <c r="A216" s="4" t="s">
        <v>112</v>
      </c>
      <c r="B216" s="4" t="s">
        <v>378</v>
      </c>
      <c r="C216" s="4" t="s">
        <v>7</v>
      </c>
      <c r="D216" s="1" t="s">
        <v>8</v>
      </c>
      <c r="E216" s="1">
        <v>1</v>
      </c>
      <c r="F216" s="5" t="s">
        <v>411</v>
      </c>
    </row>
    <row r="217" spans="1:6" ht="51" x14ac:dyDescent="0.2">
      <c r="A217" s="4" t="s">
        <v>112</v>
      </c>
      <c r="B217" s="4" t="s">
        <v>530</v>
      </c>
      <c r="C217" s="4" t="s">
        <v>55</v>
      </c>
      <c r="D217" s="1" t="s">
        <v>8</v>
      </c>
      <c r="E217" s="1">
        <v>1</v>
      </c>
      <c r="F217" s="5" t="s">
        <v>538</v>
      </c>
    </row>
    <row r="218" spans="1:6" ht="51" x14ac:dyDescent="0.2">
      <c r="A218" s="4" t="s">
        <v>112</v>
      </c>
      <c r="B218" s="4" t="s">
        <v>530</v>
      </c>
      <c r="C218" s="4" t="s">
        <v>59</v>
      </c>
      <c r="D218" s="1" t="s">
        <v>8</v>
      </c>
      <c r="E218" s="1">
        <v>1</v>
      </c>
      <c r="F218" s="5" t="s">
        <v>542</v>
      </c>
    </row>
    <row r="219" spans="1:6" ht="51" x14ac:dyDescent="0.2">
      <c r="A219" s="4" t="s">
        <v>112</v>
      </c>
      <c r="B219" s="4" t="s">
        <v>565</v>
      </c>
      <c r="C219" s="4" t="s">
        <v>270</v>
      </c>
      <c r="D219" s="1" t="s">
        <v>8</v>
      </c>
      <c r="E219" s="1">
        <v>1</v>
      </c>
      <c r="F219" s="5" t="s">
        <v>567</v>
      </c>
    </row>
    <row r="220" spans="1:6" ht="34" x14ac:dyDescent="0.2">
      <c r="A220" s="4" t="s">
        <v>122</v>
      </c>
      <c r="B220" s="4" t="s">
        <v>326</v>
      </c>
      <c r="C220" s="4" t="s">
        <v>5</v>
      </c>
      <c r="D220" s="1" t="s">
        <v>13</v>
      </c>
      <c r="E220" s="1">
        <v>1</v>
      </c>
      <c r="F220" s="5" t="s">
        <v>386</v>
      </c>
    </row>
    <row r="221" spans="1:6" ht="51" x14ac:dyDescent="0.2">
      <c r="A221" s="4" t="s">
        <v>122</v>
      </c>
      <c r="B221" s="4" t="s">
        <v>326</v>
      </c>
      <c r="C221" s="4" t="s">
        <v>97</v>
      </c>
      <c r="D221" s="1" t="s">
        <v>13</v>
      </c>
      <c r="E221" s="1">
        <v>1</v>
      </c>
      <c r="F221" s="5" t="s">
        <v>417</v>
      </c>
    </row>
    <row r="222" spans="1:6" ht="51" x14ac:dyDescent="0.2">
      <c r="A222" s="4" t="s">
        <v>122</v>
      </c>
      <c r="B222" s="4" t="s">
        <v>326</v>
      </c>
      <c r="C222" s="4" t="s">
        <v>48</v>
      </c>
      <c r="D222" s="1" t="s">
        <v>8</v>
      </c>
      <c r="E222" s="1">
        <v>1</v>
      </c>
      <c r="F222" s="5" t="s">
        <v>536</v>
      </c>
    </row>
    <row r="223" spans="1:6" ht="51" x14ac:dyDescent="0.2">
      <c r="A223" s="4" t="s">
        <v>128</v>
      </c>
      <c r="B223" s="4" t="s">
        <v>328</v>
      </c>
      <c r="C223" s="4" t="s">
        <v>63</v>
      </c>
      <c r="D223" s="1" t="s">
        <v>8</v>
      </c>
      <c r="E223" s="1">
        <v>1</v>
      </c>
      <c r="F223" s="5" t="s">
        <v>329</v>
      </c>
    </row>
    <row r="224" spans="1:6" ht="34" x14ac:dyDescent="0.2">
      <c r="A224" s="4" t="s">
        <v>128</v>
      </c>
      <c r="B224" s="4" t="s">
        <v>328</v>
      </c>
      <c r="C224" s="4" t="s">
        <v>5</v>
      </c>
      <c r="D224" s="1" t="s">
        <v>8</v>
      </c>
      <c r="E224" s="1">
        <v>1</v>
      </c>
      <c r="F224" s="5" t="s">
        <v>388</v>
      </c>
    </row>
    <row r="225" spans="1:6" ht="51" x14ac:dyDescent="0.2">
      <c r="A225" s="4" t="s">
        <v>128</v>
      </c>
      <c r="B225" s="4" t="s">
        <v>328</v>
      </c>
      <c r="C225" s="4" t="s">
        <v>65</v>
      </c>
      <c r="D225" s="1" t="s">
        <v>8</v>
      </c>
      <c r="E225" s="1">
        <v>1</v>
      </c>
      <c r="F225" s="5" t="s">
        <v>409</v>
      </c>
    </row>
    <row r="226" spans="1:6" ht="51" x14ac:dyDescent="0.2">
      <c r="A226" s="4" t="s">
        <v>128</v>
      </c>
      <c r="B226" s="4" t="s">
        <v>328</v>
      </c>
      <c r="C226" s="4" t="s">
        <v>91</v>
      </c>
      <c r="D226" s="1" t="s">
        <v>8</v>
      </c>
      <c r="E226" s="1">
        <v>1</v>
      </c>
      <c r="F226" s="5" t="s">
        <v>420</v>
      </c>
    </row>
    <row r="227" spans="1:6" ht="51" x14ac:dyDescent="0.2">
      <c r="A227" s="4" t="s">
        <v>128</v>
      </c>
      <c r="B227" s="4" t="s">
        <v>328</v>
      </c>
      <c r="C227" s="4" t="s">
        <v>38</v>
      </c>
      <c r="D227" s="1" t="s">
        <v>8</v>
      </c>
      <c r="E227" s="1">
        <v>1</v>
      </c>
      <c r="F227" s="5" t="s">
        <v>540</v>
      </c>
    </row>
    <row r="228" spans="1:6" ht="51" x14ac:dyDescent="0.2">
      <c r="A228" s="4" t="s">
        <v>117</v>
      </c>
      <c r="B228" s="4" t="s">
        <v>318</v>
      </c>
      <c r="C228" s="4" t="s">
        <v>63</v>
      </c>
      <c r="D228" s="1" t="s">
        <v>13</v>
      </c>
      <c r="E228" s="1">
        <v>1</v>
      </c>
      <c r="F228" s="5" t="s">
        <v>319</v>
      </c>
    </row>
    <row r="229" spans="1:6" ht="51" x14ac:dyDescent="0.2">
      <c r="A229" s="4" t="s">
        <v>117</v>
      </c>
      <c r="B229" s="4" t="s">
        <v>318</v>
      </c>
      <c r="C229" s="4" t="s">
        <v>68</v>
      </c>
      <c r="D229" s="1" t="s">
        <v>8</v>
      </c>
      <c r="E229" s="1">
        <v>1</v>
      </c>
      <c r="F229" s="5" t="s">
        <v>406</v>
      </c>
    </row>
    <row r="230" spans="1:6" ht="51" x14ac:dyDescent="0.2">
      <c r="A230" s="4" t="s">
        <v>117</v>
      </c>
      <c r="B230" s="4" t="s">
        <v>318</v>
      </c>
      <c r="C230" s="4" t="s">
        <v>35</v>
      </c>
      <c r="D230" s="1" t="s">
        <v>8</v>
      </c>
      <c r="E230" s="1">
        <v>1</v>
      </c>
      <c r="F230" s="5" t="s">
        <v>415</v>
      </c>
    </row>
    <row r="231" spans="1:6" ht="51" x14ac:dyDescent="0.2">
      <c r="A231" s="4" t="s">
        <v>117</v>
      </c>
      <c r="B231" s="4" t="s">
        <v>318</v>
      </c>
      <c r="C231" s="4" t="s">
        <v>38</v>
      </c>
      <c r="D231" s="1" t="s">
        <v>8</v>
      </c>
      <c r="E231" s="1">
        <v>1</v>
      </c>
      <c r="F231" s="5" t="s">
        <v>534</v>
      </c>
    </row>
    <row r="232" spans="1:6" ht="51" x14ac:dyDescent="0.2">
      <c r="A232" s="4" t="s">
        <v>117</v>
      </c>
      <c r="B232" s="4" t="s">
        <v>318</v>
      </c>
      <c r="C232" s="4" t="s">
        <v>270</v>
      </c>
      <c r="D232" s="1" t="s">
        <v>8</v>
      </c>
      <c r="E232" s="1">
        <v>1</v>
      </c>
      <c r="F232" s="5" t="s">
        <v>571</v>
      </c>
    </row>
    <row r="233" spans="1:6" ht="34" x14ac:dyDescent="0.2">
      <c r="A233" s="4" t="s">
        <v>74</v>
      </c>
      <c r="B233" s="4" t="s">
        <v>348</v>
      </c>
      <c r="C233" s="4" t="s">
        <v>10</v>
      </c>
      <c r="D233" s="1" t="s">
        <v>13</v>
      </c>
      <c r="E233" s="1">
        <v>1</v>
      </c>
      <c r="F233" s="5" t="s">
        <v>362</v>
      </c>
    </row>
    <row r="234" spans="1:6" ht="51" x14ac:dyDescent="0.2">
      <c r="A234" s="4" t="s">
        <v>74</v>
      </c>
      <c r="B234" s="4" t="s">
        <v>348</v>
      </c>
      <c r="C234" s="4" t="s">
        <v>115</v>
      </c>
      <c r="D234" s="1" t="s">
        <v>13</v>
      </c>
      <c r="E234" s="1">
        <v>1</v>
      </c>
      <c r="F234" s="5" t="s">
        <v>443</v>
      </c>
    </row>
    <row r="235" spans="1:6" ht="34" x14ac:dyDescent="0.2">
      <c r="A235" s="4" t="s">
        <v>74</v>
      </c>
      <c r="B235" s="4" t="s">
        <v>348</v>
      </c>
      <c r="C235" s="4" t="s">
        <v>112</v>
      </c>
      <c r="D235" s="1" t="s">
        <v>13</v>
      </c>
      <c r="E235" s="1">
        <v>1</v>
      </c>
      <c r="F235" s="5" t="s">
        <v>444</v>
      </c>
    </row>
    <row r="236" spans="1:6" ht="51" x14ac:dyDescent="0.2">
      <c r="A236" s="4" t="s">
        <v>74</v>
      </c>
      <c r="B236" s="4" t="s">
        <v>348</v>
      </c>
      <c r="C236" s="4" t="s">
        <v>48</v>
      </c>
      <c r="D236" s="1" t="s">
        <v>13</v>
      </c>
      <c r="E236" s="1">
        <v>1</v>
      </c>
      <c r="F236" s="5" t="s">
        <v>485</v>
      </c>
    </row>
    <row r="237" spans="1:6" ht="51" x14ac:dyDescent="0.2">
      <c r="A237" s="4" t="s">
        <v>74</v>
      </c>
      <c r="B237" s="4" t="s">
        <v>348</v>
      </c>
      <c r="C237" s="4" t="s">
        <v>55</v>
      </c>
      <c r="D237" s="1" t="s">
        <v>13</v>
      </c>
      <c r="E237" s="1">
        <v>1</v>
      </c>
      <c r="F237" s="5" t="s">
        <v>505</v>
      </c>
    </row>
    <row r="238" spans="1:6" ht="51" x14ac:dyDescent="0.2">
      <c r="A238" s="4" t="s">
        <v>74</v>
      </c>
      <c r="B238" s="4" t="s">
        <v>348</v>
      </c>
      <c r="C238" s="4" t="s">
        <v>59</v>
      </c>
      <c r="D238" s="1" t="s">
        <v>13</v>
      </c>
      <c r="E238" s="1">
        <v>1</v>
      </c>
      <c r="F238" s="5" t="s">
        <v>515</v>
      </c>
    </row>
    <row r="239" spans="1:6" ht="51" x14ac:dyDescent="0.2">
      <c r="A239" s="4" t="s">
        <v>74</v>
      </c>
      <c r="B239" s="4" t="s">
        <v>348</v>
      </c>
      <c r="C239" s="4" t="s">
        <v>31</v>
      </c>
      <c r="D239" s="1" t="s">
        <v>13</v>
      </c>
      <c r="E239" s="1">
        <v>1</v>
      </c>
      <c r="F239" s="5" t="s">
        <v>560</v>
      </c>
    </row>
    <row r="240" spans="1:6" ht="34" x14ac:dyDescent="0.2">
      <c r="A240" s="4" t="s">
        <v>74</v>
      </c>
      <c r="B240" s="4" t="s">
        <v>348</v>
      </c>
      <c r="C240" s="4" t="s">
        <v>267</v>
      </c>
      <c r="D240" s="1" t="s">
        <v>8</v>
      </c>
      <c r="E240" s="1">
        <v>1</v>
      </c>
      <c r="F240" s="5" t="s">
        <v>547</v>
      </c>
    </row>
    <row r="241" spans="1:6" ht="51" x14ac:dyDescent="0.2">
      <c r="A241" s="4" t="s">
        <v>74</v>
      </c>
      <c r="B241" s="4" t="s">
        <v>348</v>
      </c>
      <c r="C241" s="4" t="s">
        <v>272</v>
      </c>
      <c r="D241" s="1" t="s">
        <v>8</v>
      </c>
      <c r="E241" s="1">
        <v>1</v>
      </c>
      <c r="F241" s="5" t="s">
        <v>548</v>
      </c>
    </row>
    <row r="242" spans="1:6" ht="34" x14ac:dyDescent="0.2">
      <c r="A242" s="4" t="s">
        <v>91</v>
      </c>
      <c r="B242" s="4" t="s">
        <v>166</v>
      </c>
      <c r="C242" s="4" t="s">
        <v>26</v>
      </c>
      <c r="D242" s="1" t="s">
        <v>8</v>
      </c>
      <c r="E242" s="1">
        <v>1</v>
      </c>
      <c r="F242" s="5" t="s">
        <v>177</v>
      </c>
    </row>
    <row r="243" spans="1:6" ht="51" x14ac:dyDescent="0.2">
      <c r="A243" s="4" t="s">
        <v>91</v>
      </c>
      <c r="B243" s="4" t="s">
        <v>166</v>
      </c>
      <c r="C243" s="4" t="s">
        <v>71</v>
      </c>
      <c r="D243" s="1" t="s">
        <v>8</v>
      </c>
      <c r="E243" s="1">
        <v>1</v>
      </c>
      <c r="F243" s="5" t="s">
        <v>286</v>
      </c>
    </row>
    <row r="244" spans="1:6" ht="51" x14ac:dyDescent="0.2">
      <c r="A244" s="4" t="s">
        <v>35</v>
      </c>
      <c r="B244" s="4" t="s">
        <v>160</v>
      </c>
      <c r="C244" s="4" t="s">
        <v>10</v>
      </c>
      <c r="D244" s="1" t="s">
        <v>8</v>
      </c>
      <c r="E244" s="1">
        <v>1</v>
      </c>
      <c r="F244" s="5" t="s">
        <v>174</v>
      </c>
    </row>
    <row r="245" spans="1:6" ht="51" x14ac:dyDescent="0.2">
      <c r="A245" s="4" t="s">
        <v>35</v>
      </c>
      <c r="B245" s="4" t="s">
        <v>211</v>
      </c>
      <c r="C245" s="4" t="s">
        <v>51</v>
      </c>
      <c r="D245" s="1" t="s">
        <v>8</v>
      </c>
      <c r="E245" s="1">
        <v>1</v>
      </c>
      <c r="F245" s="5" t="s">
        <v>212</v>
      </c>
    </row>
    <row r="246" spans="1:6" ht="51" x14ac:dyDescent="0.2">
      <c r="A246" s="4" t="s">
        <v>35</v>
      </c>
      <c r="B246" s="4" t="s">
        <v>160</v>
      </c>
      <c r="C246" s="4" t="s">
        <v>68</v>
      </c>
      <c r="D246" s="1" t="s">
        <v>8</v>
      </c>
      <c r="E246" s="1">
        <v>1</v>
      </c>
      <c r="F246" s="5" t="s">
        <v>283</v>
      </c>
    </row>
    <row r="247" spans="1:6" ht="34" x14ac:dyDescent="0.2">
      <c r="A247" s="4" t="s">
        <v>102</v>
      </c>
      <c r="B247" s="4" t="s">
        <v>232</v>
      </c>
      <c r="C247" s="4" t="s">
        <v>120</v>
      </c>
      <c r="D247" s="1" t="s">
        <v>13</v>
      </c>
      <c r="E247" s="1">
        <v>1</v>
      </c>
      <c r="F247" s="5" t="s">
        <v>233</v>
      </c>
    </row>
    <row r="248" spans="1:6" ht="51" x14ac:dyDescent="0.2">
      <c r="A248" s="4" t="s">
        <v>102</v>
      </c>
      <c r="B248" s="4" t="s">
        <v>180</v>
      </c>
      <c r="C248" s="4" t="s">
        <v>22</v>
      </c>
      <c r="D248" s="1" t="s">
        <v>8</v>
      </c>
      <c r="E248" s="1">
        <v>1</v>
      </c>
      <c r="F248" s="5" t="s">
        <v>181</v>
      </c>
    </row>
    <row r="249" spans="1:6" ht="51" x14ac:dyDescent="0.2">
      <c r="A249" s="4" t="s">
        <v>102</v>
      </c>
      <c r="B249" s="4" t="s">
        <v>180</v>
      </c>
      <c r="C249" s="4" t="s">
        <v>38</v>
      </c>
      <c r="D249" s="1" t="s">
        <v>8</v>
      </c>
      <c r="E249" s="1">
        <v>1</v>
      </c>
      <c r="F249" s="5" t="s">
        <v>218</v>
      </c>
    </row>
    <row r="250" spans="1:6" ht="34" x14ac:dyDescent="0.2">
      <c r="A250" s="4" t="s">
        <v>136</v>
      </c>
      <c r="B250" s="4" t="s">
        <v>152</v>
      </c>
      <c r="C250" s="4" t="s">
        <v>29</v>
      </c>
      <c r="D250" s="1" t="s">
        <v>8</v>
      </c>
      <c r="E250" s="1">
        <v>1</v>
      </c>
      <c r="F250" s="5" t="s">
        <v>245</v>
      </c>
    </row>
    <row r="251" spans="1:6" ht="85" x14ac:dyDescent="0.2">
      <c r="A251" s="4" t="s">
        <v>136</v>
      </c>
      <c r="B251" s="4" t="s">
        <v>152</v>
      </c>
      <c r="C251" s="4" t="s">
        <v>260</v>
      </c>
      <c r="D251" s="1" t="s">
        <v>8</v>
      </c>
      <c r="E251" s="1">
        <v>1</v>
      </c>
      <c r="F251" s="5" t="s">
        <v>261</v>
      </c>
    </row>
    <row r="252" spans="1:6" ht="51" x14ac:dyDescent="0.2">
      <c r="A252" s="4" t="s">
        <v>267</v>
      </c>
      <c r="B252" s="4" t="s">
        <v>268</v>
      </c>
      <c r="C252" s="4" t="s">
        <v>134</v>
      </c>
      <c r="D252" s="1" t="s">
        <v>13</v>
      </c>
      <c r="E252" s="1">
        <v>1</v>
      </c>
      <c r="F252" s="5" t="s">
        <v>336</v>
      </c>
    </row>
    <row r="253" spans="1:6" ht="51" x14ac:dyDescent="0.2">
      <c r="A253" s="4" t="s">
        <v>267</v>
      </c>
      <c r="B253" s="4" t="s">
        <v>268</v>
      </c>
      <c r="C253" s="4" t="s">
        <v>85</v>
      </c>
      <c r="D253" s="1" t="s">
        <v>13</v>
      </c>
      <c r="E253" s="1">
        <v>1</v>
      </c>
      <c r="F253" s="5" t="s">
        <v>391</v>
      </c>
    </row>
    <row r="254" spans="1:6" ht="51" x14ac:dyDescent="0.2">
      <c r="A254" s="4" t="s">
        <v>267</v>
      </c>
      <c r="B254" s="4" t="s">
        <v>268</v>
      </c>
      <c r="C254" s="4" t="s">
        <v>115</v>
      </c>
      <c r="D254" s="1" t="s">
        <v>8</v>
      </c>
      <c r="E254" s="1">
        <v>1</v>
      </c>
      <c r="F254" s="5" t="s">
        <v>269</v>
      </c>
    </row>
    <row r="255" spans="1:6" ht="51" x14ac:dyDescent="0.2">
      <c r="A255" s="4" t="s">
        <v>267</v>
      </c>
      <c r="B255" s="4" t="s">
        <v>268</v>
      </c>
      <c r="C255" s="4" t="s">
        <v>38</v>
      </c>
      <c r="D255" s="1" t="s">
        <v>8</v>
      </c>
      <c r="E255" s="1">
        <v>1</v>
      </c>
      <c r="F255" s="5" t="s">
        <v>302</v>
      </c>
    </row>
    <row r="256" spans="1:6" ht="68" x14ac:dyDescent="0.2">
      <c r="A256" s="4" t="s">
        <v>267</v>
      </c>
      <c r="B256" s="4" t="s">
        <v>268</v>
      </c>
      <c r="C256" s="4" t="s">
        <v>270</v>
      </c>
      <c r="D256" s="1" t="s">
        <v>8</v>
      </c>
      <c r="E256" s="1">
        <v>1</v>
      </c>
      <c r="F256" s="5" t="s">
        <v>374</v>
      </c>
    </row>
    <row r="257" spans="1:6" ht="51" x14ac:dyDescent="0.2">
      <c r="A257" s="4" t="s">
        <v>267</v>
      </c>
      <c r="B257" s="4" t="s">
        <v>268</v>
      </c>
      <c r="C257" s="4" t="s">
        <v>24</v>
      </c>
      <c r="D257" s="1" t="s">
        <v>8</v>
      </c>
      <c r="E257" s="1">
        <v>1</v>
      </c>
      <c r="F257" s="5" t="s">
        <v>425</v>
      </c>
    </row>
    <row r="258" spans="1:6" ht="51" x14ac:dyDescent="0.2">
      <c r="A258" s="4" t="s">
        <v>267</v>
      </c>
      <c r="B258" s="4" t="s">
        <v>268</v>
      </c>
      <c r="C258" s="4" t="s">
        <v>270</v>
      </c>
      <c r="D258" s="1" t="s">
        <v>8</v>
      </c>
      <c r="E258" s="1">
        <v>1</v>
      </c>
      <c r="F258" s="5" t="s">
        <v>575</v>
      </c>
    </row>
    <row r="259" spans="1:6" ht="51" x14ac:dyDescent="0.2">
      <c r="A259" s="4" t="s">
        <v>12</v>
      </c>
      <c r="B259" s="4" t="s">
        <v>162</v>
      </c>
      <c r="C259" s="4" t="s">
        <v>38</v>
      </c>
      <c r="D259" s="1" t="s">
        <v>13</v>
      </c>
      <c r="E259" s="1">
        <v>1</v>
      </c>
      <c r="F259" s="5" t="s">
        <v>213</v>
      </c>
    </row>
    <row r="260" spans="1:6" ht="34" x14ac:dyDescent="0.2">
      <c r="A260" s="4" t="s">
        <v>12</v>
      </c>
      <c r="B260" s="4" t="s">
        <v>162</v>
      </c>
      <c r="C260" s="4" t="s">
        <v>267</v>
      </c>
      <c r="D260" s="1" t="s">
        <v>13</v>
      </c>
      <c r="E260" s="1">
        <v>1</v>
      </c>
      <c r="F260" s="5" t="s">
        <v>295</v>
      </c>
    </row>
    <row r="261" spans="1:6" ht="68" x14ac:dyDescent="0.2">
      <c r="A261" s="4" t="s">
        <v>12</v>
      </c>
      <c r="B261" s="4" t="s">
        <v>162</v>
      </c>
      <c r="C261" s="4" t="s">
        <v>63</v>
      </c>
      <c r="D261" s="1" t="s">
        <v>8</v>
      </c>
      <c r="E261" s="1">
        <v>1</v>
      </c>
      <c r="F261" s="5" t="s">
        <v>163</v>
      </c>
    </row>
    <row r="262" spans="1:6" ht="51" x14ac:dyDescent="0.2">
      <c r="A262" s="4" t="s">
        <v>15</v>
      </c>
      <c r="B262" s="4" t="s">
        <v>42</v>
      </c>
      <c r="C262" s="4" t="s">
        <v>267</v>
      </c>
      <c r="D262" s="1" t="s">
        <v>13</v>
      </c>
      <c r="E262" s="1">
        <v>1</v>
      </c>
      <c r="F262" s="5" t="s">
        <v>525</v>
      </c>
    </row>
    <row r="263" spans="1:6" ht="51" x14ac:dyDescent="0.2">
      <c r="A263" s="4" t="s">
        <v>15</v>
      </c>
      <c r="B263" s="4" t="s">
        <v>16</v>
      </c>
      <c r="C263" s="4" t="s">
        <v>17</v>
      </c>
      <c r="D263" s="1" t="s">
        <v>8</v>
      </c>
      <c r="E263" s="1">
        <v>1</v>
      </c>
      <c r="F263" s="5" t="s">
        <v>18</v>
      </c>
    </row>
    <row r="264" spans="1:6" ht="34" x14ac:dyDescent="0.2">
      <c r="A264" s="4" t="s">
        <v>15</v>
      </c>
      <c r="B264" s="4" t="s">
        <v>42</v>
      </c>
      <c r="C264" s="4" t="s">
        <v>38</v>
      </c>
      <c r="D264" s="1" t="s">
        <v>8</v>
      </c>
      <c r="E264" s="1">
        <v>1</v>
      </c>
      <c r="F264" s="5" t="s">
        <v>43</v>
      </c>
    </row>
    <row r="265" spans="1:6" ht="51" x14ac:dyDescent="0.2">
      <c r="A265" s="4" t="s">
        <v>15</v>
      </c>
      <c r="B265" s="4" t="s">
        <v>42</v>
      </c>
      <c r="C265" s="4" t="s">
        <v>51</v>
      </c>
      <c r="D265" s="1" t="s">
        <v>8</v>
      </c>
      <c r="E265" s="1">
        <v>1</v>
      </c>
      <c r="F265" s="5" t="s">
        <v>53</v>
      </c>
    </row>
    <row r="266" spans="1:6" ht="51" x14ac:dyDescent="0.2">
      <c r="A266" s="4" t="s">
        <v>15</v>
      </c>
      <c r="B266" s="4" t="s">
        <v>42</v>
      </c>
      <c r="C266" s="4" t="s">
        <v>117</v>
      </c>
      <c r="D266" s="1" t="s">
        <v>8</v>
      </c>
      <c r="E266" s="1">
        <v>1</v>
      </c>
      <c r="F266" s="5" t="s">
        <v>118</v>
      </c>
    </row>
    <row r="267" spans="1:6" ht="51" x14ac:dyDescent="0.2">
      <c r="A267" s="4" t="s">
        <v>19</v>
      </c>
      <c r="B267" s="4" t="s">
        <v>437</v>
      </c>
      <c r="C267" s="4" t="s">
        <v>65</v>
      </c>
      <c r="D267" s="1" t="s">
        <v>13</v>
      </c>
      <c r="E267" s="1">
        <v>1</v>
      </c>
      <c r="F267" s="5" t="s">
        <v>438</v>
      </c>
    </row>
    <row r="268" spans="1:6" ht="34" x14ac:dyDescent="0.2">
      <c r="A268" s="4" t="s">
        <v>19</v>
      </c>
      <c r="B268" s="4" t="s">
        <v>20</v>
      </c>
      <c r="C268" s="4" t="s">
        <v>7</v>
      </c>
      <c r="D268" s="1" t="s">
        <v>8</v>
      </c>
      <c r="E268" s="1">
        <v>1</v>
      </c>
      <c r="F268" s="5" t="s">
        <v>21</v>
      </c>
    </row>
    <row r="269" spans="1:6" ht="34" x14ac:dyDescent="0.2">
      <c r="A269" s="4" t="s">
        <v>19</v>
      </c>
      <c r="B269" s="4" t="s">
        <v>44</v>
      </c>
      <c r="C269" s="4" t="s">
        <v>38</v>
      </c>
      <c r="D269" s="1" t="s">
        <v>8</v>
      </c>
      <c r="E269" s="1">
        <v>1</v>
      </c>
      <c r="F269" s="5" t="s">
        <v>45</v>
      </c>
    </row>
    <row r="270" spans="1:6" ht="34" x14ac:dyDescent="0.2">
      <c r="A270" s="4" t="s">
        <v>19</v>
      </c>
      <c r="B270" s="4" t="s">
        <v>44</v>
      </c>
      <c r="C270" s="4" t="s">
        <v>55</v>
      </c>
      <c r="D270" s="1" t="s">
        <v>8</v>
      </c>
      <c r="E270" s="1">
        <v>1</v>
      </c>
      <c r="F270" s="5" t="s">
        <v>57</v>
      </c>
    </row>
    <row r="271" spans="1:6" ht="51" x14ac:dyDescent="0.2">
      <c r="A271" s="4" t="s">
        <v>19</v>
      </c>
      <c r="B271" s="4" t="s">
        <v>119</v>
      </c>
      <c r="C271" s="4" t="s">
        <v>128</v>
      </c>
      <c r="D271" s="1" t="s">
        <v>8</v>
      </c>
      <c r="E271" s="1">
        <v>1</v>
      </c>
      <c r="F271" s="5" t="s">
        <v>129</v>
      </c>
    </row>
    <row r="272" spans="1:6" ht="34" x14ac:dyDescent="0.2">
      <c r="A272" s="4" t="s">
        <v>270</v>
      </c>
      <c r="B272" s="4" t="s">
        <v>271</v>
      </c>
      <c r="C272" s="4" t="s">
        <v>272</v>
      </c>
      <c r="D272" s="1" t="s">
        <v>8</v>
      </c>
      <c r="E272" s="1">
        <v>1</v>
      </c>
      <c r="F272" s="5" t="s">
        <v>304</v>
      </c>
    </row>
    <row r="273" spans="1:6" ht="51" x14ac:dyDescent="0.2">
      <c r="A273" s="4" t="s">
        <v>277</v>
      </c>
      <c r="B273" s="4" t="s">
        <v>278</v>
      </c>
      <c r="C273" s="4" t="s">
        <v>63</v>
      </c>
      <c r="D273" s="1" t="s">
        <v>8</v>
      </c>
      <c r="E273" s="1">
        <v>1</v>
      </c>
      <c r="F273" s="5" t="s">
        <v>342</v>
      </c>
    </row>
    <row r="274" spans="1:6" ht="51" x14ac:dyDescent="0.2">
      <c r="A274" s="4" t="s">
        <v>277</v>
      </c>
      <c r="B274" s="4" t="s">
        <v>397</v>
      </c>
      <c r="C274" s="4" t="s">
        <v>260</v>
      </c>
      <c r="D274" s="1" t="s">
        <v>8</v>
      </c>
      <c r="E274" s="1">
        <v>1</v>
      </c>
      <c r="F274" s="5" t="s">
        <v>398</v>
      </c>
    </row>
    <row r="275" spans="1:6" ht="51" x14ac:dyDescent="0.2">
      <c r="A275" s="4" t="s">
        <v>289</v>
      </c>
      <c r="B275" s="4" t="s">
        <v>340</v>
      </c>
      <c r="C275" s="4" t="s">
        <v>63</v>
      </c>
      <c r="D275" s="1" t="s">
        <v>8</v>
      </c>
      <c r="E275" s="1">
        <v>1</v>
      </c>
      <c r="F275" s="5" t="s">
        <v>341</v>
      </c>
    </row>
    <row r="276" spans="1:6" ht="51" x14ac:dyDescent="0.2">
      <c r="A276" s="4" t="s">
        <v>289</v>
      </c>
      <c r="B276" s="4" t="s">
        <v>429</v>
      </c>
      <c r="C276" s="4" t="s">
        <v>95</v>
      </c>
      <c r="D276" s="1" t="s">
        <v>8</v>
      </c>
      <c r="E276" s="1">
        <v>1</v>
      </c>
      <c r="F276" s="5" t="s">
        <v>430</v>
      </c>
    </row>
    <row r="277" spans="1:6" ht="68" x14ac:dyDescent="0.2">
      <c r="A277" s="4" t="s">
        <v>61</v>
      </c>
      <c r="B277" s="4" t="s">
        <v>459</v>
      </c>
      <c r="C277" s="4" t="s">
        <v>63</v>
      </c>
      <c r="D277" s="1" t="s">
        <v>8</v>
      </c>
      <c r="E277" s="1">
        <v>1</v>
      </c>
      <c r="F277" s="5" t="s">
        <v>460</v>
      </c>
    </row>
    <row r="278" spans="1:6" ht="51" x14ac:dyDescent="0.2">
      <c r="A278" s="4" t="s">
        <v>61</v>
      </c>
      <c r="B278" s="4" t="s">
        <v>433</v>
      </c>
      <c r="C278" s="4" t="s">
        <v>19</v>
      </c>
      <c r="D278" s="1" t="s">
        <v>8</v>
      </c>
      <c r="E278" s="1">
        <v>1</v>
      </c>
      <c r="F278" s="5" t="s">
        <v>469</v>
      </c>
    </row>
    <row r="279" spans="1:6" ht="51" x14ac:dyDescent="0.2">
      <c r="A279" s="4" t="s">
        <v>63</v>
      </c>
      <c r="B279" s="4" t="s">
        <v>64</v>
      </c>
      <c r="C279" s="4" t="s">
        <v>61</v>
      </c>
      <c r="D279" s="1" t="s">
        <v>13</v>
      </c>
      <c r="E279" s="1">
        <v>1</v>
      </c>
      <c r="F279" s="5" t="s">
        <v>191</v>
      </c>
    </row>
    <row r="280" spans="1:6" ht="51" x14ac:dyDescent="0.2">
      <c r="A280" s="4" t="s">
        <v>63</v>
      </c>
      <c r="B280" s="4" t="s">
        <v>64</v>
      </c>
      <c r="C280" s="4" t="s">
        <v>31</v>
      </c>
      <c r="D280" s="1" t="s">
        <v>13</v>
      </c>
      <c r="E280" s="1">
        <v>1</v>
      </c>
      <c r="F280" s="5" t="s">
        <v>206</v>
      </c>
    </row>
    <row r="281" spans="1:6" ht="51" x14ac:dyDescent="0.2">
      <c r="A281" s="4" t="s">
        <v>63</v>
      </c>
      <c r="B281" s="4" t="s">
        <v>64</v>
      </c>
      <c r="C281" s="4" t="s">
        <v>267</v>
      </c>
      <c r="D281" s="1" t="s">
        <v>13</v>
      </c>
      <c r="E281" s="1">
        <v>1</v>
      </c>
      <c r="F281" s="5" t="s">
        <v>308</v>
      </c>
    </row>
    <row r="282" spans="1:6" ht="68" x14ac:dyDescent="0.2">
      <c r="A282" s="4" t="s">
        <v>63</v>
      </c>
      <c r="B282" s="4" t="s">
        <v>64</v>
      </c>
      <c r="C282" s="4" t="s">
        <v>145</v>
      </c>
      <c r="D282" s="1" t="s">
        <v>13</v>
      </c>
      <c r="E282" s="1">
        <v>1</v>
      </c>
      <c r="F282" s="5" t="s">
        <v>343</v>
      </c>
    </row>
    <row r="283" spans="1:6" ht="34" x14ac:dyDescent="0.2">
      <c r="A283" s="4" t="s">
        <v>63</v>
      </c>
      <c r="B283" s="4" t="s">
        <v>64</v>
      </c>
      <c r="C283" s="4" t="s">
        <v>270</v>
      </c>
      <c r="D283" s="1" t="s">
        <v>13</v>
      </c>
      <c r="E283" s="1">
        <v>1</v>
      </c>
      <c r="F283" s="5" t="s">
        <v>543</v>
      </c>
    </row>
    <row r="284" spans="1:6" ht="51" x14ac:dyDescent="0.2">
      <c r="A284" s="4" t="s">
        <v>63</v>
      </c>
      <c r="B284" s="4" t="s">
        <v>64</v>
      </c>
      <c r="C284" s="4" t="s">
        <v>264</v>
      </c>
      <c r="D284" s="1" t="s">
        <v>13</v>
      </c>
      <c r="E284" s="1">
        <v>1</v>
      </c>
      <c r="F284" s="5" t="s">
        <v>544</v>
      </c>
    </row>
    <row r="285" spans="1:6" ht="51" x14ac:dyDescent="0.2">
      <c r="A285" s="4" t="s">
        <v>63</v>
      </c>
      <c r="B285" s="4" t="s">
        <v>64</v>
      </c>
      <c r="C285" s="4" t="s">
        <v>124</v>
      </c>
      <c r="D285" s="1" t="s">
        <v>8</v>
      </c>
      <c r="E285" s="1">
        <v>1</v>
      </c>
      <c r="F285" s="5" t="s">
        <v>154</v>
      </c>
    </row>
    <row r="286" spans="1:6" ht="34" x14ac:dyDescent="0.2">
      <c r="A286" s="4" t="s">
        <v>63</v>
      </c>
      <c r="B286" s="4" t="s">
        <v>64</v>
      </c>
      <c r="C286" s="4" t="s">
        <v>48</v>
      </c>
      <c r="D286" s="1" t="s">
        <v>8</v>
      </c>
      <c r="E286" s="1">
        <v>1</v>
      </c>
      <c r="F286" s="5" t="s">
        <v>184</v>
      </c>
    </row>
    <row r="287" spans="1:6" ht="68" x14ac:dyDescent="0.2">
      <c r="A287" s="4" t="s">
        <v>63</v>
      </c>
      <c r="B287" s="4" t="s">
        <v>64</v>
      </c>
      <c r="C287" s="4" t="s">
        <v>74</v>
      </c>
      <c r="D287" s="1" t="s">
        <v>8</v>
      </c>
      <c r="E287" s="1">
        <v>1</v>
      </c>
      <c r="F287" s="5" t="s">
        <v>254</v>
      </c>
    </row>
    <row r="288" spans="1:6" ht="68" x14ac:dyDescent="0.2">
      <c r="A288" s="4" t="s">
        <v>63</v>
      </c>
      <c r="B288" s="4" t="s">
        <v>64</v>
      </c>
      <c r="C288" s="4" t="s">
        <v>68</v>
      </c>
      <c r="D288" s="1" t="s">
        <v>8</v>
      </c>
      <c r="E288" s="1">
        <v>1</v>
      </c>
      <c r="F288" s="5" t="s">
        <v>257</v>
      </c>
    </row>
    <row r="289" spans="1:9" ht="68" x14ac:dyDescent="0.2">
      <c r="A289" s="4" t="s">
        <v>63</v>
      </c>
      <c r="B289" s="4" t="s">
        <v>64</v>
      </c>
      <c r="C289" s="4" t="s">
        <v>83</v>
      </c>
      <c r="D289" s="1" t="s">
        <v>8</v>
      </c>
      <c r="E289" s="1">
        <v>1</v>
      </c>
      <c r="F289" s="5" t="s">
        <v>262</v>
      </c>
    </row>
    <row r="290" spans="1:9" ht="34" x14ac:dyDescent="0.2">
      <c r="A290" s="4" t="s">
        <v>63</v>
      </c>
      <c r="B290" s="4" t="s">
        <v>64</v>
      </c>
      <c r="C290" s="4" t="s">
        <v>270</v>
      </c>
      <c r="D290" s="1" t="s">
        <v>8</v>
      </c>
      <c r="E290" s="1">
        <v>1</v>
      </c>
      <c r="F290" s="5" t="s">
        <v>307</v>
      </c>
    </row>
    <row r="291" spans="1:9" ht="34" x14ac:dyDescent="0.2">
      <c r="A291" s="4" t="s">
        <v>63</v>
      </c>
      <c r="B291" s="4" t="s">
        <v>64</v>
      </c>
      <c r="C291" s="4" t="s">
        <v>274</v>
      </c>
      <c r="D291" s="1" t="s">
        <v>8</v>
      </c>
      <c r="E291" s="1">
        <v>1</v>
      </c>
      <c r="F291" s="5" t="s">
        <v>311</v>
      </c>
    </row>
    <row r="292" spans="1:9" ht="51" x14ac:dyDescent="0.2">
      <c r="A292" s="4" t="s">
        <v>63</v>
      </c>
      <c r="B292" s="4" t="s">
        <v>64</v>
      </c>
      <c r="C292" s="4" t="s">
        <v>277</v>
      </c>
      <c r="D292" s="1" t="s">
        <v>8</v>
      </c>
      <c r="E292" s="1">
        <v>1</v>
      </c>
      <c r="F292" s="5" t="s">
        <v>315</v>
      </c>
    </row>
    <row r="293" spans="1:9" ht="51" x14ac:dyDescent="0.2">
      <c r="A293" s="4" t="s">
        <v>63</v>
      </c>
      <c r="B293" s="4" t="s">
        <v>64</v>
      </c>
      <c r="C293" s="4" t="s">
        <v>48</v>
      </c>
      <c r="D293" s="1" t="s">
        <v>8</v>
      </c>
      <c r="E293" s="1">
        <v>1</v>
      </c>
      <c r="F293" s="5" t="s">
        <v>473</v>
      </c>
    </row>
    <row r="294" spans="1:9" ht="51" x14ac:dyDescent="0.2">
      <c r="A294" s="4" t="s">
        <v>63</v>
      </c>
      <c r="B294" s="4" t="s">
        <v>64</v>
      </c>
      <c r="C294" s="4" t="s">
        <v>55</v>
      </c>
      <c r="D294" s="1" t="s">
        <v>8</v>
      </c>
      <c r="E294" s="1">
        <v>1</v>
      </c>
      <c r="F294" s="5" t="s">
        <v>503</v>
      </c>
    </row>
    <row r="295" spans="1:9" ht="51" x14ac:dyDescent="0.2">
      <c r="A295" s="4" t="s">
        <v>134</v>
      </c>
      <c r="B295" s="4" t="s">
        <v>143</v>
      </c>
      <c r="C295" s="4" t="s">
        <v>51</v>
      </c>
      <c r="D295" s="1" t="s">
        <v>13</v>
      </c>
      <c r="E295" s="1">
        <v>1</v>
      </c>
      <c r="F295" s="5" t="s">
        <v>185</v>
      </c>
    </row>
    <row r="296" spans="1:9" ht="51" x14ac:dyDescent="0.2">
      <c r="A296" s="4" t="s">
        <v>134</v>
      </c>
      <c r="B296" s="4" t="s">
        <v>143</v>
      </c>
      <c r="C296" s="4" t="s">
        <v>120</v>
      </c>
      <c r="D296" s="1" t="s">
        <v>8</v>
      </c>
      <c r="E296" s="1">
        <v>1</v>
      </c>
      <c r="F296" s="5" t="s">
        <v>144</v>
      </c>
    </row>
    <row r="297" spans="1:9" ht="34" x14ac:dyDescent="0.2">
      <c r="A297" s="4" t="s">
        <v>134</v>
      </c>
      <c r="B297" s="4" t="s">
        <v>143</v>
      </c>
      <c r="C297" s="4" t="s">
        <v>7</v>
      </c>
      <c r="D297" s="1" t="s">
        <v>8</v>
      </c>
      <c r="E297" s="1">
        <v>1</v>
      </c>
      <c r="F297" s="5" t="s">
        <v>196</v>
      </c>
    </row>
    <row r="298" spans="1:9" ht="68" x14ac:dyDescent="0.2">
      <c r="A298" s="4" t="s">
        <v>134</v>
      </c>
      <c r="B298" s="4" t="s">
        <v>143</v>
      </c>
      <c r="C298" s="4" t="s">
        <v>65</v>
      </c>
      <c r="D298" s="1" t="s">
        <v>8</v>
      </c>
      <c r="E298" s="1">
        <v>1</v>
      </c>
      <c r="F298" s="5" t="s">
        <v>255</v>
      </c>
    </row>
    <row r="299" spans="1:9" ht="51" x14ac:dyDescent="0.2">
      <c r="A299" s="4" t="s">
        <v>149</v>
      </c>
      <c r="B299" s="4" t="s">
        <v>249</v>
      </c>
      <c r="C299" s="4" t="s">
        <v>19</v>
      </c>
      <c r="D299" s="1" t="s">
        <v>13</v>
      </c>
      <c r="E299" s="1">
        <v>1</v>
      </c>
      <c r="F299" s="5" t="s">
        <v>250</v>
      </c>
    </row>
    <row r="300" spans="1:9" ht="34" x14ac:dyDescent="0.2">
      <c r="A300" s="4" t="s">
        <v>149</v>
      </c>
      <c r="B300" s="4" t="s">
        <v>312</v>
      </c>
      <c r="C300" s="4" t="s">
        <v>270</v>
      </c>
      <c r="D300" s="1" t="s">
        <v>13</v>
      </c>
      <c r="E300" s="1">
        <v>1</v>
      </c>
      <c r="F300" s="5" t="s">
        <v>313</v>
      </c>
      <c r="I300" t="s">
        <v>472</v>
      </c>
    </row>
    <row r="301" spans="1:9" ht="68" x14ac:dyDescent="0.2">
      <c r="A301" s="4" t="s">
        <v>149</v>
      </c>
      <c r="B301" s="4" t="s">
        <v>150</v>
      </c>
      <c r="C301" s="4" t="s">
        <v>115</v>
      </c>
      <c r="D301" s="1" t="s">
        <v>8</v>
      </c>
      <c r="E301" s="1">
        <v>1</v>
      </c>
      <c r="F301" s="5" t="s">
        <v>151</v>
      </c>
      <c r="I301" t="s">
        <v>472</v>
      </c>
    </row>
    <row r="302" spans="1:9" ht="34" x14ac:dyDescent="0.2">
      <c r="A302" s="4" t="s">
        <v>149</v>
      </c>
      <c r="B302" s="4" t="s">
        <v>188</v>
      </c>
      <c r="C302" s="4" t="s">
        <v>59</v>
      </c>
      <c r="D302" s="1" t="s">
        <v>8</v>
      </c>
      <c r="E302" s="1">
        <v>1</v>
      </c>
      <c r="F302" s="5" t="s">
        <v>189</v>
      </c>
      <c r="I302" t="s">
        <v>472</v>
      </c>
    </row>
    <row r="303" spans="1:9" ht="51" x14ac:dyDescent="0.2">
      <c r="A303" s="4" t="s">
        <v>145</v>
      </c>
      <c r="B303" s="4" t="s">
        <v>146</v>
      </c>
      <c r="C303" s="4" t="s">
        <v>126</v>
      </c>
      <c r="D303" s="1" t="s">
        <v>8</v>
      </c>
      <c r="E303" s="1">
        <v>1</v>
      </c>
      <c r="F303" s="5" t="s">
        <v>147</v>
      </c>
      <c r="I303" t="s">
        <v>472</v>
      </c>
    </row>
    <row r="304" spans="1:9" ht="51" x14ac:dyDescent="0.2">
      <c r="A304" s="4" t="s">
        <v>145</v>
      </c>
      <c r="B304" s="4" t="s">
        <v>146</v>
      </c>
      <c r="C304" s="4" t="s">
        <v>128</v>
      </c>
      <c r="D304" s="1" t="s">
        <v>8</v>
      </c>
      <c r="E304" s="1">
        <v>1</v>
      </c>
      <c r="F304" s="5" t="s">
        <v>155</v>
      </c>
      <c r="I304" t="s">
        <v>472</v>
      </c>
    </row>
    <row r="305" spans="1:9" ht="34" x14ac:dyDescent="0.2">
      <c r="A305" s="4" t="s">
        <v>145</v>
      </c>
      <c r="B305" s="4" t="s">
        <v>146</v>
      </c>
      <c r="C305" s="4" t="s">
        <v>12</v>
      </c>
      <c r="D305" s="1" t="s">
        <v>8</v>
      </c>
      <c r="E305" s="1">
        <v>1</v>
      </c>
      <c r="F305" s="5" t="s">
        <v>202</v>
      </c>
      <c r="I305" t="s">
        <v>472</v>
      </c>
    </row>
    <row r="306" spans="1:9" ht="34" x14ac:dyDescent="0.2">
      <c r="A306" s="4" t="s">
        <v>145</v>
      </c>
      <c r="B306" s="4" t="s">
        <v>146</v>
      </c>
      <c r="C306" s="4" t="s">
        <v>10</v>
      </c>
      <c r="D306" s="1" t="s">
        <v>8</v>
      </c>
      <c r="E306" s="1">
        <v>1</v>
      </c>
      <c r="F306" s="5" t="s">
        <v>243</v>
      </c>
      <c r="I306" t="s">
        <v>472</v>
      </c>
    </row>
    <row r="307" spans="1:9" ht="34" x14ac:dyDescent="0.2">
      <c r="A307" s="4" t="s">
        <v>145</v>
      </c>
      <c r="B307" s="4" t="s">
        <v>146</v>
      </c>
      <c r="C307" s="4" t="s">
        <v>264</v>
      </c>
      <c r="D307" s="1" t="s">
        <v>8</v>
      </c>
      <c r="E307" s="1">
        <v>1</v>
      </c>
      <c r="F307" s="5" t="s">
        <v>310</v>
      </c>
      <c r="I307" t="s">
        <v>472</v>
      </c>
    </row>
    <row r="308" spans="1:9" ht="68" x14ac:dyDescent="0.2">
      <c r="A308" s="4" t="s">
        <v>38</v>
      </c>
      <c r="B308" s="4" t="s">
        <v>67</v>
      </c>
      <c r="C308" s="4" t="s">
        <v>63</v>
      </c>
      <c r="D308" s="1" t="s">
        <v>13</v>
      </c>
      <c r="E308" s="1">
        <v>1</v>
      </c>
      <c r="F308" s="5" t="s">
        <v>454</v>
      </c>
      <c r="I308" t="s">
        <v>472</v>
      </c>
    </row>
    <row r="309" spans="1:9" ht="51" x14ac:dyDescent="0.2">
      <c r="A309" s="4" t="s">
        <v>38</v>
      </c>
      <c r="B309" s="4" t="s">
        <v>67</v>
      </c>
      <c r="C309" s="4" t="s">
        <v>270</v>
      </c>
      <c r="D309" s="1" t="s">
        <v>13</v>
      </c>
      <c r="E309" s="1">
        <v>1</v>
      </c>
      <c r="F309" s="5" t="s">
        <v>599</v>
      </c>
      <c r="I309" t="s">
        <v>472</v>
      </c>
    </row>
    <row r="310" spans="1:9" ht="34" x14ac:dyDescent="0.2">
      <c r="A310" s="4" t="s">
        <v>38</v>
      </c>
      <c r="B310" s="4" t="s">
        <v>67</v>
      </c>
      <c r="C310" s="4" t="s">
        <v>68</v>
      </c>
      <c r="D310" s="1" t="s">
        <v>8</v>
      </c>
      <c r="E310" s="1">
        <v>1</v>
      </c>
      <c r="F310" s="5" t="s">
        <v>69</v>
      </c>
      <c r="I310" t="s">
        <v>472</v>
      </c>
    </row>
    <row r="311" spans="1:9" ht="51" x14ac:dyDescent="0.2">
      <c r="A311" s="4" t="s">
        <v>38</v>
      </c>
      <c r="B311" s="4" t="s">
        <v>67</v>
      </c>
      <c r="C311" s="4" t="s">
        <v>95</v>
      </c>
      <c r="D311" s="1" t="s">
        <v>8</v>
      </c>
      <c r="E311" s="1">
        <v>1</v>
      </c>
      <c r="F311" s="5" t="s">
        <v>96</v>
      </c>
      <c r="I311" t="s">
        <v>472</v>
      </c>
    </row>
    <row r="312" spans="1:9" ht="34" x14ac:dyDescent="0.2">
      <c r="A312" s="4" t="s">
        <v>38</v>
      </c>
      <c r="B312" s="4" t="s">
        <v>67</v>
      </c>
      <c r="C312" s="4" t="s">
        <v>102</v>
      </c>
      <c r="D312" s="1" t="s">
        <v>8</v>
      </c>
      <c r="E312" s="1">
        <v>1</v>
      </c>
      <c r="F312" s="5" t="s">
        <v>103</v>
      </c>
      <c r="I312" t="s">
        <v>472</v>
      </c>
    </row>
    <row r="313" spans="1:9" ht="51" x14ac:dyDescent="0.2">
      <c r="A313" s="4" t="s">
        <v>38</v>
      </c>
      <c r="B313" s="4" t="s">
        <v>67</v>
      </c>
      <c r="C313" s="4" t="s">
        <v>272</v>
      </c>
      <c r="D313" s="1" t="s">
        <v>8</v>
      </c>
      <c r="E313" s="1">
        <v>1</v>
      </c>
      <c r="F313" s="5" t="s">
        <v>598</v>
      </c>
      <c r="I313" t="s">
        <v>472</v>
      </c>
    </row>
    <row r="314" spans="1:9" ht="34" x14ac:dyDescent="0.2">
      <c r="A314" s="4" t="s">
        <v>51</v>
      </c>
      <c r="B314" s="4" t="s">
        <v>90</v>
      </c>
      <c r="C314" s="4" t="s">
        <v>91</v>
      </c>
      <c r="D314" s="1" t="s">
        <v>8</v>
      </c>
      <c r="E314" s="1">
        <v>1</v>
      </c>
      <c r="F314" s="5" t="s">
        <v>92</v>
      </c>
      <c r="I314" t="s">
        <v>472</v>
      </c>
    </row>
    <row r="315" spans="1:9" ht="34" x14ac:dyDescent="0.2">
      <c r="A315" s="4" t="s">
        <v>51</v>
      </c>
      <c r="B315" s="4" t="s">
        <v>90</v>
      </c>
      <c r="C315" s="4" t="s">
        <v>12</v>
      </c>
      <c r="D315" s="1" t="s">
        <v>8</v>
      </c>
      <c r="E315" s="1">
        <v>1</v>
      </c>
      <c r="F315" s="5" t="s">
        <v>99</v>
      </c>
      <c r="I315" t="s">
        <v>472</v>
      </c>
    </row>
    <row r="316" spans="1:9" ht="51" x14ac:dyDescent="0.2">
      <c r="A316" s="4" t="s">
        <v>51</v>
      </c>
      <c r="B316" s="4" t="s">
        <v>90</v>
      </c>
      <c r="C316" s="4" t="s">
        <v>31</v>
      </c>
      <c r="D316" s="1" t="s">
        <v>8</v>
      </c>
      <c r="E316" s="1">
        <v>1</v>
      </c>
      <c r="F316" s="5" t="s">
        <v>106</v>
      </c>
      <c r="I316" t="s">
        <v>472</v>
      </c>
    </row>
    <row r="317" spans="1:9" ht="34" x14ac:dyDescent="0.2">
      <c r="A317" s="4" t="s">
        <v>51</v>
      </c>
      <c r="B317" s="4" t="s">
        <v>73</v>
      </c>
      <c r="C317" s="4" t="s">
        <v>126</v>
      </c>
      <c r="D317" s="1" t="s">
        <v>8</v>
      </c>
      <c r="E317" s="1">
        <v>1</v>
      </c>
      <c r="F317" s="5" t="s">
        <v>582</v>
      </c>
      <c r="I317" t="s">
        <v>472</v>
      </c>
    </row>
    <row r="318" spans="1:9" ht="34" x14ac:dyDescent="0.2">
      <c r="A318" s="4" t="s">
        <v>51</v>
      </c>
      <c r="B318" s="4" t="s">
        <v>73</v>
      </c>
      <c r="C318" s="4" t="s">
        <v>61</v>
      </c>
      <c r="D318" s="1" t="s">
        <v>8</v>
      </c>
      <c r="E318" s="1">
        <v>1</v>
      </c>
      <c r="F318" s="5" t="s">
        <v>585</v>
      </c>
      <c r="I318" t="s">
        <v>472</v>
      </c>
    </row>
    <row r="319" spans="1:9" ht="51" x14ac:dyDescent="0.2">
      <c r="A319" s="4" t="s">
        <v>48</v>
      </c>
      <c r="B319" s="4" t="s">
        <v>70</v>
      </c>
      <c r="C319" s="4" t="s">
        <v>71</v>
      </c>
      <c r="D319" s="1" t="s">
        <v>13</v>
      </c>
      <c r="E319" s="1">
        <v>1</v>
      </c>
      <c r="F319" s="5" t="s">
        <v>72</v>
      </c>
      <c r="I319" t="s">
        <v>472</v>
      </c>
    </row>
    <row r="320" spans="1:9" ht="51" x14ac:dyDescent="0.2">
      <c r="A320" s="4" t="s">
        <v>48</v>
      </c>
      <c r="B320" s="4" t="s">
        <v>70</v>
      </c>
      <c r="C320" s="4" t="s">
        <v>81</v>
      </c>
      <c r="D320" s="1" t="s">
        <v>13</v>
      </c>
      <c r="E320" s="1">
        <v>1</v>
      </c>
      <c r="F320" s="5" t="s">
        <v>82</v>
      </c>
      <c r="I320" t="s">
        <v>472</v>
      </c>
    </row>
    <row r="321" spans="1:9" ht="68" x14ac:dyDescent="0.2">
      <c r="A321" s="4" t="s">
        <v>48</v>
      </c>
      <c r="B321" s="4" t="s">
        <v>70</v>
      </c>
      <c r="C321" s="4" t="s">
        <v>63</v>
      </c>
      <c r="D321" s="1" t="s">
        <v>13</v>
      </c>
      <c r="E321" s="1">
        <v>1</v>
      </c>
      <c r="F321" s="5" t="s">
        <v>455</v>
      </c>
      <c r="I321" t="s">
        <v>472</v>
      </c>
    </row>
    <row r="322" spans="1:9" ht="51" x14ac:dyDescent="0.2">
      <c r="A322" s="4" t="s">
        <v>48</v>
      </c>
      <c r="B322" s="4" t="s">
        <v>70</v>
      </c>
      <c r="C322" s="4" t="s">
        <v>270</v>
      </c>
      <c r="D322" s="1" t="s">
        <v>13</v>
      </c>
      <c r="E322" s="1">
        <v>1</v>
      </c>
      <c r="F322" s="5" t="s">
        <v>589</v>
      </c>
      <c r="I322" t="s">
        <v>472</v>
      </c>
    </row>
    <row r="323" spans="1:9" ht="51" x14ac:dyDescent="0.2">
      <c r="A323" s="4" t="s">
        <v>48</v>
      </c>
      <c r="B323" s="4" t="s">
        <v>463</v>
      </c>
      <c r="C323" s="4" t="s">
        <v>10</v>
      </c>
      <c r="D323" s="1" t="s">
        <v>8</v>
      </c>
      <c r="E323" s="1">
        <v>1</v>
      </c>
      <c r="F323" s="5" t="s">
        <v>464</v>
      </c>
      <c r="I323" t="s">
        <v>472</v>
      </c>
    </row>
    <row r="324" spans="1:9" ht="51" x14ac:dyDescent="0.2">
      <c r="A324" s="4" t="s">
        <v>126</v>
      </c>
      <c r="B324" s="4" t="s">
        <v>324</v>
      </c>
      <c r="C324" s="4" t="s">
        <v>63</v>
      </c>
      <c r="D324" s="1" t="s">
        <v>13</v>
      </c>
      <c r="E324" s="1">
        <v>1</v>
      </c>
      <c r="F324" s="5" t="s">
        <v>325</v>
      </c>
      <c r="I324" t="s">
        <v>472</v>
      </c>
    </row>
    <row r="325" spans="1:9" ht="51" x14ac:dyDescent="0.2">
      <c r="A325" s="4" t="s">
        <v>126</v>
      </c>
      <c r="B325" s="4" t="s">
        <v>324</v>
      </c>
      <c r="C325" s="4" t="s">
        <v>277</v>
      </c>
      <c r="D325" s="1" t="s">
        <v>8</v>
      </c>
      <c r="E325" s="1">
        <v>1</v>
      </c>
      <c r="F325" s="5" t="s">
        <v>572</v>
      </c>
      <c r="I325" t="s">
        <v>472</v>
      </c>
    </row>
    <row r="326" spans="1:9" ht="68" x14ac:dyDescent="0.2">
      <c r="A326" s="4" t="s">
        <v>31</v>
      </c>
      <c r="B326" s="4" t="s">
        <v>164</v>
      </c>
      <c r="C326" s="4" t="s">
        <v>48</v>
      </c>
      <c r="D326" s="1" t="s">
        <v>8</v>
      </c>
      <c r="E326" s="1">
        <v>1</v>
      </c>
      <c r="F326" s="5" t="s">
        <v>214</v>
      </c>
      <c r="I326" t="s">
        <v>472</v>
      </c>
    </row>
    <row r="327" spans="1:9" ht="51" x14ac:dyDescent="0.2">
      <c r="A327" s="4" t="s">
        <v>31</v>
      </c>
      <c r="B327" s="4" t="s">
        <v>164</v>
      </c>
      <c r="C327" s="4" t="s">
        <v>110</v>
      </c>
      <c r="D327" s="1" t="s">
        <v>8</v>
      </c>
      <c r="E327" s="1">
        <v>1</v>
      </c>
      <c r="F327" s="5" t="s">
        <v>236</v>
      </c>
      <c r="I327" t="s">
        <v>472</v>
      </c>
    </row>
    <row r="328" spans="1:9" ht="51" x14ac:dyDescent="0.2">
      <c r="A328" s="4" t="s">
        <v>31</v>
      </c>
      <c r="B328" s="4" t="s">
        <v>164</v>
      </c>
      <c r="C328" s="4" t="s">
        <v>85</v>
      </c>
      <c r="D328" s="1" t="s">
        <v>8</v>
      </c>
      <c r="E328" s="1">
        <v>1</v>
      </c>
      <c r="F328" s="5" t="s">
        <v>285</v>
      </c>
      <c r="I328" t="s">
        <v>472</v>
      </c>
    </row>
    <row r="329" spans="1:9" ht="51" x14ac:dyDescent="0.2">
      <c r="A329" s="4" t="s">
        <v>65</v>
      </c>
      <c r="B329" s="4" t="s">
        <v>449</v>
      </c>
      <c r="C329" s="4" t="s">
        <v>48</v>
      </c>
      <c r="D329" s="1" t="s">
        <v>13</v>
      </c>
      <c r="E329" s="1">
        <v>1</v>
      </c>
      <c r="F329" s="5" t="s">
        <v>475</v>
      </c>
      <c r="I329" t="s">
        <v>472</v>
      </c>
    </row>
    <row r="330" spans="1:9" ht="34" x14ac:dyDescent="0.2">
      <c r="A330" s="4" t="s">
        <v>65</v>
      </c>
      <c r="B330" s="4" t="s">
        <v>449</v>
      </c>
      <c r="C330" s="4" t="s">
        <v>51</v>
      </c>
      <c r="D330" s="1" t="s">
        <v>13</v>
      </c>
      <c r="E330" s="1">
        <v>1</v>
      </c>
      <c r="F330" s="5" t="s">
        <v>494</v>
      </c>
      <c r="I330" t="s">
        <v>472</v>
      </c>
    </row>
    <row r="331" spans="1:9" ht="51" x14ac:dyDescent="0.2">
      <c r="A331" s="4" t="s">
        <v>65</v>
      </c>
      <c r="B331" s="4" t="s">
        <v>449</v>
      </c>
      <c r="C331" s="4" t="s">
        <v>112</v>
      </c>
      <c r="D331" s="1" t="s">
        <v>8</v>
      </c>
      <c r="E331" s="1">
        <v>1</v>
      </c>
      <c r="F331" s="5" t="s">
        <v>450</v>
      </c>
      <c r="I331" t="s">
        <v>472</v>
      </c>
    </row>
    <row r="332" spans="1:9" ht="51" x14ac:dyDescent="0.2">
      <c r="A332" s="4" t="s">
        <v>65</v>
      </c>
      <c r="B332" s="4" t="s">
        <v>449</v>
      </c>
      <c r="C332" s="4" t="s">
        <v>110</v>
      </c>
      <c r="D332" s="1" t="s">
        <v>8</v>
      </c>
      <c r="E332" s="1">
        <v>1</v>
      </c>
      <c r="F332" s="5" t="s">
        <v>451</v>
      </c>
      <c r="I332" t="s">
        <v>472</v>
      </c>
    </row>
    <row r="333" spans="1:9" ht="51" x14ac:dyDescent="0.2">
      <c r="A333" s="4" t="s">
        <v>65</v>
      </c>
      <c r="B333" s="4" t="s">
        <v>449</v>
      </c>
      <c r="C333" s="4" t="s">
        <v>59</v>
      </c>
      <c r="D333" s="1" t="s">
        <v>8</v>
      </c>
      <c r="E333" s="1">
        <v>1</v>
      </c>
      <c r="F333" s="5" t="s">
        <v>514</v>
      </c>
      <c r="I333" t="s">
        <v>472</v>
      </c>
    </row>
    <row r="334" spans="1:9" ht="51" x14ac:dyDescent="0.2">
      <c r="A334" s="4" t="s">
        <v>65</v>
      </c>
      <c r="B334" s="4" t="s">
        <v>449</v>
      </c>
      <c r="C334" s="4" t="s">
        <v>289</v>
      </c>
      <c r="D334" s="1" t="s">
        <v>8</v>
      </c>
      <c r="E334" s="1">
        <v>1</v>
      </c>
      <c r="F334" s="5" t="s">
        <v>545</v>
      </c>
      <c r="I334" t="s">
        <v>472</v>
      </c>
    </row>
    <row r="335" spans="1:9" ht="51" x14ac:dyDescent="0.2">
      <c r="A335" s="4" t="s">
        <v>65</v>
      </c>
      <c r="B335" s="4" t="s">
        <v>449</v>
      </c>
      <c r="C335" s="4" t="s">
        <v>95</v>
      </c>
      <c r="D335" s="1" t="s">
        <v>8</v>
      </c>
      <c r="E335" s="1">
        <v>1</v>
      </c>
      <c r="F335" s="5" t="s">
        <v>557</v>
      </c>
      <c r="I335" t="s">
        <v>472</v>
      </c>
    </row>
    <row r="336" spans="1:9" ht="51" x14ac:dyDescent="0.2">
      <c r="A336" s="4" t="s">
        <v>65</v>
      </c>
      <c r="B336" s="4" t="s">
        <v>449</v>
      </c>
      <c r="C336" s="4" t="s">
        <v>97</v>
      </c>
      <c r="D336" s="1" t="s">
        <v>8</v>
      </c>
      <c r="E336" s="1">
        <v>1</v>
      </c>
      <c r="F336" s="5" t="s">
        <v>558</v>
      </c>
      <c r="I336" t="s">
        <v>472</v>
      </c>
    </row>
    <row r="337" spans="1:9" ht="34" x14ac:dyDescent="0.2">
      <c r="A337" s="4" t="s">
        <v>55</v>
      </c>
      <c r="B337" s="4" t="s">
        <v>76</v>
      </c>
      <c r="C337" s="4" t="s">
        <v>31</v>
      </c>
      <c r="D337" s="1" t="s">
        <v>13</v>
      </c>
      <c r="E337" s="1">
        <v>1</v>
      </c>
      <c r="F337" s="5" t="s">
        <v>93</v>
      </c>
      <c r="I337" t="s">
        <v>472</v>
      </c>
    </row>
    <row r="338" spans="1:9" ht="34" x14ac:dyDescent="0.2">
      <c r="A338" s="4" t="s">
        <v>55</v>
      </c>
      <c r="B338" s="4" t="s">
        <v>76</v>
      </c>
      <c r="C338" s="4" t="s">
        <v>35</v>
      </c>
      <c r="D338" s="1" t="s">
        <v>13</v>
      </c>
      <c r="E338" s="1">
        <v>1</v>
      </c>
      <c r="F338" s="5" t="s">
        <v>100</v>
      </c>
      <c r="I338" t="s">
        <v>472</v>
      </c>
    </row>
    <row r="339" spans="1:9" ht="34" x14ac:dyDescent="0.2">
      <c r="A339" s="4" t="s">
        <v>55</v>
      </c>
      <c r="B339" s="4" t="s">
        <v>76</v>
      </c>
      <c r="C339" s="4" t="s">
        <v>24</v>
      </c>
      <c r="D339" s="1" t="s">
        <v>13</v>
      </c>
      <c r="E339" s="1">
        <v>1</v>
      </c>
      <c r="F339" s="5" t="s">
        <v>107</v>
      </c>
      <c r="I339" t="s">
        <v>472</v>
      </c>
    </row>
    <row r="340" spans="1:9" ht="51" x14ac:dyDescent="0.2">
      <c r="A340" s="4" t="s">
        <v>55</v>
      </c>
      <c r="B340" s="4" t="s">
        <v>76</v>
      </c>
      <c r="C340" s="4" t="s">
        <v>22</v>
      </c>
      <c r="D340" s="1" t="s">
        <v>13</v>
      </c>
      <c r="E340" s="1">
        <v>1</v>
      </c>
      <c r="F340" s="5" t="s">
        <v>466</v>
      </c>
      <c r="I340" t="s">
        <v>472</v>
      </c>
    </row>
    <row r="341" spans="1:9" ht="34" x14ac:dyDescent="0.2">
      <c r="A341" s="4" t="s">
        <v>55</v>
      </c>
      <c r="B341" s="4" t="s">
        <v>76</v>
      </c>
      <c r="C341" s="4" t="s">
        <v>117</v>
      </c>
      <c r="D341" s="1" t="s">
        <v>8</v>
      </c>
      <c r="E341" s="1">
        <v>1</v>
      </c>
      <c r="F341" s="5" t="s">
        <v>580</v>
      </c>
      <c r="I341" t="s">
        <v>472</v>
      </c>
    </row>
    <row r="342" spans="1:9" ht="51" x14ac:dyDescent="0.2">
      <c r="A342" s="4" t="s">
        <v>55</v>
      </c>
      <c r="B342" s="4" t="s">
        <v>76</v>
      </c>
      <c r="C342" s="4" t="s">
        <v>110</v>
      </c>
      <c r="D342" s="1" t="s">
        <v>8</v>
      </c>
      <c r="E342" s="1">
        <v>1</v>
      </c>
      <c r="F342" s="5" t="s">
        <v>586</v>
      </c>
      <c r="I342" t="s">
        <v>472</v>
      </c>
    </row>
    <row r="343" spans="1:9" ht="51" x14ac:dyDescent="0.2">
      <c r="A343" s="4" t="s">
        <v>55</v>
      </c>
      <c r="B343" s="4" t="s">
        <v>76</v>
      </c>
      <c r="C343" s="4" t="s">
        <v>277</v>
      </c>
      <c r="D343" s="1" t="s">
        <v>8</v>
      </c>
      <c r="E343" s="1">
        <v>1</v>
      </c>
      <c r="F343" s="5" t="s">
        <v>592</v>
      </c>
      <c r="I343" t="s">
        <v>472</v>
      </c>
    </row>
    <row r="344" spans="1:9" ht="51" x14ac:dyDescent="0.2">
      <c r="A344" s="4" t="s">
        <v>83</v>
      </c>
      <c r="B344" s="4" t="s">
        <v>356</v>
      </c>
      <c r="C344" s="4" t="s">
        <v>126</v>
      </c>
      <c r="D344" s="1" t="s">
        <v>13</v>
      </c>
      <c r="E344" s="1">
        <v>1</v>
      </c>
      <c r="F344" s="5" t="s">
        <v>452</v>
      </c>
      <c r="I344" t="s">
        <v>472</v>
      </c>
    </row>
    <row r="345" spans="1:9" ht="34" x14ac:dyDescent="0.2">
      <c r="A345" s="4" t="s">
        <v>83</v>
      </c>
      <c r="B345" s="4" t="s">
        <v>356</v>
      </c>
      <c r="C345" s="4" t="s">
        <v>122</v>
      </c>
      <c r="D345" s="1" t="s">
        <v>13</v>
      </c>
      <c r="E345" s="1">
        <v>1</v>
      </c>
      <c r="F345" s="5" t="s">
        <v>453</v>
      </c>
      <c r="I345" t="s">
        <v>472</v>
      </c>
    </row>
    <row r="346" spans="1:9" ht="51" x14ac:dyDescent="0.2">
      <c r="A346" s="4" t="s">
        <v>83</v>
      </c>
      <c r="B346" s="4" t="s">
        <v>549</v>
      </c>
      <c r="C346" s="4" t="s">
        <v>264</v>
      </c>
      <c r="D346" s="1" t="s">
        <v>13</v>
      </c>
      <c r="E346" s="1">
        <v>1</v>
      </c>
      <c r="F346" s="5" t="s">
        <v>550</v>
      </c>
      <c r="I346" t="s">
        <v>472</v>
      </c>
    </row>
    <row r="347" spans="1:9" ht="34" x14ac:dyDescent="0.2">
      <c r="A347" s="4" t="s">
        <v>83</v>
      </c>
      <c r="B347" s="4" t="s">
        <v>356</v>
      </c>
      <c r="C347" s="4" t="s">
        <v>5</v>
      </c>
      <c r="D347" s="1" t="s">
        <v>8</v>
      </c>
      <c r="E347" s="1">
        <v>1</v>
      </c>
      <c r="F347" s="5" t="s">
        <v>369</v>
      </c>
      <c r="I347" t="s">
        <v>472</v>
      </c>
    </row>
    <row r="348" spans="1:9" ht="51" x14ac:dyDescent="0.2">
      <c r="A348" s="4" t="s">
        <v>83</v>
      </c>
      <c r="B348" s="4" t="s">
        <v>356</v>
      </c>
      <c r="C348" s="4" t="s">
        <v>38</v>
      </c>
      <c r="D348" s="1" t="s">
        <v>8</v>
      </c>
      <c r="E348" s="1">
        <v>1</v>
      </c>
      <c r="F348" s="5" t="s">
        <v>477</v>
      </c>
      <c r="I348" t="s">
        <v>472</v>
      </c>
    </row>
    <row r="349" spans="1:9" ht="51" x14ac:dyDescent="0.2">
      <c r="A349" s="4" t="s">
        <v>83</v>
      </c>
      <c r="B349" s="4" t="s">
        <v>356</v>
      </c>
      <c r="C349" s="4" t="s">
        <v>48</v>
      </c>
      <c r="D349" s="1" t="s">
        <v>8</v>
      </c>
      <c r="E349" s="1">
        <v>1</v>
      </c>
      <c r="F349" s="5" t="s">
        <v>486</v>
      </c>
    </row>
    <row r="350" spans="1:9" ht="51" x14ac:dyDescent="0.2">
      <c r="A350" s="4" t="s">
        <v>83</v>
      </c>
      <c r="B350" s="4" t="s">
        <v>356</v>
      </c>
      <c r="C350" s="4" t="s">
        <v>51</v>
      </c>
      <c r="D350" s="1" t="s">
        <v>8</v>
      </c>
      <c r="E350" s="1">
        <v>1</v>
      </c>
      <c r="F350" s="5" t="s">
        <v>496</v>
      </c>
    </row>
    <row r="351" spans="1:9" ht="51" x14ac:dyDescent="0.2">
      <c r="A351" s="4" t="s">
        <v>83</v>
      </c>
      <c r="B351" s="4" t="s">
        <v>356</v>
      </c>
      <c r="C351" s="4" t="s">
        <v>55</v>
      </c>
      <c r="D351" s="1" t="s">
        <v>8</v>
      </c>
      <c r="E351" s="1">
        <v>1</v>
      </c>
      <c r="F351" s="5" t="s">
        <v>506</v>
      </c>
    </row>
    <row r="352" spans="1:9" ht="51" x14ac:dyDescent="0.2">
      <c r="A352" s="4" t="s">
        <v>83</v>
      </c>
      <c r="B352" s="4" t="s">
        <v>356</v>
      </c>
      <c r="C352" s="4" t="s">
        <v>59</v>
      </c>
      <c r="D352" s="1" t="s">
        <v>8</v>
      </c>
      <c r="E352" s="1">
        <v>1</v>
      </c>
      <c r="F352" s="5" t="s">
        <v>516</v>
      </c>
    </row>
    <row r="353" spans="1:6" ht="51" x14ac:dyDescent="0.2">
      <c r="A353" s="4" t="s">
        <v>83</v>
      </c>
      <c r="B353" s="4" t="s">
        <v>356</v>
      </c>
      <c r="C353" s="4" t="s">
        <v>24</v>
      </c>
      <c r="D353" s="1" t="s">
        <v>8</v>
      </c>
      <c r="E353" s="1">
        <v>1</v>
      </c>
      <c r="F353" s="5" t="s">
        <v>561</v>
      </c>
    </row>
    <row r="354" spans="1:6" ht="51" x14ac:dyDescent="0.2">
      <c r="A354" s="4" t="s">
        <v>264</v>
      </c>
      <c r="B354" s="4" t="s">
        <v>423</v>
      </c>
      <c r="C354" s="4" t="s">
        <v>91</v>
      </c>
      <c r="D354" s="1" t="s">
        <v>13</v>
      </c>
      <c r="E354" s="1">
        <v>1</v>
      </c>
      <c r="F354" s="5" t="s">
        <v>424</v>
      </c>
    </row>
    <row r="355" spans="1:6" ht="51" x14ac:dyDescent="0.2">
      <c r="A355" s="4" t="s">
        <v>264</v>
      </c>
      <c r="B355" s="4" t="s">
        <v>265</v>
      </c>
      <c r="C355" s="4" t="s">
        <v>63</v>
      </c>
      <c r="D355" s="1" t="s">
        <v>8</v>
      </c>
      <c r="E355" s="1">
        <v>1</v>
      </c>
      <c r="F355" s="5" t="s">
        <v>335</v>
      </c>
    </row>
    <row r="356" spans="1:6" ht="51" x14ac:dyDescent="0.2">
      <c r="A356" s="4" t="s">
        <v>264</v>
      </c>
      <c r="B356" s="4" t="s">
        <v>265</v>
      </c>
      <c r="C356" s="4" t="s">
        <v>65</v>
      </c>
      <c r="D356" s="1" t="s">
        <v>8</v>
      </c>
      <c r="E356" s="1">
        <v>1</v>
      </c>
      <c r="F356" s="5" t="s">
        <v>392</v>
      </c>
    </row>
    <row r="357" spans="1:6" ht="51" x14ac:dyDescent="0.2">
      <c r="A357" s="4" t="s">
        <v>260</v>
      </c>
      <c r="B357" s="4" t="s">
        <v>358</v>
      </c>
      <c r="C357" s="4" t="s">
        <v>63</v>
      </c>
      <c r="D357" s="1" t="s">
        <v>8</v>
      </c>
      <c r="E357" s="1">
        <v>1</v>
      </c>
      <c r="F357" s="5" t="s">
        <v>359</v>
      </c>
    </row>
    <row r="358" spans="1:6" ht="51" x14ac:dyDescent="0.2">
      <c r="A358" s="4" t="s">
        <v>5</v>
      </c>
      <c r="B358" s="4" t="s">
        <v>37</v>
      </c>
      <c r="C358" s="4" t="s">
        <v>51</v>
      </c>
      <c r="D358" s="1" t="s">
        <v>8</v>
      </c>
      <c r="E358" s="1">
        <v>1</v>
      </c>
      <c r="F358" s="5" t="s">
        <v>54</v>
      </c>
    </row>
    <row r="359" spans="1:6" ht="68" x14ac:dyDescent="0.2">
      <c r="A359" s="4" t="s">
        <v>5</v>
      </c>
      <c r="B359" s="4" t="s">
        <v>37</v>
      </c>
      <c r="C359" s="4" t="s">
        <v>61</v>
      </c>
      <c r="D359" s="1" t="s">
        <v>8</v>
      </c>
      <c r="E359" s="1">
        <v>1</v>
      </c>
      <c r="F359" s="5" t="s">
        <v>62</v>
      </c>
    </row>
    <row r="360" spans="1:6" ht="51" x14ac:dyDescent="0.2">
      <c r="A360" s="4" t="s">
        <v>33</v>
      </c>
      <c r="B360" s="4" t="s">
        <v>34</v>
      </c>
      <c r="C360" s="4" t="s">
        <v>35</v>
      </c>
      <c r="D360" s="1" t="s">
        <v>8</v>
      </c>
      <c r="E360" s="1">
        <v>1</v>
      </c>
      <c r="F360" s="5" t="s">
        <v>36</v>
      </c>
    </row>
    <row r="361" spans="1:6" ht="68" x14ac:dyDescent="0.2">
      <c r="A361" s="4" t="s">
        <v>33</v>
      </c>
      <c r="B361" s="4" t="s">
        <v>34</v>
      </c>
      <c r="C361" s="4" t="s">
        <v>51</v>
      </c>
      <c r="D361" s="1" t="s">
        <v>8</v>
      </c>
      <c r="E361" s="1">
        <v>1</v>
      </c>
      <c r="F361" s="5" t="s">
        <v>52</v>
      </c>
    </row>
    <row r="362" spans="1:6" ht="51" x14ac:dyDescent="0.2">
      <c r="A362" s="4" t="s">
        <v>10</v>
      </c>
      <c r="B362" s="4" t="s">
        <v>114</v>
      </c>
      <c r="C362" s="4" t="s">
        <v>115</v>
      </c>
      <c r="D362" s="1" t="s">
        <v>13</v>
      </c>
      <c r="E362" s="1">
        <v>1</v>
      </c>
      <c r="F362" s="5" t="s">
        <v>116</v>
      </c>
    </row>
    <row r="363" spans="1:6" ht="51" x14ac:dyDescent="0.2">
      <c r="A363" s="4" t="s">
        <v>10</v>
      </c>
      <c r="B363" s="4" t="s">
        <v>40</v>
      </c>
      <c r="C363" s="4" t="s">
        <v>55</v>
      </c>
      <c r="D363" s="1" t="s">
        <v>8</v>
      </c>
      <c r="E363" s="1">
        <v>1</v>
      </c>
      <c r="F363" s="5" t="s">
        <v>56</v>
      </c>
    </row>
    <row r="364" spans="1:6" ht="68" x14ac:dyDescent="0.2">
      <c r="A364" s="4" t="s">
        <v>10</v>
      </c>
      <c r="B364" s="4" t="s">
        <v>433</v>
      </c>
      <c r="C364" s="4" t="s">
        <v>270</v>
      </c>
      <c r="D364" s="1" t="s">
        <v>8</v>
      </c>
      <c r="E364" s="1">
        <v>1</v>
      </c>
      <c r="F364" s="5" t="s">
        <v>524</v>
      </c>
    </row>
    <row r="365" spans="1:6" ht="68" x14ac:dyDescent="0.2">
      <c r="A365" s="4" t="s">
        <v>29</v>
      </c>
      <c r="B365" s="4" t="s">
        <v>30</v>
      </c>
      <c r="C365" s="4" t="s">
        <v>267</v>
      </c>
      <c r="D365" s="1" t="s">
        <v>13</v>
      </c>
      <c r="E365" s="1">
        <v>1</v>
      </c>
      <c r="F365" s="5" t="s">
        <v>529</v>
      </c>
    </row>
    <row r="366" spans="1:6" ht="51" x14ac:dyDescent="0.2">
      <c r="A366" s="4" t="s">
        <v>29</v>
      </c>
      <c r="B366" s="4" t="s">
        <v>30</v>
      </c>
      <c r="C366" s="4" t="s">
        <v>48</v>
      </c>
      <c r="D366" s="1" t="s">
        <v>8</v>
      </c>
      <c r="E366" s="1">
        <v>1</v>
      </c>
      <c r="F366" s="5" t="s">
        <v>49</v>
      </c>
    </row>
    <row r="367" spans="1:6" ht="51" x14ac:dyDescent="0.2">
      <c r="A367" s="4" t="s">
        <v>29</v>
      </c>
      <c r="B367" s="4" t="s">
        <v>30</v>
      </c>
      <c r="C367" s="4" t="s">
        <v>81</v>
      </c>
      <c r="D367" s="1" t="s">
        <v>8</v>
      </c>
      <c r="E367" s="1">
        <v>1</v>
      </c>
      <c r="F367" s="5" t="s">
        <v>435</v>
      </c>
    </row>
    <row r="368" spans="1:6" ht="51" x14ac:dyDescent="0.2">
      <c r="A368" s="4" t="s">
        <v>26</v>
      </c>
      <c r="B368" s="4" t="s">
        <v>46</v>
      </c>
      <c r="C368" s="4" t="s">
        <v>55</v>
      </c>
      <c r="D368" s="1" t="s">
        <v>8</v>
      </c>
      <c r="E368" s="1">
        <v>1</v>
      </c>
      <c r="F368" s="5" t="s">
        <v>58</v>
      </c>
    </row>
    <row r="369" spans="1:6" ht="51" x14ac:dyDescent="0.2">
      <c r="A369" s="4" t="s">
        <v>26</v>
      </c>
      <c r="B369" s="4" t="s">
        <v>27</v>
      </c>
      <c r="C369" s="4" t="s">
        <v>124</v>
      </c>
      <c r="D369" s="1" t="s">
        <v>8</v>
      </c>
      <c r="E369" s="1">
        <v>1</v>
      </c>
      <c r="F369" s="5" t="s">
        <v>125</v>
      </c>
    </row>
    <row r="370" spans="1:6" ht="51" x14ac:dyDescent="0.2">
      <c r="A370" s="4" t="s">
        <v>22</v>
      </c>
      <c r="B370" s="4" t="s">
        <v>23</v>
      </c>
      <c r="C370" s="4" t="s">
        <v>24</v>
      </c>
      <c r="D370" s="1" t="s">
        <v>13</v>
      </c>
      <c r="E370" s="1">
        <v>1</v>
      </c>
      <c r="F370" s="5" t="s">
        <v>25</v>
      </c>
    </row>
    <row r="371" spans="1:6" ht="51" x14ac:dyDescent="0.2">
      <c r="A371" s="4" t="s">
        <v>22</v>
      </c>
      <c r="B371" s="4" t="s">
        <v>23</v>
      </c>
      <c r="C371" s="4" t="s">
        <v>48</v>
      </c>
      <c r="D371" s="1" t="s">
        <v>13</v>
      </c>
      <c r="E371" s="1">
        <v>1</v>
      </c>
      <c r="F371" s="5" t="s">
        <v>50</v>
      </c>
    </row>
    <row r="372" spans="1:6" ht="51" x14ac:dyDescent="0.2">
      <c r="A372" s="4" t="s">
        <v>22</v>
      </c>
      <c r="B372" s="4" t="s">
        <v>23</v>
      </c>
      <c r="C372" s="4" t="s">
        <v>122</v>
      </c>
      <c r="D372" s="1" t="s">
        <v>8</v>
      </c>
      <c r="E372" s="1">
        <v>1</v>
      </c>
      <c r="F372" s="5" t="s">
        <v>123</v>
      </c>
    </row>
    <row r="373" spans="1:6" ht="68" x14ac:dyDescent="0.2">
      <c r="A373" s="4" t="s">
        <v>22</v>
      </c>
      <c r="B373" s="4" t="s">
        <v>23</v>
      </c>
      <c r="C373" s="4" t="s">
        <v>136</v>
      </c>
      <c r="D373" s="1" t="s">
        <v>8</v>
      </c>
      <c r="E373" s="1">
        <v>1</v>
      </c>
      <c r="F373" s="5" t="s">
        <v>137</v>
      </c>
    </row>
    <row r="374" spans="1:6" ht="51" x14ac:dyDescent="0.2">
      <c r="A374" s="4" t="s">
        <v>22</v>
      </c>
      <c r="B374" s="4" t="s">
        <v>23</v>
      </c>
      <c r="C374" s="4" t="s">
        <v>68</v>
      </c>
      <c r="D374" s="1" t="s">
        <v>8</v>
      </c>
      <c r="E374" s="1">
        <v>1</v>
      </c>
      <c r="F374" s="5" t="s">
        <v>439</v>
      </c>
    </row>
    <row r="375" spans="1:6" ht="68" x14ac:dyDescent="0.2">
      <c r="A375" s="4" t="s">
        <v>22</v>
      </c>
      <c r="B375" s="4" t="s">
        <v>23</v>
      </c>
      <c r="C375" s="4" t="s">
        <v>270</v>
      </c>
      <c r="D375" s="1" t="s">
        <v>8</v>
      </c>
      <c r="E375" s="1">
        <v>1</v>
      </c>
      <c r="F375" s="5" t="s">
        <v>527</v>
      </c>
    </row>
    <row r="376" spans="1:6" ht="68" x14ac:dyDescent="0.2">
      <c r="A376" s="4" t="s">
        <v>59</v>
      </c>
      <c r="B376" s="4" t="s">
        <v>77</v>
      </c>
      <c r="C376" s="4" t="s">
        <v>63</v>
      </c>
      <c r="D376" s="1" t="s">
        <v>13</v>
      </c>
      <c r="E376" s="1">
        <v>1</v>
      </c>
      <c r="F376" s="5" t="s">
        <v>458</v>
      </c>
    </row>
    <row r="377" spans="1:6" ht="51" x14ac:dyDescent="0.2">
      <c r="A377" s="4" t="s">
        <v>59</v>
      </c>
      <c r="B377" s="4" t="s">
        <v>77</v>
      </c>
      <c r="C377" s="4" t="s">
        <v>68</v>
      </c>
      <c r="D377" s="1" t="s">
        <v>8</v>
      </c>
      <c r="E377" s="1">
        <v>1</v>
      </c>
      <c r="F377" s="5" t="s">
        <v>78</v>
      </c>
    </row>
    <row r="378" spans="1:6" ht="51" x14ac:dyDescent="0.2">
      <c r="A378" s="4" t="s">
        <v>59</v>
      </c>
      <c r="B378" s="4" t="s">
        <v>77</v>
      </c>
      <c r="C378" s="4" t="s">
        <v>85</v>
      </c>
      <c r="D378" s="1" t="s">
        <v>8</v>
      </c>
      <c r="E378" s="1">
        <v>1</v>
      </c>
      <c r="F378" s="5" t="s">
        <v>86</v>
      </c>
    </row>
    <row r="379" spans="1:6" ht="51" x14ac:dyDescent="0.2">
      <c r="A379" s="4" t="s">
        <v>59</v>
      </c>
      <c r="B379" s="4" t="s">
        <v>77</v>
      </c>
      <c r="C379" s="4" t="s">
        <v>26</v>
      </c>
      <c r="D379" s="1" t="s">
        <v>8</v>
      </c>
      <c r="E379" s="1">
        <v>1</v>
      </c>
      <c r="F379" s="5" t="s">
        <v>467</v>
      </c>
    </row>
    <row r="380" spans="1:6" ht="51" x14ac:dyDescent="0.2">
      <c r="A380" s="4" t="s">
        <v>59</v>
      </c>
      <c r="B380" s="4" t="s">
        <v>77</v>
      </c>
      <c r="C380" s="4" t="s">
        <v>112</v>
      </c>
      <c r="D380" s="1" t="s">
        <v>8</v>
      </c>
      <c r="E380" s="1">
        <v>1</v>
      </c>
      <c r="F380" s="5" t="s">
        <v>581</v>
      </c>
    </row>
    <row r="381" spans="1:6" ht="51" x14ac:dyDescent="0.2">
      <c r="A381" s="4" t="s">
        <v>59</v>
      </c>
      <c r="B381" s="4" t="s">
        <v>77</v>
      </c>
      <c r="C381" s="4" t="s">
        <v>115</v>
      </c>
      <c r="D381" s="1" t="s">
        <v>8</v>
      </c>
      <c r="E381" s="1">
        <v>1</v>
      </c>
      <c r="F381" s="5" t="s">
        <v>587</v>
      </c>
    </row>
    <row r="382" spans="1:6" ht="68" x14ac:dyDescent="0.2">
      <c r="A382" s="4" t="s">
        <v>59</v>
      </c>
      <c r="B382" s="4" t="s">
        <v>77</v>
      </c>
      <c r="C382" s="4" t="s">
        <v>270</v>
      </c>
      <c r="D382" s="1" t="s">
        <v>8</v>
      </c>
      <c r="E382" s="1">
        <v>1</v>
      </c>
      <c r="F382" s="5" t="s">
        <v>593</v>
      </c>
    </row>
    <row r="383" spans="1:6" ht="68" x14ac:dyDescent="0.2">
      <c r="A383" s="4" t="s">
        <v>274</v>
      </c>
      <c r="B383" s="4" t="s">
        <v>275</v>
      </c>
      <c r="C383" s="4" t="s">
        <v>117</v>
      </c>
      <c r="D383" s="1" t="s">
        <v>8</v>
      </c>
      <c r="E383" s="1">
        <v>1</v>
      </c>
      <c r="F383" s="5" t="s">
        <v>276</v>
      </c>
    </row>
    <row r="384" spans="1:6" ht="51" x14ac:dyDescent="0.2">
      <c r="A384" s="4" t="s">
        <v>274</v>
      </c>
      <c r="B384" s="4" t="s">
        <v>275</v>
      </c>
      <c r="C384" s="4" t="s">
        <v>145</v>
      </c>
      <c r="D384" s="1" t="s">
        <v>8</v>
      </c>
      <c r="E384" s="1">
        <v>1</v>
      </c>
      <c r="F384" s="5" t="s">
        <v>337</v>
      </c>
    </row>
    <row r="385" spans="1:6" ht="68" x14ac:dyDescent="0.2">
      <c r="A385" s="4" t="s">
        <v>274</v>
      </c>
      <c r="B385" s="4" t="s">
        <v>275</v>
      </c>
      <c r="C385" s="4" t="s">
        <v>22</v>
      </c>
      <c r="D385" s="1" t="s">
        <v>8</v>
      </c>
      <c r="E385" s="1">
        <v>1</v>
      </c>
      <c r="F385" s="5" t="s">
        <v>376</v>
      </c>
    </row>
    <row r="386" spans="1:6" ht="51" x14ac:dyDescent="0.2">
      <c r="A386" s="4" t="s">
        <v>274</v>
      </c>
      <c r="B386" s="4" t="s">
        <v>275</v>
      </c>
      <c r="C386" s="4" t="s">
        <v>81</v>
      </c>
      <c r="D386" s="1" t="s">
        <v>8</v>
      </c>
      <c r="E386" s="1">
        <v>1</v>
      </c>
      <c r="F386" s="5" t="s">
        <v>394</v>
      </c>
    </row>
    <row r="387" spans="1:6" ht="68" x14ac:dyDescent="0.2">
      <c r="A387" s="4" t="s">
        <v>274</v>
      </c>
      <c r="B387" s="4" t="s">
        <v>275</v>
      </c>
      <c r="C387" s="4" t="s">
        <v>289</v>
      </c>
      <c r="D387" s="1" t="s">
        <v>8</v>
      </c>
      <c r="E387" s="1">
        <v>1</v>
      </c>
      <c r="F387" s="5" t="s">
        <v>576</v>
      </c>
    </row>
    <row r="388" spans="1:6" ht="51" x14ac:dyDescent="0.2">
      <c r="A388" s="4" t="s">
        <v>115</v>
      </c>
      <c r="B388" s="4" t="s">
        <v>322</v>
      </c>
      <c r="C388" s="4" t="s">
        <v>63</v>
      </c>
      <c r="D388" s="1" t="s">
        <v>8</v>
      </c>
      <c r="E388" s="1">
        <v>1</v>
      </c>
      <c r="F388" s="5" t="s">
        <v>323</v>
      </c>
    </row>
    <row r="389" spans="1:6" ht="34" x14ac:dyDescent="0.2">
      <c r="A389" s="4" t="s">
        <v>115</v>
      </c>
      <c r="B389" s="4" t="s">
        <v>322</v>
      </c>
      <c r="C389" s="4" t="s">
        <v>15</v>
      </c>
      <c r="D389" s="1" t="s">
        <v>8</v>
      </c>
      <c r="E389" s="1">
        <v>1</v>
      </c>
      <c r="F389" s="5" t="s">
        <v>383</v>
      </c>
    </row>
    <row r="390" spans="1:6" ht="51" x14ac:dyDescent="0.2">
      <c r="A390" s="4" t="s">
        <v>115</v>
      </c>
      <c r="B390" s="4" t="s">
        <v>322</v>
      </c>
      <c r="C390" s="4" t="s">
        <v>65</v>
      </c>
      <c r="D390" s="1" t="s">
        <v>8</v>
      </c>
      <c r="E390" s="1">
        <v>1</v>
      </c>
      <c r="F390" s="5" t="s">
        <v>404</v>
      </c>
    </row>
    <row r="391" spans="1:6" ht="51" x14ac:dyDescent="0.2">
      <c r="A391" s="4" t="s">
        <v>115</v>
      </c>
      <c r="B391" s="4" t="s">
        <v>322</v>
      </c>
      <c r="C391" s="4" t="s">
        <v>270</v>
      </c>
      <c r="D391" s="1" t="s">
        <v>8</v>
      </c>
      <c r="E391" s="1">
        <v>1</v>
      </c>
      <c r="F391" s="5" t="s">
        <v>569</v>
      </c>
    </row>
    <row r="392" spans="1:6" ht="34" x14ac:dyDescent="0.2">
      <c r="A392" s="4" t="s">
        <v>120</v>
      </c>
      <c r="B392" s="4" t="s">
        <v>381</v>
      </c>
      <c r="C392" s="4" t="s">
        <v>5</v>
      </c>
      <c r="D392" s="1" t="s">
        <v>8</v>
      </c>
      <c r="E392" s="1">
        <v>1</v>
      </c>
      <c r="F392" s="5" t="s">
        <v>382</v>
      </c>
    </row>
    <row r="393" spans="1:6" ht="34" x14ac:dyDescent="0.2">
      <c r="A393" s="4" t="s">
        <v>124</v>
      </c>
      <c r="B393" s="4" t="s">
        <v>332</v>
      </c>
      <c r="C393" s="4" t="s">
        <v>85</v>
      </c>
      <c r="D393" s="1" t="s">
        <v>13</v>
      </c>
      <c r="E393" s="1">
        <v>1</v>
      </c>
      <c r="F393" s="5" t="s">
        <v>407</v>
      </c>
    </row>
    <row r="394" spans="1:6" ht="51" x14ac:dyDescent="0.2">
      <c r="A394" s="4" t="s">
        <v>124</v>
      </c>
      <c r="B394" s="4" t="s">
        <v>332</v>
      </c>
      <c r="C394" s="4" t="s">
        <v>63</v>
      </c>
      <c r="D394" s="1" t="s">
        <v>8</v>
      </c>
      <c r="E394" s="1">
        <v>1</v>
      </c>
      <c r="F394" s="5" t="s">
        <v>333</v>
      </c>
    </row>
    <row r="395" spans="1:6" ht="51" x14ac:dyDescent="0.2">
      <c r="A395" s="4" t="s">
        <v>85</v>
      </c>
      <c r="B395" s="4" t="s">
        <v>367</v>
      </c>
      <c r="C395" s="4" t="s">
        <v>33</v>
      </c>
      <c r="D395" s="1" t="s">
        <v>13</v>
      </c>
      <c r="E395" s="1">
        <v>1</v>
      </c>
      <c r="F395" s="5" t="s">
        <v>368</v>
      </c>
    </row>
    <row r="396" spans="1:6" ht="51" x14ac:dyDescent="0.2">
      <c r="A396" s="4" t="s">
        <v>85</v>
      </c>
      <c r="B396" s="4" t="s">
        <v>354</v>
      </c>
      <c r="C396" s="4" t="s">
        <v>63</v>
      </c>
      <c r="D396" s="1" t="s">
        <v>8</v>
      </c>
      <c r="E396" s="1">
        <v>1</v>
      </c>
      <c r="F396" s="5" t="s">
        <v>355</v>
      </c>
    </row>
    <row r="397" spans="1:6" ht="34" x14ac:dyDescent="0.2">
      <c r="A397" s="4" t="s">
        <v>85</v>
      </c>
      <c r="B397" s="4" t="s">
        <v>354</v>
      </c>
      <c r="C397" s="4" t="s">
        <v>38</v>
      </c>
      <c r="D397" s="1" t="s">
        <v>8</v>
      </c>
      <c r="E397" s="1">
        <v>1</v>
      </c>
      <c r="F397" s="5" t="s">
        <v>480</v>
      </c>
    </row>
    <row r="398" spans="1:6" ht="51" x14ac:dyDescent="0.2">
      <c r="A398" s="4" t="s">
        <v>85</v>
      </c>
      <c r="B398" s="4" t="s">
        <v>354</v>
      </c>
      <c r="C398" s="4" t="s">
        <v>48</v>
      </c>
      <c r="D398" s="1" t="s">
        <v>8</v>
      </c>
      <c r="E398" s="1">
        <v>1</v>
      </c>
      <c r="F398" s="5" t="s">
        <v>489</v>
      </c>
    </row>
    <row r="399" spans="1:6" ht="51" x14ac:dyDescent="0.2">
      <c r="A399" s="4" t="s">
        <v>85</v>
      </c>
      <c r="B399" s="4" t="s">
        <v>354</v>
      </c>
      <c r="C399" s="4" t="s">
        <v>51</v>
      </c>
      <c r="D399" s="1" t="s">
        <v>8</v>
      </c>
      <c r="E399" s="1">
        <v>1</v>
      </c>
      <c r="F399" s="5" t="s">
        <v>499</v>
      </c>
    </row>
    <row r="400" spans="1:6" ht="51" x14ac:dyDescent="0.2">
      <c r="A400" s="4" t="s">
        <v>85</v>
      </c>
      <c r="B400" s="4" t="s">
        <v>354</v>
      </c>
      <c r="C400" s="4" t="s">
        <v>55</v>
      </c>
      <c r="D400" s="1" t="s">
        <v>8</v>
      </c>
      <c r="E400" s="1">
        <v>1</v>
      </c>
      <c r="F400" s="5" t="s">
        <v>509</v>
      </c>
    </row>
    <row r="401" spans="1:6" ht="51" x14ac:dyDescent="0.2">
      <c r="A401" s="4" t="s">
        <v>85</v>
      </c>
      <c r="B401" s="4" t="s">
        <v>354</v>
      </c>
      <c r="C401" s="4" t="s">
        <v>59</v>
      </c>
      <c r="D401" s="1" t="s">
        <v>8</v>
      </c>
      <c r="E401" s="1">
        <v>1</v>
      </c>
      <c r="F401" s="5" t="s">
        <v>519</v>
      </c>
    </row>
    <row r="402" spans="1:6" ht="51" x14ac:dyDescent="0.2">
      <c r="A402" s="4" t="s">
        <v>85</v>
      </c>
      <c r="B402" s="4" t="s">
        <v>354</v>
      </c>
      <c r="C402" s="4" t="s">
        <v>277</v>
      </c>
      <c r="D402" s="1" t="s">
        <v>8</v>
      </c>
      <c r="E402" s="1">
        <v>1</v>
      </c>
      <c r="F402" s="5" t="s">
        <v>553</v>
      </c>
    </row>
    <row r="403" spans="1:6" ht="51" x14ac:dyDescent="0.2">
      <c r="A403" s="4" t="s">
        <v>68</v>
      </c>
      <c r="B403" s="4" t="s">
        <v>352</v>
      </c>
      <c r="C403" s="4" t="s">
        <v>270</v>
      </c>
      <c r="D403" s="1" t="s">
        <v>13</v>
      </c>
      <c r="E403" s="1">
        <v>1</v>
      </c>
      <c r="F403" s="5" t="s">
        <v>552</v>
      </c>
    </row>
    <row r="404" spans="1:6" ht="51" x14ac:dyDescent="0.2">
      <c r="A404" s="4" t="s">
        <v>68</v>
      </c>
      <c r="B404" s="4" t="s">
        <v>352</v>
      </c>
      <c r="C404" s="4" t="s">
        <v>63</v>
      </c>
      <c r="D404" s="1" t="s">
        <v>8</v>
      </c>
      <c r="E404" s="1">
        <v>1</v>
      </c>
      <c r="F404" s="5" t="s">
        <v>353</v>
      </c>
    </row>
    <row r="405" spans="1:6" ht="51" x14ac:dyDescent="0.2">
      <c r="A405" s="4" t="s">
        <v>68</v>
      </c>
      <c r="B405" s="4" t="s">
        <v>352</v>
      </c>
      <c r="C405" s="4" t="s">
        <v>19</v>
      </c>
      <c r="D405" s="1" t="s">
        <v>8</v>
      </c>
      <c r="E405" s="1">
        <v>1</v>
      </c>
      <c r="F405" s="5" t="s">
        <v>366</v>
      </c>
    </row>
    <row r="406" spans="1:6" ht="51" x14ac:dyDescent="0.2">
      <c r="A406" s="4" t="s">
        <v>68</v>
      </c>
      <c r="B406" s="4" t="s">
        <v>352</v>
      </c>
      <c r="C406" s="4" t="s">
        <v>48</v>
      </c>
      <c r="D406" s="1" t="s">
        <v>8</v>
      </c>
      <c r="E406" s="1">
        <v>1</v>
      </c>
      <c r="F406" s="5" t="s">
        <v>488</v>
      </c>
    </row>
    <row r="407" spans="1:6" ht="51" x14ac:dyDescent="0.2">
      <c r="A407" s="4" t="s">
        <v>68</v>
      </c>
      <c r="B407" s="4" t="s">
        <v>352</v>
      </c>
      <c r="C407" s="4" t="s">
        <v>51</v>
      </c>
      <c r="D407" s="1" t="s">
        <v>8</v>
      </c>
      <c r="E407" s="1">
        <v>1</v>
      </c>
      <c r="F407" s="5" t="s">
        <v>498</v>
      </c>
    </row>
    <row r="408" spans="1:6" ht="51" x14ac:dyDescent="0.2">
      <c r="A408" s="4" t="s">
        <v>68</v>
      </c>
      <c r="B408" s="4" t="s">
        <v>352</v>
      </c>
      <c r="C408" s="4" t="s">
        <v>59</v>
      </c>
      <c r="D408" s="1" t="s">
        <v>8</v>
      </c>
      <c r="E408" s="1">
        <v>1</v>
      </c>
      <c r="F408" s="5" t="s">
        <v>518</v>
      </c>
    </row>
    <row r="409" spans="1:6" ht="51" x14ac:dyDescent="0.2">
      <c r="A409" s="4" t="s">
        <v>68</v>
      </c>
      <c r="B409" s="4" t="s">
        <v>352</v>
      </c>
      <c r="C409" s="4" t="s">
        <v>7</v>
      </c>
      <c r="D409" s="1" t="s">
        <v>8</v>
      </c>
      <c r="E409" s="1">
        <v>1</v>
      </c>
      <c r="F409" s="5" t="s">
        <v>563</v>
      </c>
    </row>
    <row r="410" spans="1:6" ht="34" x14ac:dyDescent="0.2">
      <c r="A410" s="4" t="s">
        <v>24</v>
      </c>
      <c r="B410" s="4" t="s">
        <v>225</v>
      </c>
      <c r="C410" s="4" t="s">
        <v>115</v>
      </c>
      <c r="D410" s="1" t="s">
        <v>13</v>
      </c>
      <c r="E410" s="1">
        <v>1</v>
      </c>
      <c r="F410" s="5" t="s">
        <v>226</v>
      </c>
    </row>
    <row r="411" spans="1:6" ht="51" x14ac:dyDescent="0.2">
      <c r="A411" s="4" t="s">
        <v>24</v>
      </c>
      <c r="B411" s="4" t="s">
        <v>158</v>
      </c>
      <c r="C411" s="4" t="s">
        <v>15</v>
      </c>
      <c r="D411" s="1" t="s">
        <v>8</v>
      </c>
      <c r="E411" s="1">
        <v>1</v>
      </c>
      <c r="F411" s="5" t="s">
        <v>182</v>
      </c>
    </row>
    <row r="412" spans="1:6" ht="51" x14ac:dyDescent="0.2">
      <c r="A412" s="4" t="s">
        <v>24</v>
      </c>
      <c r="B412" s="4" t="s">
        <v>158</v>
      </c>
      <c r="C412" s="4" t="s">
        <v>48</v>
      </c>
      <c r="D412" s="1" t="s">
        <v>8</v>
      </c>
      <c r="E412" s="1">
        <v>1</v>
      </c>
      <c r="F412" s="5" t="s">
        <v>216</v>
      </c>
    </row>
    <row r="413" spans="1:6" ht="51" x14ac:dyDescent="0.2">
      <c r="A413" s="4" t="s">
        <v>24</v>
      </c>
      <c r="B413" s="4" t="s">
        <v>158</v>
      </c>
      <c r="C413" s="4" t="s">
        <v>74</v>
      </c>
      <c r="D413" s="1" t="s">
        <v>8</v>
      </c>
      <c r="E413" s="1">
        <v>1</v>
      </c>
      <c r="F413" s="5" t="s">
        <v>282</v>
      </c>
    </row>
    <row r="414" spans="1:6" ht="51" x14ac:dyDescent="0.2">
      <c r="A414" s="4" t="s">
        <v>7</v>
      </c>
      <c r="B414" s="4" t="s">
        <v>156</v>
      </c>
      <c r="C414" s="4" t="s">
        <v>19</v>
      </c>
      <c r="D414" s="1" t="s">
        <v>8</v>
      </c>
      <c r="E414" s="1">
        <v>1</v>
      </c>
      <c r="F414" s="5" t="s">
        <v>173</v>
      </c>
    </row>
    <row r="415" spans="1:6" ht="34" x14ac:dyDescent="0.2">
      <c r="A415" s="4" t="s">
        <v>7</v>
      </c>
      <c r="B415" s="4" t="s">
        <v>223</v>
      </c>
      <c r="C415" s="4" t="s">
        <v>115</v>
      </c>
      <c r="D415" s="1" t="s">
        <v>8</v>
      </c>
      <c r="E415" s="1">
        <v>1</v>
      </c>
      <c r="F415" s="5" t="s">
        <v>224</v>
      </c>
    </row>
    <row r="416" spans="1:6" ht="34" x14ac:dyDescent="0.2">
      <c r="A416" s="4" t="s">
        <v>7</v>
      </c>
      <c r="B416" s="4" t="s">
        <v>288</v>
      </c>
      <c r="C416" s="4" t="s">
        <v>289</v>
      </c>
      <c r="D416" s="1" t="s">
        <v>8</v>
      </c>
      <c r="E416" s="1">
        <v>1</v>
      </c>
      <c r="F416" s="5" t="s">
        <v>290</v>
      </c>
    </row>
    <row r="417" spans="1:6" ht="51" x14ac:dyDescent="0.2">
      <c r="A417" s="4" t="s">
        <v>95</v>
      </c>
      <c r="B417" s="4" t="s">
        <v>168</v>
      </c>
      <c r="C417" s="4" t="s">
        <v>145</v>
      </c>
      <c r="D417" s="1" t="s">
        <v>8</v>
      </c>
      <c r="E417" s="1">
        <v>1</v>
      </c>
      <c r="F417" s="5" t="s">
        <v>169</v>
      </c>
    </row>
    <row r="418" spans="1:6" ht="34" x14ac:dyDescent="0.2">
      <c r="A418" s="4" t="s">
        <v>95</v>
      </c>
      <c r="B418" s="4" t="s">
        <v>178</v>
      </c>
      <c r="C418" s="4" t="s">
        <v>29</v>
      </c>
      <c r="D418" s="1" t="s">
        <v>8</v>
      </c>
      <c r="E418" s="1">
        <v>1</v>
      </c>
      <c r="F418" s="5" t="s">
        <v>179</v>
      </c>
    </row>
    <row r="419" spans="1:6" ht="51" x14ac:dyDescent="0.2">
      <c r="A419" s="4" t="s">
        <v>95</v>
      </c>
      <c r="B419" s="4" t="s">
        <v>168</v>
      </c>
      <c r="C419" s="4" t="s">
        <v>51</v>
      </c>
      <c r="D419" s="1" t="s">
        <v>8</v>
      </c>
      <c r="E419" s="1">
        <v>1</v>
      </c>
      <c r="F419" s="5" t="s">
        <v>217</v>
      </c>
    </row>
    <row r="420" spans="1:6" ht="51" x14ac:dyDescent="0.2">
      <c r="A420" s="4" t="s">
        <v>95</v>
      </c>
      <c r="B420" s="4" t="s">
        <v>178</v>
      </c>
      <c r="C420" s="4" t="s">
        <v>83</v>
      </c>
      <c r="D420" s="1" t="s">
        <v>8</v>
      </c>
      <c r="E420" s="1">
        <v>1</v>
      </c>
      <c r="F420" s="5" t="s">
        <v>287</v>
      </c>
    </row>
    <row r="421" spans="1:6" ht="34" x14ac:dyDescent="0.2">
      <c r="A421" s="4" t="s">
        <v>95</v>
      </c>
      <c r="B421" s="4" t="s">
        <v>293</v>
      </c>
      <c r="C421" s="4" t="s">
        <v>270</v>
      </c>
      <c r="D421" s="1" t="s">
        <v>8</v>
      </c>
      <c r="E421" s="1">
        <v>1</v>
      </c>
      <c r="F421" s="5" t="s">
        <v>298</v>
      </c>
    </row>
  </sheetData>
  <sortState xmlns:xlrd2="http://schemas.microsoft.com/office/spreadsheetml/2017/richdata2" ref="A2:F421">
    <sortCondition descending="1" ref="E2:E421"/>
  </sortState>
  <conditionalFormatting sqref="D1:D1048576">
    <cfRule type="cellIs" dxfId="7" priority="1" operator="equal">
      <formula>"+"</formula>
    </cfRule>
    <cfRule type="cellIs" dxfId="6" priority="2" operator="equal">
      <formula>"-"</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C9A49-9BCD-7948-99D9-E084769CF4F0}">
  <dimension ref="A1:J318"/>
  <sheetViews>
    <sheetView zoomScale="125" workbookViewId="0">
      <selection activeCell="J4" sqref="J4"/>
    </sheetView>
  </sheetViews>
  <sheetFormatPr baseColWidth="10" defaultRowHeight="16" x14ac:dyDescent="0.2"/>
  <cols>
    <col min="1" max="1" width="28.1640625" style="3" customWidth="1"/>
    <col min="2" max="2" width="60.6640625" customWidth="1"/>
    <col min="3" max="3" width="59" customWidth="1"/>
    <col min="4" max="4" width="7.5" customWidth="1"/>
    <col min="5" max="5" width="8.5" style="2" customWidth="1"/>
    <col min="6" max="6" width="75.83203125" customWidth="1"/>
    <col min="7" max="7" width="16" style="13" customWidth="1"/>
    <col min="8" max="8" width="10.1640625" customWidth="1"/>
    <col min="9" max="9" width="10.83203125" customWidth="1"/>
    <col min="10" max="10" width="14" customWidth="1"/>
  </cols>
  <sheetData>
    <row r="1" spans="1:10" ht="34" x14ac:dyDescent="0.2">
      <c r="A1" s="6" t="s">
        <v>1</v>
      </c>
      <c r="B1" s="6" t="s">
        <v>0</v>
      </c>
      <c r="C1" s="6" t="s">
        <v>2</v>
      </c>
      <c r="D1" s="6" t="s">
        <v>3</v>
      </c>
      <c r="E1" s="6" t="s">
        <v>4</v>
      </c>
      <c r="F1" s="6" t="s">
        <v>1477</v>
      </c>
      <c r="G1" s="6" t="s">
        <v>1486</v>
      </c>
    </row>
    <row r="2" spans="1:10" ht="51" x14ac:dyDescent="0.25">
      <c r="A2" s="5" t="s">
        <v>316</v>
      </c>
      <c r="B2" s="4" t="s">
        <v>112</v>
      </c>
      <c r="C2" s="4" t="s">
        <v>63</v>
      </c>
      <c r="D2" s="1" t="s">
        <v>13</v>
      </c>
      <c r="E2" s="23">
        <v>2</v>
      </c>
      <c r="F2" s="9" t="s">
        <v>317</v>
      </c>
      <c r="G2" s="13" t="s">
        <v>1488</v>
      </c>
      <c r="I2" s="26"/>
      <c r="J2" s="7" t="s">
        <v>1490</v>
      </c>
    </row>
    <row r="3" spans="1:10" ht="51" x14ac:dyDescent="0.2">
      <c r="A3" s="5" t="s">
        <v>400</v>
      </c>
      <c r="B3" s="4" t="s">
        <v>112</v>
      </c>
      <c r="C3" s="4" t="s">
        <v>65</v>
      </c>
      <c r="D3" s="1" t="s">
        <v>8</v>
      </c>
      <c r="E3" s="23">
        <v>1</v>
      </c>
      <c r="F3" s="8" t="s">
        <v>401</v>
      </c>
      <c r="G3" s="13" t="s">
        <v>1487</v>
      </c>
    </row>
    <row r="4" spans="1:10" ht="51" x14ac:dyDescent="0.2">
      <c r="A4" s="5" t="s">
        <v>530</v>
      </c>
      <c r="B4" s="4" t="s">
        <v>112</v>
      </c>
      <c r="C4" s="4" t="s">
        <v>55</v>
      </c>
      <c r="D4" s="1" t="s">
        <v>8</v>
      </c>
      <c r="E4" s="23">
        <v>1</v>
      </c>
      <c r="F4" s="5" t="s">
        <v>538</v>
      </c>
    </row>
    <row r="5" spans="1:10" ht="51" x14ac:dyDescent="0.2">
      <c r="A5" s="5" t="s">
        <v>530</v>
      </c>
      <c r="B5" s="4" t="s">
        <v>112</v>
      </c>
      <c r="C5" s="4" t="s">
        <v>59</v>
      </c>
      <c r="D5" s="1" t="s">
        <v>8</v>
      </c>
      <c r="E5" s="23">
        <v>1</v>
      </c>
      <c r="F5" s="5" t="s">
        <v>542</v>
      </c>
    </row>
    <row r="6" spans="1:10" ht="51" x14ac:dyDescent="0.2">
      <c r="A6" s="5" t="s">
        <v>565</v>
      </c>
      <c r="B6" s="4" t="s">
        <v>112</v>
      </c>
      <c r="C6" s="4" t="s">
        <v>270</v>
      </c>
      <c r="D6" s="1" t="s">
        <v>8</v>
      </c>
      <c r="E6" s="23">
        <v>1</v>
      </c>
      <c r="F6" s="5" t="s">
        <v>567</v>
      </c>
    </row>
    <row r="7" spans="1:10" ht="51" x14ac:dyDescent="0.2">
      <c r="A7" s="5" t="s">
        <v>378</v>
      </c>
      <c r="B7" s="4" t="s">
        <v>112</v>
      </c>
      <c r="C7" s="4" t="s">
        <v>15</v>
      </c>
      <c r="D7" s="1" t="s">
        <v>8</v>
      </c>
      <c r="E7" s="23">
        <v>2</v>
      </c>
      <c r="F7" s="8" t="s">
        <v>380</v>
      </c>
      <c r="G7" s="13" t="s">
        <v>1487</v>
      </c>
    </row>
    <row r="8" spans="1:10" ht="51" x14ac:dyDescent="0.2">
      <c r="A8" s="5" t="s">
        <v>378</v>
      </c>
      <c r="B8" s="4" t="s">
        <v>112</v>
      </c>
      <c r="C8" s="4" t="s">
        <v>17</v>
      </c>
      <c r="D8" s="1" t="s">
        <v>8</v>
      </c>
      <c r="E8" s="23">
        <v>2</v>
      </c>
      <c r="F8" s="8" t="s">
        <v>412</v>
      </c>
      <c r="G8" s="13" t="s">
        <v>1487</v>
      </c>
    </row>
    <row r="9" spans="1:10" ht="51" x14ac:dyDescent="0.2">
      <c r="A9" s="5" t="s">
        <v>530</v>
      </c>
      <c r="B9" s="4" t="s">
        <v>112</v>
      </c>
      <c r="C9" s="4" t="s">
        <v>38</v>
      </c>
      <c r="D9" s="1" t="s">
        <v>8</v>
      </c>
      <c r="E9" s="23">
        <v>2</v>
      </c>
      <c r="F9" s="5" t="s">
        <v>531</v>
      </c>
    </row>
    <row r="10" spans="1:10" ht="51" x14ac:dyDescent="0.2">
      <c r="A10" s="5" t="s">
        <v>530</v>
      </c>
      <c r="B10" s="4" t="s">
        <v>112</v>
      </c>
      <c r="C10" s="4" t="s">
        <v>48</v>
      </c>
      <c r="D10" s="1" t="s">
        <v>8</v>
      </c>
      <c r="E10" s="23">
        <v>2</v>
      </c>
      <c r="F10" s="5" t="s">
        <v>532</v>
      </c>
    </row>
    <row r="11" spans="1:10" ht="51" x14ac:dyDescent="0.2">
      <c r="A11" s="5" t="s">
        <v>565</v>
      </c>
      <c r="B11" s="4" t="s">
        <v>112</v>
      </c>
      <c r="C11" s="4" t="s">
        <v>272</v>
      </c>
      <c r="D11" s="1" t="s">
        <v>8</v>
      </c>
      <c r="E11" s="23">
        <v>2</v>
      </c>
      <c r="F11" s="5" t="s">
        <v>566</v>
      </c>
    </row>
    <row r="12" spans="1:10" ht="51" x14ac:dyDescent="0.2">
      <c r="A12" s="5" t="s">
        <v>326</v>
      </c>
      <c r="B12" s="4" t="s">
        <v>122</v>
      </c>
      <c r="C12" s="4" t="s">
        <v>63</v>
      </c>
      <c r="D12" s="1" t="s">
        <v>13</v>
      </c>
      <c r="E12" s="23">
        <v>2</v>
      </c>
      <c r="F12" s="9" t="s">
        <v>327</v>
      </c>
      <c r="G12" s="13" t="s">
        <v>1488</v>
      </c>
    </row>
    <row r="13" spans="1:10" ht="51" x14ac:dyDescent="0.2">
      <c r="A13" s="5" t="s">
        <v>326</v>
      </c>
      <c r="B13" s="4" t="s">
        <v>122</v>
      </c>
      <c r="C13" s="4" t="s">
        <v>48</v>
      </c>
      <c r="D13" s="1" t="s">
        <v>8</v>
      </c>
      <c r="E13" s="23">
        <v>1</v>
      </c>
      <c r="F13" s="9" t="s">
        <v>536</v>
      </c>
      <c r="G13" s="13" t="s">
        <v>1488</v>
      </c>
    </row>
    <row r="14" spans="1:10" ht="51" x14ac:dyDescent="0.2">
      <c r="A14" s="5" t="s">
        <v>326</v>
      </c>
      <c r="B14" s="4" t="s">
        <v>122</v>
      </c>
      <c r="C14" s="4" t="s">
        <v>289</v>
      </c>
      <c r="D14" s="1" t="s">
        <v>8</v>
      </c>
      <c r="E14" s="23">
        <v>2</v>
      </c>
      <c r="F14" s="5" t="s">
        <v>570</v>
      </c>
    </row>
    <row r="15" spans="1:10" ht="51" x14ac:dyDescent="0.2">
      <c r="A15" s="5" t="s">
        <v>328</v>
      </c>
      <c r="B15" s="4" t="s">
        <v>128</v>
      </c>
      <c r="C15" s="4" t="s">
        <v>63</v>
      </c>
      <c r="D15" s="1" t="s">
        <v>8</v>
      </c>
      <c r="E15" s="23">
        <v>1</v>
      </c>
      <c r="F15" s="9" t="s">
        <v>329</v>
      </c>
      <c r="G15" s="13" t="s">
        <v>1488</v>
      </c>
    </row>
    <row r="16" spans="1:10" ht="51" x14ac:dyDescent="0.2">
      <c r="A16" s="5" t="s">
        <v>328</v>
      </c>
      <c r="B16" s="4" t="s">
        <v>128</v>
      </c>
      <c r="C16" s="4" t="s">
        <v>38</v>
      </c>
      <c r="D16" s="1" t="s">
        <v>8</v>
      </c>
      <c r="E16" s="23">
        <v>1</v>
      </c>
      <c r="F16" s="8" t="s">
        <v>540</v>
      </c>
      <c r="G16" s="13" t="s">
        <v>1487</v>
      </c>
    </row>
    <row r="17" spans="1:7" ht="34" x14ac:dyDescent="0.2">
      <c r="A17" s="5" t="s">
        <v>328</v>
      </c>
      <c r="B17" s="4" t="s">
        <v>128</v>
      </c>
      <c r="C17" s="4" t="s">
        <v>5</v>
      </c>
      <c r="D17" s="1" t="s">
        <v>8</v>
      </c>
      <c r="E17" s="23">
        <v>1</v>
      </c>
      <c r="F17" s="5" t="s">
        <v>388</v>
      </c>
    </row>
    <row r="18" spans="1:7" ht="51" x14ac:dyDescent="0.2">
      <c r="A18" s="5" t="s">
        <v>328</v>
      </c>
      <c r="B18" s="4" t="s">
        <v>128</v>
      </c>
      <c r="C18" s="4" t="s">
        <v>91</v>
      </c>
      <c r="D18" s="1" t="s">
        <v>8</v>
      </c>
      <c r="E18" s="23">
        <v>1</v>
      </c>
      <c r="F18" s="5" t="s">
        <v>420</v>
      </c>
    </row>
    <row r="19" spans="1:7" ht="51" x14ac:dyDescent="0.2">
      <c r="A19" s="5" t="s">
        <v>318</v>
      </c>
      <c r="B19" s="4" t="s">
        <v>117</v>
      </c>
      <c r="C19" s="4" t="s">
        <v>63</v>
      </c>
      <c r="D19" s="1" t="s">
        <v>13</v>
      </c>
      <c r="E19" s="23">
        <v>1</v>
      </c>
      <c r="F19" s="8" t="s">
        <v>319</v>
      </c>
      <c r="G19" s="13" t="s">
        <v>1487</v>
      </c>
    </row>
    <row r="20" spans="1:7" ht="51" x14ac:dyDescent="0.2">
      <c r="A20" s="5" t="s">
        <v>318</v>
      </c>
      <c r="B20" s="4" t="s">
        <v>117</v>
      </c>
      <c r="C20" s="4" t="s">
        <v>35</v>
      </c>
      <c r="D20" s="1" t="s">
        <v>8</v>
      </c>
      <c r="E20" s="23">
        <v>1</v>
      </c>
      <c r="F20" s="8" t="s">
        <v>415</v>
      </c>
      <c r="G20" s="13" t="s">
        <v>1487</v>
      </c>
    </row>
    <row r="21" spans="1:7" ht="51" x14ac:dyDescent="0.2">
      <c r="A21" s="5" t="s">
        <v>318</v>
      </c>
      <c r="B21" s="4" t="s">
        <v>117</v>
      </c>
      <c r="C21" s="4" t="s">
        <v>68</v>
      </c>
      <c r="D21" s="1" t="s">
        <v>8</v>
      </c>
      <c r="E21" s="23">
        <v>1</v>
      </c>
      <c r="F21" s="5" t="s">
        <v>406</v>
      </c>
    </row>
    <row r="22" spans="1:7" ht="51" x14ac:dyDescent="0.2">
      <c r="A22" s="5" t="s">
        <v>318</v>
      </c>
      <c r="B22" s="4" t="s">
        <v>117</v>
      </c>
      <c r="C22" s="4" t="s">
        <v>38</v>
      </c>
      <c r="D22" s="1" t="s">
        <v>8</v>
      </c>
      <c r="E22" s="23">
        <v>1</v>
      </c>
      <c r="F22" s="5" t="s">
        <v>534</v>
      </c>
    </row>
    <row r="23" spans="1:7" ht="34" x14ac:dyDescent="0.2">
      <c r="A23" s="5" t="s">
        <v>318</v>
      </c>
      <c r="B23" s="4" t="s">
        <v>117</v>
      </c>
      <c r="C23" s="7" t="s">
        <v>19</v>
      </c>
      <c r="D23" s="1" t="s">
        <v>8</v>
      </c>
      <c r="E23" s="23">
        <v>2</v>
      </c>
      <c r="F23" s="5" t="s">
        <v>384</v>
      </c>
    </row>
    <row r="24" spans="1:7" ht="34" x14ac:dyDescent="0.2">
      <c r="A24" s="5" t="s">
        <v>348</v>
      </c>
      <c r="B24" s="4" t="s">
        <v>74</v>
      </c>
      <c r="C24" s="4" t="s">
        <v>10</v>
      </c>
      <c r="D24" s="1" t="s">
        <v>13</v>
      </c>
      <c r="E24" s="23">
        <v>1</v>
      </c>
      <c r="F24" s="9" t="s">
        <v>362</v>
      </c>
      <c r="G24" s="13" t="s">
        <v>1488</v>
      </c>
    </row>
    <row r="25" spans="1:7" ht="51" x14ac:dyDescent="0.2">
      <c r="A25" s="5" t="s">
        <v>348</v>
      </c>
      <c r="B25" s="4" t="s">
        <v>74</v>
      </c>
      <c r="C25" s="4" t="s">
        <v>55</v>
      </c>
      <c r="D25" s="1" t="s">
        <v>13</v>
      </c>
      <c r="E25" s="23">
        <v>1</v>
      </c>
      <c r="F25" s="8" t="s">
        <v>505</v>
      </c>
      <c r="G25" s="13" t="s">
        <v>1487</v>
      </c>
    </row>
    <row r="26" spans="1:7" ht="51" x14ac:dyDescent="0.2">
      <c r="A26" s="5" t="s">
        <v>348</v>
      </c>
      <c r="B26" s="4" t="s">
        <v>74</v>
      </c>
      <c r="C26" s="4" t="s">
        <v>59</v>
      </c>
      <c r="D26" s="1" t="s">
        <v>13</v>
      </c>
      <c r="E26" s="23">
        <v>1</v>
      </c>
      <c r="F26" s="8" t="s">
        <v>515</v>
      </c>
      <c r="G26" s="13" t="s">
        <v>1487</v>
      </c>
    </row>
    <row r="27" spans="1:7" ht="34" x14ac:dyDescent="0.2">
      <c r="A27" s="5" t="s">
        <v>400</v>
      </c>
      <c r="B27" s="7" t="s">
        <v>74</v>
      </c>
      <c r="C27" s="7" t="s">
        <v>112</v>
      </c>
      <c r="D27" s="1" t="s">
        <v>13</v>
      </c>
      <c r="E27" s="23">
        <v>1</v>
      </c>
      <c r="F27" s="5" t="s">
        <v>402</v>
      </c>
    </row>
    <row r="28" spans="1:7" ht="51" x14ac:dyDescent="0.2">
      <c r="A28" s="5" t="s">
        <v>348</v>
      </c>
      <c r="B28" s="4" t="s">
        <v>74</v>
      </c>
      <c r="C28" s="4" t="s">
        <v>115</v>
      </c>
      <c r="D28" s="1" t="s">
        <v>13</v>
      </c>
      <c r="E28" s="23">
        <v>1</v>
      </c>
      <c r="F28" s="5" t="s">
        <v>443</v>
      </c>
    </row>
    <row r="29" spans="1:7" ht="51" x14ac:dyDescent="0.2">
      <c r="A29" s="5" t="s">
        <v>348</v>
      </c>
      <c r="B29" s="4" t="s">
        <v>74</v>
      </c>
      <c r="C29" s="4" t="s">
        <v>48</v>
      </c>
      <c r="D29" s="1" t="s">
        <v>13</v>
      </c>
      <c r="E29" s="23">
        <v>1</v>
      </c>
      <c r="F29" s="5" t="s">
        <v>485</v>
      </c>
    </row>
    <row r="30" spans="1:7" ht="34" x14ac:dyDescent="0.2">
      <c r="A30" s="5" t="s">
        <v>348</v>
      </c>
      <c r="B30" s="4" t="s">
        <v>74</v>
      </c>
      <c r="C30" s="4" t="s">
        <v>38</v>
      </c>
      <c r="D30" s="1" t="s">
        <v>13</v>
      </c>
      <c r="E30" s="23">
        <v>2</v>
      </c>
      <c r="F30" s="9" t="s">
        <v>476</v>
      </c>
      <c r="G30" s="13" t="s">
        <v>1488</v>
      </c>
    </row>
    <row r="31" spans="1:7" ht="34" x14ac:dyDescent="0.2">
      <c r="A31" s="5" t="s">
        <v>348</v>
      </c>
      <c r="B31" s="4" t="s">
        <v>74</v>
      </c>
      <c r="C31" s="4" t="s">
        <v>51</v>
      </c>
      <c r="D31" s="1" t="s">
        <v>13</v>
      </c>
      <c r="E31" s="23">
        <v>2</v>
      </c>
      <c r="F31" s="9" t="s">
        <v>495</v>
      </c>
      <c r="G31" s="13" t="s">
        <v>1488</v>
      </c>
    </row>
    <row r="32" spans="1:7" ht="34" x14ac:dyDescent="0.2">
      <c r="A32" s="5" t="s">
        <v>348</v>
      </c>
      <c r="B32" s="4" t="s">
        <v>74</v>
      </c>
      <c r="C32" s="4" t="s">
        <v>112</v>
      </c>
      <c r="D32" s="1" t="s">
        <v>13</v>
      </c>
      <c r="E32" s="24">
        <v>2</v>
      </c>
      <c r="F32" s="12" t="s">
        <v>1481</v>
      </c>
      <c r="G32" s="13" t="s">
        <v>1488</v>
      </c>
    </row>
    <row r="33" spans="1:7" ht="34" x14ac:dyDescent="0.2">
      <c r="A33" s="5" t="s">
        <v>348</v>
      </c>
      <c r="B33" s="4" t="s">
        <v>74</v>
      </c>
      <c r="C33" s="4" t="s">
        <v>267</v>
      </c>
      <c r="D33" s="1" t="s">
        <v>8</v>
      </c>
      <c r="E33" s="23">
        <v>1</v>
      </c>
      <c r="F33" s="5" t="s">
        <v>547</v>
      </c>
    </row>
    <row r="34" spans="1:7" ht="51" x14ac:dyDescent="0.2">
      <c r="A34" s="5" t="s">
        <v>348</v>
      </c>
      <c r="B34" s="4" t="s">
        <v>74</v>
      </c>
      <c r="C34" s="4" t="s">
        <v>272</v>
      </c>
      <c r="D34" s="1" t="s">
        <v>8</v>
      </c>
      <c r="E34" s="23">
        <v>1</v>
      </c>
      <c r="F34" s="5" t="s">
        <v>548</v>
      </c>
    </row>
    <row r="35" spans="1:7" ht="68" x14ac:dyDescent="0.2">
      <c r="A35" s="12" t="s">
        <v>64</v>
      </c>
      <c r="B35" s="7" t="s">
        <v>74</v>
      </c>
      <c r="C35" s="7" t="s">
        <v>63</v>
      </c>
      <c r="D35" s="1" t="s">
        <v>8</v>
      </c>
      <c r="E35" s="23">
        <v>1</v>
      </c>
      <c r="F35" s="5" t="s">
        <v>254</v>
      </c>
    </row>
    <row r="36" spans="1:7" ht="51" x14ac:dyDescent="0.2">
      <c r="A36" s="5" t="s">
        <v>348</v>
      </c>
      <c r="B36" s="4" t="s">
        <v>74</v>
      </c>
      <c r="C36" s="4" t="s">
        <v>63</v>
      </c>
      <c r="D36" s="1" t="s">
        <v>8</v>
      </c>
      <c r="E36" s="23">
        <v>2</v>
      </c>
      <c r="F36" s="5" t="s">
        <v>349</v>
      </c>
    </row>
    <row r="37" spans="1:7" ht="51" x14ac:dyDescent="0.2">
      <c r="A37" s="5" t="s">
        <v>348</v>
      </c>
      <c r="B37" s="4" t="s">
        <v>74</v>
      </c>
      <c r="C37" s="4" t="s">
        <v>12</v>
      </c>
      <c r="D37" s="1" t="s">
        <v>8</v>
      </c>
      <c r="E37" s="23">
        <v>2</v>
      </c>
      <c r="F37" s="5" t="s">
        <v>559</v>
      </c>
    </row>
    <row r="38" spans="1:7" ht="51" x14ac:dyDescent="0.2">
      <c r="A38" s="5" t="s">
        <v>170</v>
      </c>
      <c r="B38" s="4" t="s">
        <v>17</v>
      </c>
      <c r="C38" s="4" t="s">
        <v>63</v>
      </c>
      <c r="D38" s="1" t="s">
        <v>8</v>
      </c>
      <c r="E38" s="23">
        <v>2</v>
      </c>
      <c r="F38" s="5" t="s">
        <v>171</v>
      </c>
    </row>
    <row r="39" spans="1:7" ht="34" x14ac:dyDescent="0.2">
      <c r="A39" s="5" t="s">
        <v>170</v>
      </c>
      <c r="B39" s="4" t="s">
        <v>17</v>
      </c>
      <c r="C39" s="4" t="s">
        <v>110</v>
      </c>
      <c r="D39" s="1" t="s">
        <v>8</v>
      </c>
      <c r="E39" s="23">
        <v>3</v>
      </c>
      <c r="F39" s="5" t="s">
        <v>229</v>
      </c>
    </row>
    <row r="40" spans="1:7" ht="34" x14ac:dyDescent="0.2">
      <c r="A40" s="5" t="s">
        <v>166</v>
      </c>
      <c r="B40" s="4" t="s">
        <v>91</v>
      </c>
      <c r="C40" s="4" t="s">
        <v>26</v>
      </c>
      <c r="D40" s="1" t="s">
        <v>8</v>
      </c>
      <c r="E40" s="23">
        <v>1</v>
      </c>
      <c r="F40" s="9" t="s">
        <v>177</v>
      </c>
      <c r="G40" s="13" t="s">
        <v>1488</v>
      </c>
    </row>
    <row r="41" spans="1:7" ht="51" x14ac:dyDescent="0.2">
      <c r="A41" s="5" t="s">
        <v>166</v>
      </c>
      <c r="B41" s="4" t="s">
        <v>91</v>
      </c>
      <c r="C41" s="4" t="s">
        <v>71</v>
      </c>
      <c r="D41" s="1" t="s">
        <v>8</v>
      </c>
      <c r="E41" s="23">
        <v>1</v>
      </c>
      <c r="F41" s="9" t="s">
        <v>286</v>
      </c>
      <c r="G41" s="13" t="s">
        <v>1488</v>
      </c>
    </row>
    <row r="42" spans="1:7" ht="68" x14ac:dyDescent="0.2">
      <c r="A42" s="5" t="s">
        <v>166</v>
      </c>
      <c r="B42" s="4" t="s">
        <v>91</v>
      </c>
      <c r="C42" s="4" t="s">
        <v>63</v>
      </c>
      <c r="D42" s="1" t="s">
        <v>8</v>
      </c>
      <c r="E42" s="23">
        <v>2</v>
      </c>
      <c r="F42" s="5" t="s">
        <v>167</v>
      </c>
    </row>
    <row r="43" spans="1:7" ht="51" x14ac:dyDescent="0.2">
      <c r="A43" s="5" t="s">
        <v>166</v>
      </c>
      <c r="B43" s="4" t="s">
        <v>91</v>
      </c>
      <c r="C43" s="4" t="s">
        <v>51</v>
      </c>
      <c r="D43" s="1" t="s">
        <v>8</v>
      </c>
      <c r="E43" s="23">
        <v>2</v>
      </c>
      <c r="F43" s="5" t="s">
        <v>215</v>
      </c>
    </row>
    <row r="44" spans="1:7" ht="51" x14ac:dyDescent="0.2">
      <c r="A44" s="5" t="s">
        <v>160</v>
      </c>
      <c r="B44" s="4" t="s">
        <v>35</v>
      </c>
      <c r="C44" s="4" t="s">
        <v>10</v>
      </c>
      <c r="D44" s="1" t="s">
        <v>8</v>
      </c>
      <c r="E44" s="23">
        <v>1</v>
      </c>
      <c r="F44" s="9" t="s">
        <v>174</v>
      </c>
      <c r="G44" s="13" t="s">
        <v>1488</v>
      </c>
    </row>
    <row r="45" spans="1:7" ht="51" x14ac:dyDescent="0.2">
      <c r="A45" s="5" t="s">
        <v>160</v>
      </c>
      <c r="B45" s="4" t="s">
        <v>35</v>
      </c>
      <c r="C45" s="4" t="s">
        <v>68</v>
      </c>
      <c r="D45" s="1" t="s">
        <v>8</v>
      </c>
      <c r="E45" s="23">
        <v>1</v>
      </c>
      <c r="F45" s="8" t="s">
        <v>283</v>
      </c>
      <c r="G45" s="13" t="s">
        <v>1487</v>
      </c>
    </row>
    <row r="46" spans="1:7" ht="51" x14ac:dyDescent="0.2">
      <c r="A46" s="5" t="s">
        <v>211</v>
      </c>
      <c r="B46" s="4" t="s">
        <v>35</v>
      </c>
      <c r="C46" s="4" t="s">
        <v>51</v>
      </c>
      <c r="D46" s="1" t="s">
        <v>8</v>
      </c>
      <c r="E46" s="23">
        <v>1</v>
      </c>
      <c r="F46" s="5" t="s">
        <v>212</v>
      </c>
    </row>
    <row r="47" spans="1:7" ht="34" x14ac:dyDescent="0.2">
      <c r="A47" s="5" t="s">
        <v>230</v>
      </c>
      <c r="B47" s="4" t="s">
        <v>35</v>
      </c>
      <c r="C47" s="4" t="s">
        <v>115</v>
      </c>
      <c r="D47" s="1" t="s">
        <v>8</v>
      </c>
      <c r="E47" s="23">
        <v>2</v>
      </c>
      <c r="F47" s="9" t="s">
        <v>231</v>
      </c>
      <c r="G47" s="13" t="s">
        <v>1488</v>
      </c>
    </row>
    <row r="48" spans="1:7" ht="51" x14ac:dyDescent="0.2">
      <c r="A48" s="5" t="s">
        <v>160</v>
      </c>
      <c r="B48" s="4" t="s">
        <v>35</v>
      </c>
      <c r="C48" s="4" t="s">
        <v>63</v>
      </c>
      <c r="D48" s="1" t="s">
        <v>8</v>
      </c>
      <c r="E48" s="23">
        <v>2</v>
      </c>
      <c r="F48" s="5" t="s">
        <v>161</v>
      </c>
    </row>
    <row r="49" spans="1:7" ht="51" x14ac:dyDescent="0.2">
      <c r="A49" s="5" t="s">
        <v>293</v>
      </c>
      <c r="B49" s="4" t="s">
        <v>97</v>
      </c>
      <c r="C49" s="4" t="s">
        <v>264</v>
      </c>
      <c r="D49" s="1" t="s">
        <v>8</v>
      </c>
      <c r="E49" s="23">
        <v>2</v>
      </c>
      <c r="F49" s="8" t="s">
        <v>294</v>
      </c>
      <c r="G49" s="13" t="s">
        <v>1487</v>
      </c>
    </row>
    <row r="50" spans="1:7" ht="51" x14ac:dyDescent="0.2">
      <c r="A50" s="5" t="s">
        <v>219</v>
      </c>
      <c r="B50" s="4" t="s">
        <v>97</v>
      </c>
      <c r="C50" s="4" t="s">
        <v>48</v>
      </c>
      <c r="D50" s="1" t="s">
        <v>8</v>
      </c>
      <c r="E50" s="23">
        <v>2</v>
      </c>
      <c r="F50" s="5" t="s">
        <v>220</v>
      </c>
    </row>
    <row r="51" spans="1:7" ht="51" x14ac:dyDescent="0.2">
      <c r="A51" s="5" t="s">
        <v>232</v>
      </c>
      <c r="B51" s="4" t="s">
        <v>102</v>
      </c>
      <c r="C51" s="4" t="s">
        <v>120</v>
      </c>
      <c r="D51" s="1" t="s">
        <v>13</v>
      </c>
      <c r="E51" s="23">
        <v>1</v>
      </c>
      <c r="F51" s="8" t="s">
        <v>233</v>
      </c>
      <c r="G51" s="13" t="s">
        <v>1487</v>
      </c>
    </row>
    <row r="52" spans="1:7" ht="51" x14ac:dyDescent="0.2">
      <c r="A52" s="5" t="s">
        <v>180</v>
      </c>
      <c r="B52" s="4" t="s">
        <v>102</v>
      </c>
      <c r="C52" s="4" t="s">
        <v>38</v>
      </c>
      <c r="D52" s="1" t="s">
        <v>8</v>
      </c>
      <c r="E52" s="23">
        <v>1</v>
      </c>
      <c r="F52" s="5" t="s">
        <v>218</v>
      </c>
    </row>
    <row r="53" spans="1:7" ht="51" x14ac:dyDescent="0.2">
      <c r="A53" s="5" t="s">
        <v>268</v>
      </c>
      <c r="B53" s="4" t="s">
        <v>267</v>
      </c>
      <c r="C53" s="4" t="s">
        <v>134</v>
      </c>
      <c r="D53" s="1" t="s">
        <v>13</v>
      </c>
      <c r="E53" s="23">
        <v>1</v>
      </c>
      <c r="F53" s="8" t="s">
        <v>336</v>
      </c>
      <c r="G53" s="13" t="s">
        <v>1487</v>
      </c>
    </row>
    <row r="54" spans="1:7" ht="34" x14ac:dyDescent="0.2">
      <c r="A54" s="5" t="s">
        <v>268</v>
      </c>
      <c r="B54" s="4" t="s">
        <v>267</v>
      </c>
      <c r="C54" s="4" t="s">
        <v>115</v>
      </c>
      <c r="D54" s="1" t="s">
        <v>13</v>
      </c>
      <c r="E54" s="23">
        <v>1</v>
      </c>
      <c r="F54" s="12" t="s">
        <v>1483</v>
      </c>
    </row>
    <row r="55" spans="1:7" ht="51" x14ac:dyDescent="0.2">
      <c r="A55" s="5" t="s">
        <v>268</v>
      </c>
      <c r="B55" s="4" t="s">
        <v>267</v>
      </c>
      <c r="C55" s="4" t="s">
        <v>38</v>
      </c>
      <c r="D55" s="1" t="s">
        <v>8</v>
      </c>
      <c r="E55" s="23">
        <v>1</v>
      </c>
      <c r="F55" s="9" t="s">
        <v>302</v>
      </c>
      <c r="G55" s="13" t="s">
        <v>1488</v>
      </c>
    </row>
    <row r="56" spans="1:7" ht="51" x14ac:dyDescent="0.2">
      <c r="A56" s="5" t="s">
        <v>268</v>
      </c>
      <c r="B56" s="4" t="s">
        <v>267</v>
      </c>
      <c r="C56" s="4" t="s">
        <v>24</v>
      </c>
      <c r="D56" s="1" t="s">
        <v>8</v>
      </c>
      <c r="E56" s="23">
        <v>1</v>
      </c>
      <c r="F56" s="9" t="s">
        <v>425</v>
      </c>
      <c r="G56" s="13" t="s">
        <v>1488</v>
      </c>
    </row>
    <row r="57" spans="1:7" ht="68" x14ac:dyDescent="0.2">
      <c r="A57" s="5" t="s">
        <v>268</v>
      </c>
      <c r="B57" s="4" t="s">
        <v>267</v>
      </c>
      <c r="C57" s="4" t="s">
        <v>270</v>
      </c>
      <c r="D57" s="1" t="s">
        <v>8</v>
      </c>
      <c r="E57" s="23">
        <v>1</v>
      </c>
      <c r="F57" s="5" t="s">
        <v>374</v>
      </c>
    </row>
    <row r="58" spans="1:7" ht="51" x14ac:dyDescent="0.2">
      <c r="A58" s="5" t="s">
        <v>268</v>
      </c>
      <c r="B58" s="4" t="s">
        <v>267</v>
      </c>
      <c r="C58" s="4" t="s">
        <v>270</v>
      </c>
      <c r="D58" s="1" t="s">
        <v>8</v>
      </c>
      <c r="E58" s="23">
        <v>1</v>
      </c>
      <c r="F58" s="5" t="s">
        <v>575</v>
      </c>
    </row>
    <row r="59" spans="1:7" ht="51" x14ac:dyDescent="0.2">
      <c r="A59" s="5" t="s">
        <v>162</v>
      </c>
      <c r="B59" s="4" t="s">
        <v>12</v>
      </c>
      <c r="C59" s="4" t="s">
        <v>38</v>
      </c>
      <c r="D59" s="1" t="s">
        <v>13</v>
      </c>
      <c r="E59" s="24">
        <v>2</v>
      </c>
      <c r="F59" s="5" t="s">
        <v>213</v>
      </c>
    </row>
    <row r="60" spans="1:7" ht="34" x14ac:dyDescent="0.2">
      <c r="A60" s="12"/>
      <c r="B60" s="7" t="s">
        <v>12</v>
      </c>
      <c r="C60" s="7" t="s">
        <v>51</v>
      </c>
      <c r="D60" s="1" t="s">
        <v>13</v>
      </c>
      <c r="E60" s="24">
        <v>3</v>
      </c>
      <c r="F60" s="12" t="s">
        <v>1479</v>
      </c>
    </row>
    <row r="61" spans="1:7" ht="34" x14ac:dyDescent="0.2">
      <c r="A61" s="5" t="s">
        <v>234</v>
      </c>
      <c r="B61" s="4" t="s">
        <v>12</v>
      </c>
      <c r="C61" s="4" t="s">
        <v>112</v>
      </c>
      <c r="D61" s="1" t="s">
        <v>13</v>
      </c>
      <c r="E61" s="24">
        <v>3</v>
      </c>
      <c r="F61" s="5" t="s">
        <v>235</v>
      </c>
    </row>
    <row r="62" spans="1:7" ht="51" x14ac:dyDescent="0.2">
      <c r="A62" s="5" t="s">
        <v>162</v>
      </c>
      <c r="B62" s="4" t="s">
        <v>12</v>
      </c>
      <c r="C62" s="4" t="s">
        <v>5</v>
      </c>
      <c r="D62" s="1" t="s">
        <v>8</v>
      </c>
      <c r="E62" s="23">
        <v>2</v>
      </c>
      <c r="F62" s="5" t="s">
        <v>175</v>
      </c>
    </row>
    <row r="63" spans="1:7" ht="51" x14ac:dyDescent="0.2">
      <c r="A63" s="5" t="s">
        <v>162</v>
      </c>
      <c r="B63" s="4" t="s">
        <v>12</v>
      </c>
      <c r="C63" s="4" t="s">
        <v>31</v>
      </c>
      <c r="D63" s="1" t="s">
        <v>8</v>
      </c>
      <c r="E63" s="23">
        <v>2</v>
      </c>
      <c r="F63" s="5" t="s">
        <v>284</v>
      </c>
    </row>
    <row r="64" spans="1:7" ht="85" x14ac:dyDescent="0.2">
      <c r="A64" s="5" t="s">
        <v>16</v>
      </c>
      <c r="B64" s="4" t="s">
        <v>15</v>
      </c>
      <c r="C64" s="4" t="s">
        <v>17</v>
      </c>
      <c r="D64" s="1" t="s">
        <v>8</v>
      </c>
      <c r="E64" s="23">
        <v>1</v>
      </c>
      <c r="F64" s="8" t="s">
        <v>18</v>
      </c>
      <c r="G64" s="13" t="s">
        <v>1487</v>
      </c>
    </row>
    <row r="65" spans="1:7" ht="51" x14ac:dyDescent="0.2">
      <c r="A65" s="5" t="s">
        <v>42</v>
      </c>
      <c r="B65" s="4" t="s">
        <v>15</v>
      </c>
      <c r="C65" s="4" t="s">
        <v>51</v>
      </c>
      <c r="D65" s="1" t="s">
        <v>8</v>
      </c>
      <c r="E65" s="24">
        <v>2</v>
      </c>
      <c r="F65" s="9" t="s">
        <v>53</v>
      </c>
      <c r="G65" s="13" t="s">
        <v>1488</v>
      </c>
    </row>
    <row r="66" spans="1:7" ht="34" x14ac:dyDescent="0.2">
      <c r="A66" s="5" t="s">
        <v>42</v>
      </c>
      <c r="B66" s="4" t="s">
        <v>15</v>
      </c>
      <c r="C66" s="4" t="s">
        <v>19</v>
      </c>
      <c r="D66" s="1" t="s">
        <v>8</v>
      </c>
      <c r="E66" s="23">
        <v>2</v>
      </c>
      <c r="F66" s="5" t="s">
        <v>436</v>
      </c>
    </row>
    <row r="67" spans="1:7" ht="34" x14ac:dyDescent="0.2">
      <c r="A67" s="5" t="s">
        <v>42</v>
      </c>
      <c r="B67" s="4" t="s">
        <v>15</v>
      </c>
      <c r="C67" s="4" t="s">
        <v>38</v>
      </c>
      <c r="D67" s="1" t="s">
        <v>8</v>
      </c>
      <c r="E67" s="24">
        <v>2</v>
      </c>
      <c r="F67" s="5" t="s">
        <v>43</v>
      </c>
    </row>
    <row r="68" spans="1:7" ht="51" x14ac:dyDescent="0.2">
      <c r="A68" s="5" t="s">
        <v>42</v>
      </c>
      <c r="B68" s="4" t="s">
        <v>15</v>
      </c>
      <c r="C68" s="4" t="s">
        <v>117</v>
      </c>
      <c r="D68" s="1" t="s">
        <v>8</v>
      </c>
      <c r="E68" s="24">
        <v>2</v>
      </c>
      <c r="F68" s="5" t="s">
        <v>118</v>
      </c>
    </row>
    <row r="69" spans="1:7" ht="51" x14ac:dyDescent="0.2">
      <c r="A69" s="5" t="s">
        <v>42</v>
      </c>
      <c r="B69" s="4" t="s">
        <v>15</v>
      </c>
      <c r="C69" s="4" t="s">
        <v>63</v>
      </c>
      <c r="D69" s="1" t="s">
        <v>8</v>
      </c>
      <c r="E69" s="24">
        <v>3</v>
      </c>
      <c r="F69" s="5" t="s">
        <v>133</v>
      </c>
    </row>
    <row r="70" spans="1:7" ht="68" x14ac:dyDescent="0.2">
      <c r="A70" s="5" t="s">
        <v>119</v>
      </c>
      <c r="B70" s="4" t="s">
        <v>19</v>
      </c>
      <c r="C70" s="4" t="s">
        <v>120</v>
      </c>
      <c r="D70" s="1" t="s">
        <v>13</v>
      </c>
      <c r="E70" s="23">
        <v>2</v>
      </c>
      <c r="F70" s="9" t="s">
        <v>121</v>
      </c>
      <c r="G70" s="13" t="s">
        <v>1488</v>
      </c>
    </row>
    <row r="71" spans="1:7" ht="85" x14ac:dyDescent="0.2">
      <c r="A71" s="5" t="s">
        <v>20</v>
      </c>
      <c r="B71" s="4" t="s">
        <v>19</v>
      </c>
      <c r="C71" s="4" t="s">
        <v>7</v>
      </c>
      <c r="D71" s="1" t="s">
        <v>8</v>
      </c>
      <c r="E71" s="23">
        <v>1</v>
      </c>
      <c r="F71" s="8" t="s">
        <v>21</v>
      </c>
      <c r="G71" s="13" t="s">
        <v>1487</v>
      </c>
    </row>
    <row r="72" spans="1:7" ht="68" x14ac:dyDescent="0.2">
      <c r="A72" s="5" t="s">
        <v>44</v>
      </c>
      <c r="B72" s="4" t="s">
        <v>19</v>
      </c>
      <c r="C72" s="4" t="s">
        <v>55</v>
      </c>
      <c r="D72" s="1" t="s">
        <v>8</v>
      </c>
      <c r="E72" s="23">
        <v>1</v>
      </c>
      <c r="F72" s="5" t="s">
        <v>57</v>
      </c>
    </row>
    <row r="73" spans="1:7" ht="68" x14ac:dyDescent="0.2">
      <c r="A73" s="5" t="s">
        <v>119</v>
      </c>
      <c r="B73" s="4" t="s">
        <v>19</v>
      </c>
      <c r="C73" s="4" t="s">
        <v>128</v>
      </c>
      <c r="D73" s="1" t="s">
        <v>8</v>
      </c>
      <c r="E73" s="23">
        <v>1</v>
      </c>
      <c r="F73" s="5" t="s">
        <v>129</v>
      </c>
    </row>
    <row r="74" spans="1:7" ht="68" x14ac:dyDescent="0.2">
      <c r="A74" s="5" t="s">
        <v>44</v>
      </c>
      <c r="B74" s="4" t="s">
        <v>19</v>
      </c>
      <c r="C74" s="4" t="s">
        <v>289</v>
      </c>
      <c r="D74" s="1" t="s">
        <v>8</v>
      </c>
      <c r="E74" s="23">
        <v>2</v>
      </c>
      <c r="F74" s="8" t="s">
        <v>526</v>
      </c>
      <c r="G74" s="13" t="s">
        <v>1487</v>
      </c>
    </row>
    <row r="75" spans="1:7" ht="68" x14ac:dyDescent="0.2">
      <c r="A75" s="5" t="s">
        <v>44</v>
      </c>
      <c r="B75" s="4" t="s">
        <v>19</v>
      </c>
      <c r="C75" s="4" t="s">
        <v>38</v>
      </c>
      <c r="D75" s="1" t="s">
        <v>8</v>
      </c>
      <c r="E75" s="24">
        <v>2</v>
      </c>
      <c r="F75" s="5" t="s">
        <v>45</v>
      </c>
    </row>
    <row r="76" spans="1:7" ht="68" x14ac:dyDescent="0.2">
      <c r="A76" s="5" t="s">
        <v>44</v>
      </c>
      <c r="B76" s="4" t="s">
        <v>19</v>
      </c>
      <c r="C76" s="4" t="s">
        <v>134</v>
      </c>
      <c r="D76" s="1" t="s">
        <v>8</v>
      </c>
      <c r="E76" s="23">
        <v>3</v>
      </c>
      <c r="F76" s="5" t="s">
        <v>135</v>
      </c>
    </row>
    <row r="77" spans="1:7" ht="34" x14ac:dyDescent="0.2">
      <c r="A77" s="5" t="s">
        <v>271</v>
      </c>
      <c r="B77" s="4" t="s">
        <v>270</v>
      </c>
      <c r="C77" s="4" t="s">
        <v>272</v>
      </c>
      <c r="D77" s="1" t="s">
        <v>8</v>
      </c>
      <c r="E77" s="23">
        <v>1</v>
      </c>
      <c r="F77" s="5" t="s">
        <v>304</v>
      </c>
    </row>
    <row r="78" spans="1:7" ht="51" x14ac:dyDescent="0.2">
      <c r="A78" s="5" t="s">
        <v>338</v>
      </c>
      <c r="B78" s="4" t="s">
        <v>270</v>
      </c>
      <c r="C78" s="4" t="s">
        <v>149</v>
      </c>
      <c r="D78" s="1" t="s">
        <v>8</v>
      </c>
      <c r="E78" s="23">
        <v>2</v>
      </c>
      <c r="F78" s="9" t="s">
        <v>339</v>
      </c>
      <c r="G78" s="13" t="s">
        <v>1488</v>
      </c>
    </row>
    <row r="79" spans="1:7" ht="51" x14ac:dyDescent="0.2">
      <c r="A79" s="5" t="s">
        <v>271</v>
      </c>
      <c r="B79" s="4" t="s">
        <v>270</v>
      </c>
      <c r="C79" s="4" t="s">
        <v>272</v>
      </c>
      <c r="D79" s="1" t="s">
        <v>8</v>
      </c>
      <c r="E79" s="23">
        <v>2</v>
      </c>
      <c r="F79" s="8" t="s">
        <v>273</v>
      </c>
      <c r="G79" s="13" t="s">
        <v>1487</v>
      </c>
    </row>
    <row r="80" spans="1:7" ht="51" x14ac:dyDescent="0.2">
      <c r="A80" s="5" t="s">
        <v>395</v>
      </c>
      <c r="B80" s="4" t="s">
        <v>272</v>
      </c>
      <c r="C80" s="4" t="s">
        <v>74</v>
      </c>
      <c r="D80" s="1" t="s">
        <v>13</v>
      </c>
      <c r="E80" s="24">
        <v>1</v>
      </c>
      <c r="F80" s="5" t="s">
        <v>396</v>
      </c>
    </row>
    <row r="81" spans="1:7" ht="51" x14ac:dyDescent="0.2">
      <c r="A81" s="5" t="s">
        <v>278</v>
      </c>
      <c r="B81" s="4" t="s">
        <v>277</v>
      </c>
      <c r="C81" s="4" t="s">
        <v>63</v>
      </c>
      <c r="D81" s="1" t="s">
        <v>8</v>
      </c>
      <c r="E81" s="23">
        <v>1</v>
      </c>
      <c r="F81" s="8" t="s">
        <v>342</v>
      </c>
      <c r="G81" s="13" t="s">
        <v>1487</v>
      </c>
    </row>
    <row r="82" spans="1:7" ht="68" x14ac:dyDescent="0.2">
      <c r="A82" s="5" t="s">
        <v>278</v>
      </c>
      <c r="B82" s="4" t="s">
        <v>277</v>
      </c>
      <c r="C82" s="4" t="s">
        <v>122</v>
      </c>
      <c r="D82" s="1" t="s">
        <v>8</v>
      </c>
      <c r="E82" s="23">
        <v>2</v>
      </c>
      <c r="F82" s="5" t="s">
        <v>279</v>
      </c>
    </row>
    <row r="83" spans="1:7" ht="51" x14ac:dyDescent="0.2">
      <c r="A83" s="5" t="s">
        <v>278</v>
      </c>
      <c r="B83" s="4" t="s">
        <v>277</v>
      </c>
      <c r="C83" s="4" t="s">
        <v>289</v>
      </c>
      <c r="D83" s="1" t="s">
        <v>8</v>
      </c>
      <c r="E83" s="23">
        <v>2</v>
      </c>
      <c r="F83" s="5" t="s">
        <v>305</v>
      </c>
    </row>
    <row r="84" spans="1:7" ht="51" x14ac:dyDescent="0.2">
      <c r="A84" s="5" t="s">
        <v>429</v>
      </c>
      <c r="B84" s="4" t="s">
        <v>289</v>
      </c>
      <c r="C84" s="4" t="s">
        <v>95</v>
      </c>
      <c r="D84" s="1" t="s">
        <v>8</v>
      </c>
      <c r="E84" s="23">
        <v>1</v>
      </c>
      <c r="F84" s="9" t="s">
        <v>430</v>
      </c>
      <c r="G84" s="13" t="s">
        <v>1488</v>
      </c>
    </row>
    <row r="85" spans="1:7" ht="51" x14ac:dyDescent="0.2">
      <c r="A85" s="5" t="s">
        <v>340</v>
      </c>
      <c r="B85" s="4" t="s">
        <v>289</v>
      </c>
      <c r="C85" s="4" t="s">
        <v>63</v>
      </c>
      <c r="D85" s="1" t="s">
        <v>8</v>
      </c>
      <c r="E85" s="24">
        <v>2</v>
      </c>
      <c r="F85" s="5" t="s">
        <v>341</v>
      </c>
    </row>
    <row r="86" spans="1:7" ht="68" x14ac:dyDescent="0.2">
      <c r="A86" s="5" t="s">
        <v>459</v>
      </c>
      <c r="B86" s="4" t="s">
        <v>61</v>
      </c>
      <c r="C86" s="4" t="s">
        <v>63</v>
      </c>
      <c r="D86" s="1" t="s">
        <v>8</v>
      </c>
      <c r="E86" s="23">
        <v>1</v>
      </c>
      <c r="F86" s="5" t="s">
        <v>460</v>
      </c>
    </row>
    <row r="87" spans="1:7" ht="51" x14ac:dyDescent="0.2">
      <c r="A87" s="5" t="s">
        <v>433</v>
      </c>
      <c r="B87" s="4" t="s">
        <v>61</v>
      </c>
      <c r="C87" s="4" t="s">
        <v>19</v>
      </c>
      <c r="D87" s="1" t="s">
        <v>8</v>
      </c>
      <c r="E87" s="23">
        <v>1</v>
      </c>
      <c r="F87" s="5" t="s">
        <v>469</v>
      </c>
    </row>
    <row r="88" spans="1:7" ht="51" x14ac:dyDescent="0.2">
      <c r="A88" s="5" t="s">
        <v>64</v>
      </c>
      <c r="B88" s="4" t="s">
        <v>63</v>
      </c>
      <c r="C88" s="4" t="s">
        <v>61</v>
      </c>
      <c r="D88" s="1" t="s">
        <v>13</v>
      </c>
      <c r="E88" s="23">
        <v>1</v>
      </c>
      <c r="F88" s="9" t="s">
        <v>191</v>
      </c>
      <c r="G88" s="13" t="s">
        <v>1488</v>
      </c>
    </row>
    <row r="89" spans="1:7" ht="51" x14ac:dyDescent="0.2">
      <c r="A89" s="5" t="s">
        <v>64</v>
      </c>
      <c r="B89" s="4" t="s">
        <v>63</v>
      </c>
      <c r="C89" s="4" t="s">
        <v>267</v>
      </c>
      <c r="D89" s="1" t="s">
        <v>13</v>
      </c>
      <c r="E89" s="23">
        <v>1</v>
      </c>
      <c r="F89" s="5" t="s">
        <v>308</v>
      </c>
    </row>
    <row r="90" spans="1:7" ht="34" x14ac:dyDescent="0.2">
      <c r="A90" s="5" t="s">
        <v>64</v>
      </c>
      <c r="B90" s="4" t="s">
        <v>63</v>
      </c>
      <c r="C90" s="4" t="s">
        <v>270</v>
      </c>
      <c r="D90" s="1" t="s">
        <v>13</v>
      </c>
      <c r="E90" s="23">
        <v>1</v>
      </c>
      <c r="F90" s="5" t="s">
        <v>543</v>
      </c>
    </row>
    <row r="91" spans="1:7" ht="85" x14ac:dyDescent="0.2">
      <c r="A91" s="5" t="s">
        <v>595</v>
      </c>
      <c r="B91" s="4" t="s">
        <v>63</v>
      </c>
      <c r="C91" s="4" t="s">
        <v>267</v>
      </c>
      <c r="D91" s="1" t="s">
        <v>13</v>
      </c>
      <c r="E91" s="23">
        <v>2</v>
      </c>
      <c r="F91" s="5" t="s">
        <v>596</v>
      </c>
    </row>
    <row r="92" spans="1:7" ht="34" x14ac:dyDescent="0.2">
      <c r="A92" s="5" t="s">
        <v>64</v>
      </c>
      <c r="B92" s="4" t="s">
        <v>63</v>
      </c>
      <c r="C92" s="4" t="s">
        <v>270</v>
      </c>
      <c r="D92" s="1" t="s">
        <v>8</v>
      </c>
      <c r="E92" s="23">
        <v>1</v>
      </c>
      <c r="F92" s="9" t="s">
        <v>307</v>
      </c>
      <c r="G92" s="13" t="s">
        <v>1488</v>
      </c>
    </row>
    <row r="93" spans="1:7" ht="51" x14ac:dyDescent="0.2">
      <c r="A93" s="5" t="s">
        <v>64</v>
      </c>
      <c r="B93" s="4" t="s">
        <v>63</v>
      </c>
      <c r="C93" s="4" t="s">
        <v>55</v>
      </c>
      <c r="D93" s="1" t="s">
        <v>8</v>
      </c>
      <c r="E93" s="23">
        <v>1</v>
      </c>
      <c r="F93" s="8" t="s">
        <v>503</v>
      </c>
      <c r="G93" s="13" t="s">
        <v>1487</v>
      </c>
    </row>
    <row r="94" spans="1:7" ht="51" x14ac:dyDescent="0.2">
      <c r="A94" s="5" t="s">
        <v>64</v>
      </c>
      <c r="B94" s="4" t="s">
        <v>63</v>
      </c>
      <c r="C94" s="4" t="s">
        <v>124</v>
      </c>
      <c r="D94" s="1" t="s">
        <v>8</v>
      </c>
      <c r="E94" s="23">
        <v>1</v>
      </c>
      <c r="F94" s="5" t="s">
        <v>154</v>
      </c>
    </row>
    <row r="95" spans="1:7" ht="34" x14ac:dyDescent="0.2">
      <c r="A95" s="5" t="s">
        <v>64</v>
      </c>
      <c r="B95" s="4" t="s">
        <v>63</v>
      </c>
      <c r="C95" s="4" t="s">
        <v>48</v>
      </c>
      <c r="D95" s="1" t="s">
        <v>8</v>
      </c>
      <c r="E95" s="23">
        <v>1</v>
      </c>
      <c r="F95" s="5" t="s">
        <v>184</v>
      </c>
    </row>
    <row r="96" spans="1:7" ht="34" x14ac:dyDescent="0.2">
      <c r="A96" s="5" t="s">
        <v>64</v>
      </c>
      <c r="B96" s="4" t="s">
        <v>63</v>
      </c>
      <c r="C96" s="4" t="s">
        <v>274</v>
      </c>
      <c r="D96" s="1" t="s">
        <v>8</v>
      </c>
      <c r="E96" s="23">
        <v>1</v>
      </c>
      <c r="F96" s="5" t="s">
        <v>311</v>
      </c>
    </row>
    <row r="97" spans="1:7" ht="51" x14ac:dyDescent="0.2">
      <c r="A97" s="5" t="s">
        <v>64</v>
      </c>
      <c r="B97" s="4" t="s">
        <v>63</v>
      </c>
      <c r="C97" s="4" t="s">
        <v>277</v>
      </c>
      <c r="D97" s="1" t="s">
        <v>8</v>
      </c>
      <c r="E97" s="23">
        <v>1</v>
      </c>
      <c r="F97" s="5" t="s">
        <v>315</v>
      </c>
    </row>
    <row r="98" spans="1:7" ht="51" x14ac:dyDescent="0.2">
      <c r="A98" s="5" t="s">
        <v>64</v>
      </c>
      <c r="B98" s="4" t="s">
        <v>63</v>
      </c>
      <c r="C98" s="4" t="s">
        <v>48</v>
      </c>
      <c r="D98" s="1" t="s">
        <v>8</v>
      </c>
      <c r="E98" s="23">
        <v>1</v>
      </c>
      <c r="F98" s="5" t="s">
        <v>473</v>
      </c>
    </row>
    <row r="99" spans="1:7" ht="34" x14ac:dyDescent="0.2">
      <c r="A99" s="5" t="s">
        <v>64</v>
      </c>
      <c r="B99" s="4" t="s">
        <v>63</v>
      </c>
      <c r="C99" s="4" t="s">
        <v>51</v>
      </c>
      <c r="D99" s="1" t="s">
        <v>8</v>
      </c>
      <c r="E99" s="23">
        <v>2</v>
      </c>
      <c r="F99" s="9" t="s">
        <v>493</v>
      </c>
      <c r="G99" s="13" t="s">
        <v>1488</v>
      </c>
    </row>
    <row r="100" spans="1:7" ht="51" x14ac:dyDescent="0.2">
      <c r="A100" s="5" t="s">
        <v>64</v>
      </c>
      <c r="B100" s="4" t="s">
        <v>63</v>
      </c>
      <c r="C100" s="4" t="s">
        <v>59</v>
      </c>
      <c r="D100" s="1" t="s">
        <v>8</v>
      </c>
      <c r="E100" s="23">
        <v>2</v>
      </c>
      <c r="F100" s="9" t="s">
        <v>513</v>
      </c>
      <c r="G100" s="13" t="s">
        <v>1488</v>
      </c>
    </row>
    <row r="101" spans="1:7" ht="51" x14ac:dyDescent="0.2">
      <c r="A101" s="5" t="s">
        <v>64</v>
      </c>
      <c r="B101" s="4" t="s">
        <v>63</v>
      </c>
      <c r="C101" s="4" t="s">
        <v>112</v>
      </c>
      <c r="D101" s="1" t="s">
        <v>8</v>
      </c>
      <c r="E101" s="23">
        <v>2</v>
      </c>
      <c r="F101" s="5" t="s">
        <v>141</v>
      </c>
    </row>
    <row r="102" spans="1:7" ht="51" x14ac:dyDescent="0.2">
      <c r="A102" s="5" t="s">
        <v>64</v>
      </c>
      <c r="B102" s="4" t="s">
        <v>63</v>
      </c>
      <c r="C102" s="4" t="s">
        <v>110</v>
      </c>
      <c r="D102" s="1" t="s">
        <v>8</v>
      </c>
      <c r="E102" s="23">
        <v>2</v>
      </c>
      <c r="F102" s="5" t="s">
        <v>142</v>
      </c>
    </row>
    <row r="103" spans="1:7" ht="51" x14ac:dyDescent="0.2">
      <c r="A103" s="5" t="s">
        <v>64</v>
      </c>
      <c r="B103" s="4" t="s">
        <v>63</v>
      </c>
      <c r="C103" s="4" t="s">
        <v>122</v>
      </c>
      <c r="D103" s="1" t="s">
        <v>8</v>
      </c>
      <c r="E103" s="23">
        <v>2</v>
      </c>
      <c r="F103" s="5" t="s">
        <v>148</v>
      </c>
    </row>
    <row r="104" spans="1:7" ht="51" x14ac:dyDescent="0.2">
      <c r="A104" s="5" t="s">
        <v>64</v>
      </c>
      <c r="B104" s="4" t="s">
        <v>63</v>
      </c>
      <c r="C104" s="4" t="s">
        <v>110</v>
      </c>
      <c r="D104" s="1" t="s">
        <v>8</v>
      </c>
      <c r="E104" s="23">
        <v>2</v>
      </c>
      <c r="F104" s="5" t="s">
        <v>263</v>
      </c>
    </row>
    <row r="105" spans="1:7" ht="51" x14ac:dyDescent="0.2">
      <c r="A105" s="5" t="s">
        <v>64</v>
      </c>
      <c r="B105" s="4" t="s">
        <v>63</v>
      </c>
      <c r="C105" s="4" t="s">
        <v>48</v>
      </c>
      <c r="D105" s="1" t="s">
        <v>8</v>
      </c>
      <c r="E105" s="23">
        <v>2</v>
      </c>
      <c r="F105" s="5" t="s">
        <v>300</v>
      </c>
    </row>
    <row r="106" spans="1:7" ht="51" x14ac:dyDescent="0.2">
      <c r="A106" s="5" t="s">
        <v>64</v>
      </c>
      <c r="B106" s="4" t="s">
        <v>63</v>
      </c>
      <c r="C106" s="4" t="s">
        <v>126</v>
      </c>
      <c r="D106" s="1" t="s">
        <v>8</v>
      </c>
      <c r="E106" s="23">
        <v>2</v>
      </c>
      <c r="F106" s="5" t="s">
        <v>442</v>
      </c>
    </row>
    <row r="107" spans="1:7" ht="51" x14ac:dyDescent="0.2">
      <c r="A107" s="5" t="s">
        <v>64</v>
      </c>
      <c r="B107" s="4" t="s">
        <v>63</v>
      </c>
      <c r="C107" s="4" t="s">
        <v>38</v>
      </c>
      <c r="D107" s="1" t="s">
        <v>8</v>
      </c>
      <c r="E107" s="24">
        <v>3</v>
      </c>
      <c r="F107" s="5" t="s">
        <v>183</v>
      </c>
    </row>
    <row r="108" spans="1:7" ht="51" x14ac:dyDescent="0.2">
      <c r="A108" s="5" t="s">
        <v>64</v>
      </c>
      <c r="B108" s="4" t="s">
        <v>63</v>
      </c>
      <c r="C108" s="4" t="s">
        <v>136</v>
      </c>
      <c r="D108" s="1" t="s">
        <v>8</v>
      </c>
      <c r="E108" s="24">
        <v>3</v>
      </c>
      <c r="F108" s="5" t="s">
        <v>334</v>
      </c>
    </row>
    <row r="109" spans="1:7" ht="34" x14ac:dyDescent="0.2">
      <c r="A109" s="5" t="s">
        <v>143</v>
      </c>
      <c r="B109" s="4" t="s">
        <v>134</v>
      </c>
      <c r="C109" s="4" t="s">
        <v>289</v>
      </c>
      <c r="D109" s="1" t="s">
        <v>8</v>
      </c>
      <c r="E109" s="24">
        <v>1</v>
      </c>
      <c r="F109" s="9" t="s">
        <v>309</v>
      </c>
      <c r="G109" s="13" t="s">
        <v>1488</v>
      </c>
    </row>
    <row r="110" spans="1:7" ht="34" x14ac:dyDescent="0.2">
      <c r="A110" s="5" t="s">
        <v>143</v>
      </c>
      <c r="B110" s="4" t="s">
        <v>134</v>
      </c>
      <c r="C110" s="4" t="s">
        <v>7</v>
      </c>
      <c r="D110" s="1" t="s">
        <v>8</v>
      </c>
      <c r="E110" s="23">
        <v>1</v>
      </c>
      <c r="F110" s="5" t="s">
        <v>196</v>
      </c>
    </row>
    <row r="111" spans="1:7" ht="34" x14ac:dyDescent="0.2">
      <c r="A111" s="5" t="s">
        <v>312</v>
      </c>
      <c r="B111" s="4" t="s">
        <v>149</v>
      </c>
      <c r="C111" s="4" t="s">
        <v>270</v>
      </c>
      <c r="D111" s="1" t="s">
        <v>13</v>
      </c>
      <c r="E111" s="23">
        <v>1</v>
      </c>
      <c r="F111" s="5" t="s">
        <v>313</v>
      </c>
    </row>
    <row r="112" spans="1:7" ht="51" x14ac:dyDescent="0.2">
      <c r="A112" s="5" t="s">
        <v>198</v>
      </c>
      <c r="B112" s="4" t="s">
        <v>149</v>
      </c>
      <c r="C112" s="4" t="s">
        <v>199</v>
      </c>
      <c r="D112" s="1" t="s">
        <v>8</v>
      </c>
      <c r="E112" s="24">
        <v>1</v>
      </c>
      <c r="F112" s="9" t="s">
        <v>200</v>
      </c>
      <c r="G112" s="13" t="s">
        <v>1488</v>
      </c>
    </row>
    <row r="113" spans="1:7" ht="68" x14ac:dyDescent="0.2">
      <c r="A113" s="5" t="s">
        <v>150</v>
      </c>
      <c r="B113" s="4" t="s">
        <v>149</v>
      </c>
      <c r="C113" s="4" t="s">
        <v>115</v>
      </c>
      <c r="D113" s="1" t="s">
        <v>8</v>
      </c>
      <c r="E113" s="23">
        <v>1</v>
      </c>
      <c r="F113" s="5" t="s">
        <v>151</v>
      </c>
    </row>
    <row r="114" spans="1:7" ht="34" x14ac:dyDescent="0.2">
      <c r="A114" s="5" t="s">
        <v>188</v>
      </c>
      <c r="B114" s="4" t="s">
        <v>149</v>
      </c>
      <c r="C114" s="4" t="s">
        <v>59</v>
      </c>
      <c r="D114" s="1" t="s">
        <v>8</v>
      </c>
      <c r="E114" s="23">
        <v>1</v>
      </c>
      <c r="F114" s="5" t="s">
        <v>189</v>
      </c>
    </row>
    <row r="115" spans="1:7" ht="85" x14ac:dyDescent="0.2">
      <c r="A115" s="5" t="s">
        <v>146</v>
      </c>
      <c r="B115" s="4" t="s">
        <v>145</v>
      </c>
      <c r="C115" s="4" t="s">
        <v>71</v>
      </c>
      <c r="D115" s="1" t="s">
        <v>8</v>
      </c>
      <c r="E115" s="23">
        <v>2</v>
      </c>
      <c r="F115" s="8" t="s">
        <v>256</v>
      </c>
      <c r="G115" s="13" t="s">
        <v>1487</v>
      </c>
    </row>
    <row r="116" spans="1:7" ht="51" x14ac:dyDescent="0.2">
      <c r="A116" s="5" t="s">
        <v>146</v>
      </c>
      <c r="B116" s="4" t="s">
        <v>145</v>
      </c>
      <c r="C116" s="4" t="s">
        <v>126</v>
      </c>
      <c r="D116" s="1" t="s">
        <v>8</v>
      </c>
      <c r="E116" s="24">
        <v>2</v>
      </c>
      <c r="F116" s="5" t="s">
        <v>147</v>
      </c>
    </row>
    <row r="117" spans="1:7" ht="51" x14ac:dyDescent="0.2">
      <c r="A117" s="5" t="s">
        <v>146</v>
      </c>
      <c r="B117" s="4" t="s">
        <v>145</v>
      </c>
      <c r="C117" s="4" t="s">
        <v>38</v>
      </c>
      <c r="D117" s="1" t="s">
        <v>8</v>
      </c>
      <c r="E117" s="23">
        <v>3</v>
      </c>
      <c r="F117" s="5" t="s">
        <v>186</v>
      </c>
    </row>
    <row r="118" spans="1:7" ht="51" x14ac:dyDescent="0.2">
      <c r="A118" s="5" t="s">
        <v>350</v>
      </c>
      <c r="B118" s="4" t="s">
        <v>71</v>
      </c>
      <c r="C118" s="4" t="s">
        <v>48</v>
      </c>
      <c r="D118" s="1" t="s">
        <v>8</v>
      </c>
      <c r="E118" s="23">
        <v>2</v>
      </c>
      <c r="F118" s="9" t="s">
        <v>487</v>
      </c>
      <c r="G118" s="13" t="s">
        <v>1488</v>
      </c>
    </row>
    <row r="119" spans="1:7" ht="51" x14ac:dyDescent="0.2">
      <c r="A119" s="5" t="s">
        <v>350</v>
      </c>
      <c r="B119" s="4" t="s">
        <v>71</v>
      </c>
      <c r="C119" s="4" t="s">
        <v>81</v>
      </c>
      <c r="D119" s="1" t="s">
        <v>8</v>
      </c>
      <c r="E119" s="23">
        <v>2</v>
      </c>
      <c r="F119" s="9" t="s">
        <v>551</v>
      </c>
      <c r="G119" s="13" t="s">
        <v>1488</v>
      </c>
    </row>
    <row r="120" spans="1:7" ht="51" x14ac:dyDescent="0.2">
      <c r="A120" s="5" t="s">
        <v>350</v>
      </c>
      <c r="B120" s="4" t="s">
        <v>71</v>
      </c>
      <c r="C120" s="4" t="s">
        <v>91</v>
      </c>
      <c r="D120" s="1" t="s">
        <v>8</v>
      </c>
      <c r="E120" s="23">
        <v>2</v>
      </c>
      <c r="F120" s="9" t="s">
        <v>562</v>
      </c>
      <c r="G120" s="13" t="s">
        <v>1488</v>
      </c>
    </row>
    <row r="121" spans="1:7" ht="51" x14ac:dyDescent="0.2">
      <c r="A121" s="5" t="s">
        <v>350</v>
      </c>
      <c r="B121" s="4" t="s">
        <v>71</v>
      </c>
      <c r="C121" s="4" t="s">
        <v>51</v>
      </c>
      <c r="D121" s="1" t="s">
        <v>8</v>
      </c>
      <c r="E121" s="23">
        <v>2</v>
      </c>
      <c r="F121" s="8" t="s">
        <v>497</v>
      </c>
      <c r="G121" s="13" t="s">
        <v>1487</v>
      </c>
    </row>
    <row r="122" spans="1:7" ht="51" x14ac:dyDescent="0.2">
      <c r="A122" s="5" t="s">
        <v>350</v>
      </c>
      <c r="B122" s="4" t="s">
        <v>71</v>
      </c>
      <c r="C122" s="4" t="s">
        <v>59</v>
      </c>
      <c r="D122" s="1" t="s">
        <v>8</v>
      </c>
      <c r="E122" s="23">
        <v>2</v>
      </c>
      <c r="F122" s="8" t="s">
        <v>517</v>
      </c>
      <c r="G122" s="13" t="s">
        <v>1487</v>
      </c>
    </row>
    <row r="123" spans="1:7" ht="51" x14ac:dyDescent="0.2">
      <c r="A123" s="5" t="s">
        <v>350</v>
      </c>
      <c r="B123" s="4" t="s">
        <v>71</v>
      </c>
      <c r="C123" s="4" t="s">
        <v>63</v>
      </c>
      <c r="D123" s="1" t="s">
        <v>8</v>
      </c>
      <c r="E123" s="23">
        <v>2</v>
      </c>
      <c r="F123" s="5" t="s">
        <v>351</v>
      </c>
    </row>
    <row r="124" spans="1:7" ht="51" x14ac:dyDescent="0.2">
      <c r="A124" s="5" t="s">
        <v>350</v>
      </c>
      <c r="B124" s="4" t="s">
        <v>71</v>
      </c>
      <c r="C124" s="4" t="s">
        <v>38</v>
      </c>
      <c r="D124" s="1" t="s">
        <v>8</v>
      </c>
      <c r="E124" s="23">
        <v>2</v>
      </c>
      <c r="F124" s="5" t="s">
        <v>478</v>
      </c>
    </row>
    <row r="125" spans="1:7" ht="34" x14ac:dyDescent="0.2">
      <c r="A125" s="5" t="s">
        <v>350</v>
      </c>
      <c r="B125" s="4" t="s">
        <v>71</v>
      </c>
      <c r="C125" s="4" t="s">
        <v>55</v>
      </c>
      <c r="D125" s="1" t="s">
        <v>8</v>
      </c>
      <c r="E125" s="23">
        <v>2</v>
      </c>
      <c r="F125" s="5" t="s">
        <v>507</v>
      </c>
    </row>
    <row r="126" spans="1:7" ht="51" x14ac:dyDescent="0.2">
      <c r="A126" s="5" t="s">
        <v>350</v>
      </c>
      <c r="B126" s="4" t="s">
        <v>71</v>
      </c>
      <c r="C126" s="4" t="s">
        <v>65</v>
      </c>
      <c r="D126" s="1" t="s">
        <v>8</v>
      </c>
      <c r="E126" s="23">
        <v>3</v>
      </c>
      <c r="F126" s="5" t="s">
        <v>445</v>
      </c>
    </row>
    <row r="127" spans="1:7" ht="34" x14ac:dyDescent="0.2">
      <c r="A127" s="5" t="s">
        <v>350</v>
      </c>
      <c r="B127" s="4" t="s">
        <v>71</v>
      </c>
      <c r="C127" s="4" t="s">
        <v>81</v>
      </c>
      <c r="D127" s="1" t="s">
        <v>8</v>
      </c>
      <c r="E127" s="23">
        <v>3</v>
      </c>
      <c r="F127" s="5" t="s">
        <v>446</v>
      </c>
    </row>
    <row r="128" spans="1:7" ht="51" x14ac:dyDescent="0.2">
      <c r="A128" s="5" t="s">
        <v>67</v>
      </c>
      <c r="B128" s="4" t="s">
        <v>38</v>
      </c>
      <c r="C128" s="4" t="s">
        <v>270</v>
      </c>
      <c r="D128" s="1" t="s">
        <v>13</v>
      </c>
      <c r="E128" s="23">
        <v>1</v>
      </c>
      <c r="F128" s="5" t="s">
        <v>599</v>
      </c>
    </row>
    <row r="129" spans="1:7" ht="34" x14ac:dyDescent="0.2">
      <c r="A129" s="5" t="s">
        <v>67</v>
      </c>
      <c r="B129" s="4" t="s">
        <v>38</v>
      </c>
      <c r="C129" s="4" t="s">
        <v>68</v>
      </c>
      <c r="D129" s="1" t="s">
        <v>8</v>
      </c>
      <c r="E129" s="23">
        <v>1</v>
      </c>
      <c r="F129" s="12" t="s">
        <v>1484</v>
      </c>
    </row>
    <row r="130" spans="1:7" ht="51" x14ac:dyDescent="0.2">
      <c r="A130" s="5" t="s">
        <v>67</v>
      </c>
      <c r="B130" s="4" t="s">
        <v>38</v>
      </c>
      <c r="C130" s="4" t="s">
        <v>272</v>
      </c>
      <c r="D130" s="1" t="s">
        <v>8</v>
      </c>
      <c r="E130" s="23">
        <v>1</v>
      </c>
      <c r="F130" s="5" t="s">
        <v>598</v>
      </c>
    </row>
    <row r="131" spans="1:7" ht="102" x14ac:dyDescent="0.2">
      <c r="A131" s="5" t="s">
        <v>461</v>
      </c>
      <c r="B131" s="4" t="s">
        <v>38</v>
      </c>
      <c r="C131" s="4" t="s">
        <v>5</v>
      </c>
      <c r="D131" s="1" t="s">
        <v>8</v>
      </c>
      <c r="E131" s="23">
        <v>2</v>
      </c>
      <c r="F131" s="9" t="s">
        <v>462</v>
      </c>
      <c r="G131" s="13" t="s">
        <v>1488</v>
      </c>
    </row>
    <row r="132" spans="1:7" ht="102" x14ac:dyDescent="0.2">
      <c r="A132" s="5" t="s">
        <v>461</v>
      </c>
      <c r="B132" s="4" t="s">
        <v>38</v>
      </c>
      <c r="C132" s="4" t="s">
        <v>29</v>
      </c>
      <c r="D132" s="1" t="s">
        <v>8</v>
      </c>
      <c r="E132" s="23">
        <v>2</v>
      </c>
      <c r="F132" s="9" t="s">
        <v>470</v>
      </c>
      <c r="G132" s="13" t="s">
        <v>1488</v>
      </c>
    </row>
    <row r="133" spans="1:7" ht="51" x14ac:dyDescent="0.2">
      <c r="A133" s="5" t="s">
        <v>67</v>
      </c>
      <c r="B133" s="4" t="s">
        <v>38</v>
      </c>
      <c r="C133" s="4" t="s">
        <v>112</v>
      </c>
      <c r="D133" s="1" t="s">
        <v>8</v>
      </c>
      <c r="E133" s="23">
        <v>2</v>
      </c>
      <c r="F133" s="5" t="s">
        <v>577</v>
      </c>
    </row>
    <row r="134" spans="1:7" ht="34" x14ac:dyDescent="0.2">
      <c r="A134" s="5" t="s">
        <v>67</v>
      </c>
      <c r="B134" s="4" t="s">
        <v>38</v>
      </c>
      <c r="C134" s="4" t="s">
        <v>120</v>
      </c>
      <c r="D134" s="1" t="s">
        <v>8</v>
      </c>
      <c r="E134" s="23">
        <v>2</v>
      </c>
      <c r="F134" s="5" t="s">
        <v>583</v>
      </c>
    </row>
    <row r="135" spans="1:7" ht="51" x14ac:dyDescent="0.2">
      <c r="A135" s="5" t="s">
        <v>90</v>
      </c>
      <c r="B135" s="4" t="s">
        <v>51</v>
      </c>
      <c r="C135" s="4" t="s">
        <v>31</v>
      </c>
      <c r="D135" s="1" t="s">
        <v>8</v>
      </c>
      <c r="E135" s="23">
        <v>1</v>
      </c>
      <c r="F135" s="8" t="s">
        <v>106</v>
      </c>
      <c r="G135" s="13" t="s">
        <v>1487</v>
      </c>
    </row>
    <row r="136" spans="1:7" ht="34" x14ac:dyDescent="0.2">
      <c r="A136" s="5" t="s">
        <v>73</v>
      </c>
      <c r="B136" s="4" t="s">
        <v>51</v>
      </c>
      <c r="C136" s="4" t="s">
        <v>126</v>
      </c>
      <c r="D136" s="1" t="s">
        <v>8</v>
      </c>
      <c r="E136" s="23">
        <v>1</v>
      </c>
      <c r="F136" s="5" t="s">
        <v>582</v>
      </c>
    </row>
    <row r="137" spans="1:7" ht="34" x14ac:dyDescent="0.2">
      <c r="A137" s="5" t="s">
        <v>73</v>
      </c>
      <c r="B137" s="4" t="s">
        <v>51</v>
      </c>
      <c r="C137" s="4" t="s">
        <v>61</v>
      </c>
      <c r="D137" s="1" t="s">
        <v>8</v>
      </c>
      <c r="E137" s="23">
        <v>1</v>
      </c>
      <c r="F137" s="5" t="s">
        <v>585</v>
      </c>
    </row>
    <row r="138" spans="1:7" ht="51" x14ac:dyDescent="0.2">
      <c r="A138" s="5" t="s">
        <v>73</v>
      </c>
      <c r="B138" s="4" t="s">
        <v>51</v>
      </c>
      <c r="C138" s="4" t="s">
        <v>74</v>
      </c>
      <c r="D138" s="1" t="s">
        <v>8</v>
      </c>
      <c r="E138" s="23">
        <v>2</v>
      </c>
      <c r="F138" s="9" t="s">
        <v>75</v>
      </c>
      <c r="G138" s="13" t="s">
        <v>1488</v>
      </c>
    </row>
    <row r="139" spans="1:7" ht="51" x14ac:dyDescent="0.2">
      <c r="A139" s="5" t="s">
        <v>73</v>
      </c>
      <c r="B139" s="4" t="s">
        <v>51</v>
      </c>
      <c r="C139" s="4" t="s">
        <v>83</v>
      </c>
      <c r="D139" s="1" t="s">
        <v>8</v>
      </c>
      <c r="E139" s="23">
        <v>2</v>
      </c>
      <c r="F139" s="9" t="s">
        <v>84</v>
      </c>
      <c r="G139" s="13" t="s">
        <v>1488</v>
      </c>
    </row>
    <row r="140" spans="1:7" ht="51" x14ac:dyDescent="0.2">
      <c r="A140" s="5" t="s">
        <v>73</v>
      </c>
      <c r="B140" s="4" t="s">
        <v>51</v>
      </c>
      <c r="C140" s="4" t="s">
        <v>15</v>
      </c>
      <c r="D140" s="1" t="s">
        <v>8</v>
      </c>
      <c r="E140" s="23">
        <v>2</v>
      </c>
      <c r="F140" s="8" t="s">
        <v>465</v>
      </c>
      <c r="G140" s="13" t="s">
        <v>1487</v>
      </c>
    </row>
    <row r="141" spans="1:7" ht="68" x14ac:dyDescent="0.2">
      <c r="A141" s="5" t="s">
        <v>73</v>
      </c>
      <c r="B141" s="4" t="s">
        <v>51</v>
      </c>
      <c r="C141" s="4" t="s">
        <v>145</v>
      </c>
      <c r="D141" s="1" t="s">
        <v>8</v>
      </c>
      <c r="E141" s="23">
        <v>2</v>
      </c>
      <c r="F141" s="5" t="s">
        <v>456</v>
      </c>
    </row>
    <row r="142" spans="1:7" ht="51" x14ac:dyDescent="0.2">
      <c r="A142" s="5" t="s">
        <v>73</v>
      </c>
      <c r="B142" s="4" t="s">
        <v>51</v>
      </c>
      <c r="C142" s="4" t="s">
        <v>267</v>
      </c>
      <c r="D142" s="1" t="s">
        <v>8</v>
      </c>
      <c r="E142" s="23">
        <v>2</v>
      </c>
      <c r="F142" s="5" t="s">
        <v>590</v>
      </c>
    </row>
    <row r="143" spans="1:7" ht="34" x14ac:dyDescent="0.2">
      <c r="A143" s="5" t="s">
        <v>73</v>
      </c>
      <c r="B143" s="4" t="s">
        <v>51</v>
      </c>
      <c r="C143" s="4" t="s">
        <v>115</v>
      </c>
      <c r="D143" s="1" t="s">
        <v>8</v>
      </c>
      <c r="E143" s="23">
        <v>3</v>
      </c>
      <c r="F143" s="5" t="s">
        <v>579</v>
      </c>
    </row>
    <row r="144" spans="1:7" ht="51" x14ac:dyDescent="0.2">
      <c r="A144" s="5" t="s">
        <v>73</v>
      </c>
      <c r="B144" s="4" t="s">
        <v>51</v>
      </c>
      <c r="C144" s="4" t="s">
        <v>264</v>
      </c>
      <c r="D144" s="1" t="s">
        <v>8</v>
      </c>
      <c r="E144" s="23">
        <v>3</v>
      </c>
      <c r="F144" s="5" t="s">
        <v>591</v>
      </c>
    </row>
    <row r="145" spans="1:7" ht="51" x14ac:dyDescent="0.2">
      <c r="A145" s="5" t="s">
        <v>70</v>
      </c>
      <c r="B145" s="4" t="s">
        <v>48</v>
      </c>
      <c r="C145" s="4" t="s">
        <v>71</v>
      </c>
      <c r="D145" s="1" t="s">
        <v>13</v>
      </c>
      <c r="E145" s="23">
        <v>1</v>
      </c>
      <c r="F145" s="9" t="s">
        <v>72</v>
      </c>
      <c r="G145" s="13" t="s">
        <v>1488</v>
      </c>
    </row>
    <row r="146" spans="1:7" ht="68" x14ac:dyDescent="0.2">
      <c r="A146" s="5" t="s">
        <v>70</v>
      </c>
      <c r="B146" s="4" t="s">
        <v>48</v>
      </c>
      <c r="C146" s="4" t="s">
        <v>63</v>
      </c>
      <c r="D146" s="1" t="s">
        <v>13</v>
      </c>
      <c r="E146" s="23">
        <v>1</v>
      </c>
      <c r="F146" s="9" t="s">
        <v>455</v>
      </c>
      <c r="G146" s="13" t="s">
        <v>1488</v>
      </c>
    </row>
    <row r="147" spans="1:7" ht="51" x14ac:dyDescent="0.2">
      <c r="A147" s="5" t="s">
        <v>70</v>
      </c>
      <c r="B147" s="4" t="s">
        <v>48</v>
      </c>
      <c r="C147" s="4" t="s">
        <v>270</v>
      </c>
      <c r="D147" s="1" t="s">
        <v>13</v>
      </c>
      <c r="E147" s="23">
        <v>1</v>
      </c>
      <c r="F147" s="5" t="s">
        <v>589</v>
      </c>
    </row>
    <row r="148" spans="1:7" ht="34" x14ac:dyDescent="0.2">
      <c r="A148" s="5" t="s">
        <v>88</v>
      </c>
      <c r="B148" s="4" t="s">
        <v>48</v>
      </c>
      <c r="C148" s="4" t="s">
        <v>104</v>
      </c>
      <c r="D148" s="1" t="s">
        <v>13</v>
      </c>
      <c r="E148" s="23">
        <v>2</v>
      </c>
      <c r="F148" s="9" t="s">
        <v>105</v>
      </c>
      <c r="G148" s="13" t="s">
        <v>1488</v>
      </c>
    </row>
    <row r="149" spans="1:7" ht="51" x14ac:dyDescent="0.2">
      <c r="A149" s="5" t="s">
        <v>463</v>
      </c>
      <c r="B149" s="4" t="s">
        <v>48</v>
      </c>
      <c r="C149" s="4" t="s">
        <v>10</v>
      </c>
      <c r="D149" s="1" t="s">
        <v>8</v>
      </c>
      <c r="E149" s="23">
        <v>1</v>
      </c>
      <c r="F149" s="8" t="s">
        <v>464</v>
      </c>
      <c r="G149" s="13" t="s">
        <v>1487</v>
      </c>
    </row>
    <row r="150" spans="1:7" ht="51" x14ac:dyDescent="0.2">
      <c r="A150" s="5" t="s">
        <v>88</v>
      </c>
      <c r="B150" s="4" t="s">
        <v>48</v>
      </c>
      <c r="C150" s="4" t="s">
        <v>97</v>
      </c>
      <c r="D150" s="1" t="s">
        <v>8</v>
      </c>
      <c r="E150" s="23">
        <v>2</v>
      </c>
      <c r="F150" s="8" t="s">
        <v>98</v>
      </c>
      <c r="G150" s="13" t="s">
        <v>1487</v>
      </c>
    </row>
    <row r="151" spans="1:7" ht="34" x14ac:dyDescent="0.2">
      <c r="A151" s="5" t="s">
        <v>88</v>
      </c>
      <c r="B151" s="4" t="s">
        <v>48</v>
      </c>
      <c r="C151" s="4" t="s">
        <v>7</v>
      </c>
      <c r="D151" s="1" t="s">
        <v>8</v>
      </c>
      <c r="E151" s="23">
        <v>2</v>
      </c>
      <c r="F151" s="5" t="s">
        <v>89</v>
      </c>
    </row>
    <row r="152" spans="1:7" ht="51" x14ac:dyDescent="0.2">
      <c r="A152" s="5" t="s">
        <v>88</v>
      </c>
      <c r="B152" s="4" t="s">
        <v>48</v>
      </c>
      <c r="C152" s="4" t="s">
        <v>124</v>
      </c>
      <c r="D152" s="1" t="s">
        <v>8</v>
      </c>
      <c r="E152" s="23">
        <v>2</v>
      </c>
      <c r="F152" s="5" t="s">
        <v>578</v>
      </c>
    </row>
    <row r="153" spans="1:7" ht="34" x14ac:dyDescent="0.2">
      <c r="A153" s="5" t="s">
        <v>88</v>
      </c>
      <c r="B153" s="4" t="s">
        <v>48</v>
      </c>
      <c r="C153" s="4" t="s">
        <v>122</v>
      </c>
      <c r="D153" s="1" t="s">
        <v>8</v>
      </c>
      <c r="E153" s="23">
        <v>2</v>
      </c>
      <c r="F153" s="5" t="s">
        <v>584</v>
      </c>
    </row>
    <row r="154" spans="1:7" ht="51" x14ac:dyDescent="0.2">
      <c r="A154" s="5" t="s">
        <v>70</v>
      </c>
      <c r="B154" s="4" t="s">
        <v>48</v>
      </c>
      <c r="C154" s="4" t="s">
        <v>272</v>
      </c>
      <c r="D154" s="1" t="s">
        <v>8</v>
      </c>
      <c r="E154" s="23">
        <v>2</v>
      </c>
      <c r="F154" s="5" t="s">
        <v>588</v>
      </c>
    </row>
    <row r="155" spans="1:7" ht="51" x14ac:dyDescent="0.2">
      <c r="A155" s="5" t="s">
        <v>324</v>
      </c>
      <c r="B155" s="4" t="s">
        <v>126</v>
      </c>
      <c r="C155" s="4" t="s">
        <v>63</v>
      </c>
      <c r="D155" s="1" t="s">
        <v>13</v>
      </c>
      <c r="E155" s="23">
        <v>1</v>
      </c>
      <c r="F155" s="9" t="s">
        <v>325</v>
      </c>
      <c r="G155" s="13" t="s">
        <v>1488</v>
      </c>
    </row>
    <row r="156" spans="1:7" ht="51" x14ac:dyDescent="0.2">
      <c r="A156" s="5" t="s">
        <v>324</v>
      </c>
      <c r="B156" s="4" t="s">
        <v>126</v>
      </c>
      <c r="C156" s="4" t="s">
        <v>277</v>
      </c>
      <c r="D156" s="1" t="s">
        <v>8</v>
      </c>
      <c r="E156" s="23">
        <v>1</v>
      </c>
      <c r="F156" s="5" t="s">
        <v>572</v>
      </c>
    </row>
    <row r="157" spans="1:7" ht="51" x14ac:dyDescent="0.2">
      <c r="A157" s="5" t="s">
        <v>324</v>
      </c>
      <c r="B157" s="4" t="s">
        <v>126</v>
      </c>
      <c r="C157" s="4" t="s">
        <v>48</v>
      </c>
      <c r="D157" s="1" t="s">
        <v>8</v>
      </c>
      <c r="E157" s="23">
        <v>2</v>
      </c>
      <c r="F157" s="5" t="s">
        <v>537</v>
      </c>
    </row>
    <row r="158" spans="1:7" ht="34" x14ac:dyDescent="0.2">
      <c r="A158" s="5" t="s">
        <v>324</v>
      </c>
      <c r="B158" s="4" t="s">
        <v>126</v>
      </c>
      <c r="C158" s="4" t="s">
        <v>29</v>
      </c>
      <c r="D158" s="1" t="s">
        <v>8</v>
      </c>
      <c r="E158" s="23">
        <v>3</v>
      </c>
      <c r="F158" s="9" t="s">
        <v>385</v>
      </c>
      <c r="G158" s="13" t="s">
        <v>1488</v>
      </c>
    </row>
    <row r="159" spans="1:7" ht="51" x14ac:dyDescent="0.2">
      <c r="A159" s="5" t="s">
        <v>324</v>
      </c>
      <c r="B159" s="4" t="s">
        <v>126</v>
      </c>
      <c r="C159" s="4" t="s">
        <v>31</v>
      </c>
      <c r="D159" s="1" t="s">
        <v>8</v>
      </c>
      <c r="E159" s="23">
        <v>3</v>
      </c>
      <c r="F159" s="8" t="s">
        <v>414</v>
      </c>
      <c r="G159" s="13" t="s">
        <v>1487</v>
      </c>
    </row>
    <row r="160" spans="1:7" ht="51" x14ac:dyDescent="0.2">
      <c r="A160" s="5" t="s">
        <v>483</v>
      </c>
      <c r="B160" s="4" t="s">
        <v>79</v>
      </c>
      <c r="C160" s="4" t="s">
        <v>51</v>
      </c>
      <c r="D160" s="1" t="s">
        <v>8</v>
      </c>
      <c r="E160" s="23">
        <v>3</v>
      </c>
      <c r="F160" s="9" t="s">
        <v>502</v>
      </c>
      <c r="G160" s="13" t="s">
        <v>1488</v>
      </c>
    </row>
    <row r="161" spans="1:7" ht="68" x14ac:dyDescent="0.2">
      <c r="A161" s="5" t="s">
        <v>483</v>
      </c>
      <c r="B161" s="4" t="s">
        <v>79</v>
      </c>
      <c r="C161" s="4" t="s">
        <v>59</v>
      </c>
      <c r="D161" s="1" t="s">
        <v>8</v>
      </c>
      <c r="E161" s="23">
        <v>3</v>
      </c>
      <c r="F161" s="8" t="s">
        <v>522</v>
      </c>
      <c r="G161" s="13" t="s">
        <v>1487</v>
      </c>
    </row>
    <row r="162" spans="1:7" ht="51" x14ac:dyDescent="0.2">
      <c r="A162" s="5" t="s">
        <v>483</v>
      </c>
      <c r="B162" s="4" t="s">
        <v>79</v>
      </c>
      <c r="C162" s="4" t="s">
        <v>38</v>
      </c>
      <c r="D162" s="1" t="s">
        <v>8</v>
      </c>
      <c r="E162" s="23">
        <v>3</v>
      </c>
      <c r="F162" s="5" t="s">
        <v>484</v>
      </c>
    </row>
    <row r="163" spans="1:7" ht="34" x14ac:dyDescent="0.2">
      <c r="A163" s="5" t="s">
        <v>483</v>
      </c>
      <c r="B163" s="4" t="s">
        <v>79</v>
      </c>
      <c r="C163" s="7" t="s">
        <v>63</v>
      </c>
      <c r="D163" s="1" t="s">
        <v>8</v>
      </c>
      <c r="E163" s="23">
        <v>3</v>
      </c>
      <c r="F163" s="12" t="s">
        <v>1480</v>
      </c>
    </row>
    <row r="164" spans="1:7" ht="51" x14ac:dyDescent="0.2">
      <c r="A164" s="5" t="s">
        <v>483</v>
      </c>
      <c r="B164" s="4" t="s">
        <v>79</v>
      </c>
      <c r="C164" s="4" t="s">
        <v>55</v>
      </c>
      <c r="D164" s="1" t="s">
        <v>8</v>
      </c>
      <c r="E164" s="23">
        <v>3</v>
      </c>
      <c r="F164" s="5" t="s">
        <v>512</v>
      </c>
    </row>
    <row r="165" spans="1:7" ht="51" x14ac:dyDescent="0.2">
      <c r="A165" s="12" t="s">
        <v>64</v>
      </c>
      <c r="B165" s="7" t="s">
        <v>31</v>
      </c>
      <c r="C165" s="7" t="s">
        <v>63</v>
      </c>
      <c r="D165" s="1" t="s">
        <v>13</v>
      </c>
      <c r="E165" s="23">
        <v>1</v>
      </c>
      <c r="F165" s="5" t="s">
        <v>206</v>
      </c>
    </row>
    <row r="166" spans="1:7" ht="51" x14ac:dyDescent="0.2">
      <c r="A166" s="5" t="s">
        <v>164</v>
      </c>
      <c r="B166" s="4" t="s">
        <v>31</v>
      </c>
      <c r="C166" s="4" t="s">
        <v>272</v>
      </c>
      <c r="D166" s="1" t="s">
        <v>13</v>
      </c>
      <c r="E166" s="23">
        <v>3</v>
      </c>
      <c r="F166" s="8" t="s">
        <v>296</v>
      </c>
      <c r="G166" s="13" t="s">
        <v>1487</v>
      </c>
    </row>
    <row r="167" spans="1:7" ht="51" x14ac:dyDescent="0.2">
      <c r="A167" s="5" t="s">
        <v>164</v>
      </c>
      <c r="B167" s="4" t="s">
        <v>31</v>
      </c>
      <c r="C167" s="4" t="s">
        <v>110</v>
      </c>
      <c r="D167" s="1" t="s">
        <v>8</v>
      </c>
      <c r="E167" s="23">
        <v>1</v>
      </c>
      <c r="F167" s="8" t="s">
        <v>236</v>
      </c>
      <c r="G167" s="13" t="s">
        <v>1487</v>
      </c>
    </row>
    <row r="168" spans="1:7" ht="68" x14ac:dyDescent="0.2">
      <c r="A168" s="5" t="s">
        <v>164</v>
      </c>
      <c r="B168" s="4" t="s">
        <v>31</v>
      </c>
      <c r="C168" s="4" t="s">
        <v>48</v>
      </c>
      <c r="D168" s="1" t="s">
        <v>8</v>
      </c>
      <c r="E168" s="23">
        <v>1</v>
      </c>
      <c r="F168" s="5" t="s">
        <v>214</v>
      </c>
    </row>
    <row r="169" spans="1:7" ht="51" x14ac:dyDescent="0.2">
      <c r="A169" s="5" t="s">
        <v>164</v>
      </c>
      <c r="B169" s="4" t="s">
        <v>31</v>
      </c>
      <c r="C169" s="4" t="s">
        <v>85</v>
      </c>
      <c r="D169" s="1" t="s">
        <v>8</v>
      </c>
      <c r="E169" s="23">
        <v>1</v>
      </c>
      <c r="F169" s="5" t="s">
        <v>285</v>
      </c>
    </row>
    <row r="170" spans="1:7" ht="51" x14ac:dyDescent="0.2">
      <c r="A170" s="5" t="s">
        <v>164</v>
      </c>
      <c r="B170" s="4" t="s">
        <v>31</v>
      </c>
      <c r="C170" s="4" t="s">
        <v>19</v>
      </c>
      <c r="D170" s="1" t="s">
        <v>8</v>
      </c>
      <c r="E170" s="23">
        <v>2</v>
      </c>
      <c r="F170" s="5" t="s">
        <v>176</v>
      </c>
    </row>
    <row r="171" spans="1:7" ht="51" x14ac:dyDescent="0.2">
      <c r="A171" s="5" t="s">
        <v>164</v>
      </c>
      <c r="B171" s="4" t="s">
        <v>31</v>
      </c>
      <c r="C171" s="4" t="s">
        <v>63</v>
      </c>
      <c r="D171" s="1" t="s">
        <v>8</v>
      </c>
      <c r="E171" s="23">
        <v>3</v>
      </c>
      <c r="F171" s="5" t="s">
        <v>165</v>
      </c>
    </row>
    <row r="172" spans="1:7" ht="68" x14ac:dyDescent="0.2">
      <c r="A172" s="5" t="s">
        <v>346</v>
      </c>
      <c r="B172" s="4" t="s">
        <v>81</v>
      </c>
      <c r="C172" s="4" t="s">
        <v>59</v>
      </c>
      <c r="D172" s="1" t="s">
        <v>8</v>
      </c>
      <c r="E172" s="23">
        <v>3</v>
      </c>
      <c r="F172" s="9" t="s">
        <v>521</v>
      </c>
      <c r="G172" s="13" t="s">
        <v>1488</v>
      </c>
    </row>
    <row r="173" spans="1:7" ht="51" x14ac:dyDescent="0.2">
      <c r="A173" s="5" t="s">
        <v>346</v>
      </c>
      <c r="B173" s="4" t="s">
        <v>81</v>
      </c>
      <c r="C173" s="4" t="s">
        <v>51</v>
      </c>
      <c r="D173" s="1" t="s">
        <v>8</v>
      </c>
      <c r="E173" s="23">
        <v>3</v>
      </c>
      <c r="F173" s="8" t="s">
        <v>501</v>
      </c>
      <c r="G173" s="13" t="s">
        <v>1487</v>
      </c>
    </row>
    <row r="174" spans="1:7" ht="51" x14ac:dyDescent="0.2">
      <c r="A174" s="5" t="s">
        <v>346</v>
      </c>
      <c r="B174" s="4" t="s">
        <v>81</v>
      </c>
      <c r="C174" s="4" t="s">
        <v>63</v>
      </c>
      <c r="D174" s="1" t="s">
        <v>8</v>
      </c>
      <c r="E174" s="23">
        <v>3</v>
      </c>
      <c r="F174" s="5" t="s">
        <v>347</v>
      </c>
    </row>
    <row r="175" spans="1:7" ht="51" x14ac:dyDescent="0.2">
      <c r="A175" s="5" t="s">
        <v>346</v>
      </c>
      <c r="B175" s="4" t="s">
        <v>81</v>
      </c>
      <c r="C175" s="4" t="s">
        <v>38</v>
      </c>
      <c r="D175" s="1" t="s">
        <v>8</v>
      </c>
      <c r="E175" s="23">
        <v>3</v>
      </c>
      <c r="F175" s="5" t="s">
        <v>482</v>
      </c>
    </row>
    <row r="176" spans="1:7" ht="51" x14ac:dyDescent="0.2">
      <c r="A176" s="5" t="s">
        <v>346</v>
      </c>
      <c r="B176" s="4" t="s">
        <v>81</v>
      </c>
      <c r="C176" s="4" t="s">
        <v>48</v>
      </c>
      <c r="D176" s="1" t="s">
        <v>8</v>
      </c>
      <c r="E176" s="23">
        <v>3</v>
      </c>
      <c r="F176" s="5" t="s">
        <v>491</v>
      </c>
    </row>
    <row r="177" spans="1:7" ht="51" x14ac:dyDescent="0.2">
      <c r="A177" s="5" t="s">
        <v>346</v>
      </c>
      <c r="B177" s="4" t="s">
        <v>81</v>
      </c>
      <c r="C177" s="4" t="s">
        <v>55</v>
      </c>
      <c r="D177" s="1" t="s">
        <v>8</v>
      </c>
      <c r="E177" s="23">
        <v>3</v>
      </c>
      <c r="F177" s="5" t="s">
        <v>511</v>
      </c>
    </row>
    <row r="178" spans="1:7" ht="51" x14ac:dyDescent="0.2">
      <c r="A178" s="5" t="s">
        <v>449</v>
      </c>
      <c r="B178" s="4" t="s">
        <v>65</v>
      </c>
      <c r="C178" s="4" t="s">
        <v>48</v>
      </c>
      <c r="D178" s="1" t="s">
        <v>13</v>
      </c>
      <c r="E178" s="24">
        <v>2</v>
      </c>
      <c r="F178" s="5" t="s">
        <v>475</v>
      </c>
    </row>
    <row r="179" spans="1:7" ht="51" x14ac:dyDescent="0.2">
      <c r="A179" s="5" t="s">
        <v>449</v>
      </c>
      <c r="B179" s="4" t="s">
        <v>65</v>
      </c>
      <c r="C179" s="4" t="s">
        <v>51</v>
      </c>
      <c r="D179" s="1" t="s">
        <v>13</v>
      </c>
      <c r="E179" s="24">
        <v>2</v>
      </c>
      <c r="F179" s="5" t="s">
        <v>494</v>
      </c>
    </row>
    <row r="180" spans="1:7" ht="51" x14ac:dyDescent="0.2">
      <c r="A180" s="5" t="s">
        <v>449</v>
      </c>
      <c r="B180" s="4" t="s">
        <v>65</v>
      </c>
      <c r="C180" s="4" t="s">
        <v>112</v>
      </c>
      <c r="D180" s="1" t="s">
        <v>8</v>
      </c>
      <c r="E180" s="23">
        <v>1</v>
      </c>
      <c r="F180" s="8" t="s">
        <v>450</v>
      </c>
      <c r="G180" s="13" t="s">
        <v>1487</v>
      </c>
    </row>
    <row r="181" spans="1:7" ht="51" x14ac:dyDescent="0.2">
      <c r="A181" s="5" t="s">
        <v>449</v>
      </c>
      <c r="B181" s="4" t="s">
        <v>65</v>
      </c>
      <c r="C181" s="4" t="s">
        <v>110</v>
      </c>
      <c r="D181" s="1" t="s">
        <v>8</v>
      </c>
      <c r="E181" s="23">
        <v>1</v>
      </c>
      <c r="F181" s="8" t="s">
        <v>451</v>
      </c>
      <c r="G181" s="13" t="s">
        <v>1487</v>
      </c>
    </row>
    <row r="182" spans="1:7" ht="51" x14ac:dyDescent="0.2">
      <c r="A182" s="5" t="s">
        <v>449</v>
      </c>
      <c r="B182" s="4" t="s">
        <v>65</v>
      </c>
      <c r="C182" s="4" t="s">
        <v>59</v>
      </c>
      <c r="D182" s="1" t="s">
        <v>8</v>
      </c>
      <c r="E182" s="23">
        <v>1</v>
      </c>
      <c r="F182" s="8" t="s">
        <v>514</v>
      </c>
      <c r="G182" s="13" t="s">
        <v>1487</v>
      </c>
    </row>
    <row r="183" spans="1:7" ht="51" x14ac:dyDescent="0.2">
      <c r="A183" s="5" t="s">
        <v>449</v>
      </c>
      <c r="B183" s="4" t="s">
        <v>65</v>
      </c>
      <c r="C183" s="4" t="s">
        <v>289</v>
      </c>
      <c r="D183" s="1" t="s">
        <v>8</v>
      </c>
      <c r="E183" s="23">
        <v>1</v>
      </c>
      <c r="F183" s="8" t="s">
        <v>545</v>
      </c>
      <c r="G183" s="13" t="s">
        <v>1487</v>
      </c>
    </row>
    <row r="184" spans="1:7" ht="51" x14ac:dyDescent="0.2">
      <c r="A184" s="5" t="s">
        <v>449</v>
      </c>
      <c r="B184" s="4" t="s">
        <v>65</v>
      </c>
      <c r="C184" s="4" t="s">
        <v>85</v>
      </c>
      <c r="D184" s="1" t="s">
        <v>8</v>
      </c>
      <c r="E184" s="24">
        <v>1</v>
      </c>
      <c r="F184" s="5" t="s">
        <v>546</v>
      </c>
    </row>
    <row r="185" spans="1:7" ht="51" x14ac:dyDescent="0.2">
      <c r="A185" s="5" t="s">
        <v>449</v>
      </c>
      <c r="B185" s="4" t="s">
        <v>65</v>
      </c>
      <c r="C185" s="4" t="s">
        <v>95</v>
      </c>
      <c r="D185" s="1" t="s">
        <v>8</v>
      </c>
      <c r="E185" s="23">
        <v>1</v>
      </c>
      <c r="F185" s="5" t="s">
        <v>557</v>
      </c>
    </row>
    <row r="186" spans="1:7" ht="51" x14ac:dyDescent="0.2">
      <c r="A186" s="5" t="s">
        <v>449</v>
      </c>
      <c r="B186" s="4" t="s">
        <v>65</v>
      </c>
      <c r="C186" s="4" t="s">
        <v>97</v>
      </c>
      <c r="D186" s="1" t="s">
        <v>8</v>
      </c>
      <c r="E186" s="23">
        <v>1</v>
      </c>
      <c r="F186" s="5" t="s">
        <v>558</v>
      </c>
    </row>
    <row r="187" spans="1:7" ht="51" x14ac:dyDescent="0.2">
      <c r="A187" s="5" t="s">
        <v>344</v>
      </c>
      <c r="B187" s="4" t="s">
        <v>65</v>
      </c>
      <c r="C187" s="4" t="s">
        <v>63</v>
      </c>
      <c r="D187" s="1" t="s">
        <v>8</v>
      </c>
      <c r="E187" s="24">
        <v>2</v>
      </c>
      <c r="F187" s="12" t="s">
        <v>1478</v>
      </c>
    </row>
    <row r="188" spans="1:7" ht="51" x14ac:dyDescent="0.2">
      <c r="A188" s="5" t="s">
        <v>449</v>
      </c>
      <c r="B188" s="4" t="s">
        <v>65</v>
      </c>
      <c r="C188" s="4" t="s">
        <v>38</v>
      </c>
      <c r="D188" s="1" t="s">
        <v>8</v>
      </c>
      <c r="E188" s="23">
        <v>3</v>
      </c>
      <c r="F188" s="5" t="s">
        <v>474</v>
      </c>
    </row>
    <row r="189" spans="1:7" ht="51" x14ac:dyDescent="0.2">
      <c r="A189" s="5" t="s">
        <v>449</v>
      </c>
      <c r="B189" s="4" t="s">
        <v>65</v>
      </c>
      <c r="C189" s="4" t="s">
        <v>55</v>
      </c>
      <c r="D189" s="1" t="s">
        <v>8</v>
      </c>
      <c r="E189" s="23">
        <v>3</v>
      </c>
      <c r="F189" s="5" t="s">
        <v>504</v>
      </c>
    </row>
    <row r="190" spans="1:7" ht="34" x14ac:dyDescent="0.2">
      <c r="A190" s="5" t="s">
        <v>76</v>
      </c>
      <c r="B190" s="4" t="s">
        <v>55</v>
      </c>
      <c r="C190" s="4" t="s">
        <v>31</v>
      </c>
      <c r="D190" s="1" t="s">
        <v>13</v>
      </c>
      <c r="E190" s="23">
        <v>1</v>
      </c>
      <c r="F190" s="5" t="s">
        <v>93</v>
      </c>
    </row>
    <row r="191" spans="1:7" ht="34" x14ac:dyDescent="0.2">
      <c r="A191" s="5" t="s">
        <v>76</v>
      </c>
      <c r="B191" s="4" t="s">
        <v>55</v>
      </c>
      <c r="C191" s="4" t="s">
        <v>35</v>
      </c>
      <c r="D191" s="1" t="s">
        <v>13</v>
      </c>
      <c r="E191" s="23">
        <v>1</v>
      </c>
      <c r="F191" s="5" t="s">
        <v>100</v>
      </c>
    </row>
    <row r="192" spans="1:7" ht="68" x14ac:dyDescent="0.2">
      <c r="A192" s="5" t="s">
        <v>76</v>
      </c>
      <c r="B192" s="4" t="s">
        <v>55</v>
      </c>
      <c r="C192" s="4" t="s">
        <v>63</v>
      </c>
      <c r="D192" s="1" t="s">
        <v>13</v>
      </c>
      <c r="E192" s="23">
        <v>2</v>
      </c>
      <c r="F192" s="5" t="s">
        <v>457</v>
      </c>
    </row>
    <row r="193" spans="1:7" ht="34" x14ac:dyDescent="0.2">
      <c r="A193" s="5" t="s">
        <v>76</v>
      </c>
      <c r="B193" s="4" t="s">
        <v>55</v>
      </c>
      <c r="C193" s="4" t="s">
        <v>117</v>
      </c>
      <c r="D193" s="1" t="s">
        <v>8</v>
      </c>
      <c r="E193" s="23">
        <v>1</v>
      </c>
      <c r="F193" s="5" t="s">
        <v>580</v>
      </c>
    </row>
    <row r="194" spans="1:7" ht="51" x14ac:dyDescent="0.2">
      <c r="A194" s="5" t="s">
        <v>76</v>
      </c>
      <c r="B194" s="4" t="s">
        <v>55</v>
      </c>
      <c r="C194" s="4" t="s">
        <v>110</v>
      </c>
      <c r="D194" s="1" t="s">
        <v>8</v>
      </c>
      <c r="E194" s="23">
        <v>1</v>
      </c>
      <c r="F194" s="5" t="s">
        <v>586</v>
      </c>
    </row>
    <row r="195" spans="1:7" ht="51" x14ac:dyDescent="0.2">
      <c r="A195" s="5" t="s">
        <v>76</v>
      </c>
      <c r="B195" s="4" t="s">
        <v>55</v>
      </c>
      <c r="C195" s="4" t="s">
        <v>277</v>
      </c>
      <c r="D195" s="1" t="s">
        <v>8</v>
      </c>
      <c r="E195" s="23">
        <v>1</v>
      </c>
      <c r="F195" s="5" t="s">
        <v>592</v>
      </c>
    </row>
    <row r="196" spans="1:7" ht="51" x14ac:dyDescent="0.2">
      <c r="A196" s="5" t="s">
        <v>549</v>
      </c>
      <c r="B196" s="4" t="s">
        <v>83</v>
      </c>
      <c r="C196" s="4" t="s">
        <v>264</v>
      </c>
      <c r="D196" s="1" t="s">
        <v>13</v>
      </c>
      <c r="E196" s="23">
        <v>1</v>
      </c>
      <c r="F196" s="8" t="s">
        <v>550</v>
      </c>
      <c r="G196" s="13" t="s">
        <v>1487</v>
      </c>
    </row>
    <row r="197" spans="1:7" ht="51" x14ac:dyDescent="0.2">
      <c r="A197" s="5" t="s">
        <v>356</v>
      </c>
      <c r="B197" s="4" t="s">
        <v>83</v>
      </c>
      <c r="C197" s="4" t="s">
        <v>126</v>
      </c>
      <c r="D197" s="1" t="s">
        <v>13</v>
      </c>
      <c r="E197" s="23">
        <v>1</v>
      </c>
      <c r="F197" s="5" t="s">
        <v>452</v>
      </c>
    </row>
    <row r="198" spans="1:7" ht="34" x14ac:dyDescent="0.2">
      <c r="A198" s="5" t="s">
        <v>356</v>
      </c>
      <c r="B198" s="4" t="s">
        <v>83</v>
      </c>
      <c r="C198" s="4" t="s">
        <v>122</v>
      </c>
      <c r="D198" s="1" t="s">
        <v>13</v>
      </c>
      <c r="E198" s="23">
        <v>1</v>
      </c>
      <c r="F198" s="5" t="s">
        <v>453</v>
      </c>
    </row>
    <row r="199" spans="1:7" ht="51" x14ac:dyDescent="0.2">
      <c r="A199" s="5" t="s">
        <v>356</v>
      </c>
      <c r="B199" s="4" t="s">
        <v>83</v>
      </c>
      <c r="C199" s="4" t="s">
        <v>55</v>
      </c>
      <c r="D199" s="1" t="s">
        <v>8</v>
      </c>
      <c r="E199" s="23">
        <v>1</v>
      </c>
      <c r="F199" s="9" t="s">
        <v>506</v>
      </c>
      <c r="G199" s="13" t="s">
        <v>1488</v>
      </c>
    </row>
    <row r="200" spans="1:7" ht="51" x14ac:dyDescent="0.2">
      <c r="A200" s="5" t="s">
        <v>356</v>
      </c>
      <c r="B200" s="4" t="s">
        <v>83</v>
      </c>
      <c r="C200" s="4" t="s">
        <v>59</v>
      </c>
      <c r="D200" s="1" t="s">
        <v>8</v>
      </c>
      <c r="E200" s="23">
        <v>1</v>
      </c>
      <c r="F200" s="8" t="s">
        <v>516</v>
      </c>
      <c r="G200" s="13" t="s">
        <v>1487</v>
      </c>
    </row>
    <row r="201" spans="1:7" ht="68" x14ac:dyDescent="0.2">
      <c r="A201" s="5" t="s">
        <v>64</v>
      </c>
      <c r="B201" s="7" t="s">
        <v>83</v>
      </c>
      <c r="C201" s="7" t="s">
        <v>63</v>
      </c>
      <c r="D201" s="1" t="s">
        <v>8</v>
      </c>
      <c r="E201" s="23">
        <v>1</v>
      </c>
      <c r="F201" s="5" t="s">
        <v>262</v>
      </c>
    </row>
    <row r="202" spans="1:7" ht="34" x14ac:dyDescent="0.2">
      <c r="A202" s="5" t="s">
        <v>356</v>
      </c>
      <c r="B202" s="4" t="s">
        <v>83</v>
      </c>
      <c r="C202" s="4" t="s">
        <v>5</v>
      </c>
      <c r="D202" s="1" t="s">
        <v>8</v>
      </c>
      <c r="E202" s="23">
        <v>1</v>
      </c>
      <c r="F202" s="5" t="s">
        <v>369</v>
      </c>
    </row>
    <row r="203" spans="1:7" s="16" customFormat="1" ht="51" x14ac:dyDescent="0.2">
      <c r="A203" s="5" t="s">
        <v>356</v>
      </c>
      <c r="B203" s="4" t="s">
        <v>83</v>
      </c>
      <c r="C203" s="4" t="s">
        <v>38</v>
      </c>
      <c r="D203" s="1" t="s">
        <v>8</v>
      </c>
      <c r="E203" s="23">
        <v>1</v>
      </c>
      <c r="F203" s="5" t="s">
        <v>477</v>
      </c>
      <c r="G203" s="13"/>
    </row>
    <row r="204" spans="1:7" ht="51" x14ac:dyDescent="0.2">
      <c r="A204" s="5" t="s">
        <v>356</v>
      </c>
      <c r="B204" s="4" t="s">
        <v>83</v>
      </c>
      <c r="C204" s="4" t="s">
        <v>48</v>
      </c>
      <c r="D204" s="1" t="s">
        <v>8</v>
      </c>
      <c r="E204" s="23">
        <v>1</v>
      </c>
      <c r="F204" s="5" t="s">
        <v>486</v>
      </c>
    </row>
    <row r="205" spans="1:7" ht="51" x14ac:dyDescent="0.2">
      <c r="A205" s="5" t="s">
        <v>356</v>
      </c>
      <c r="B205" s="4" t="s">
        <v>83</v>
      </c>
      <c r="C205" s="4" t="s">
        <v>51</v>
      </c>
      <c r="D205" s="1" t="s">
        <v>8</v>
      </c>
      <c r="E205" s="23">
        <v>1</v>
      </c>
      <c r="F205" s="5" t="s">
        <v>496</v>
      </c>
    </row>
    <row r="206" spans="1:7" ht="51" x14ac:dyDescent="0.2">
      <c r="A206" s="5" t="s">
        <v>356</v>
      </c>
      <c r="B206" s="4" t="s">
        <v>83</v>
      </c>
      <c r="C206" s="4" t="s">
        <v>24</v>
      </c>
      <c r="D206" s="1" t="s">
        <v>8</v>
      </c>
      <c r="E206" s="23">
        <v>1</v>
      </c>
      <c r="F206" s="5" t="s">
        <v>561</v>
      </c>
    </row>
    <row r="207" spans="1:7" ht="34" x14ac:dyDescent="0.2">
      <c r="A207" s="5" t="s">
        <v>356</v>
      </c>
      <c r="B207" s="4" t="s">
        <v>83</v>
      </c>
      <c r="C207" s="4" t="s">
        <v>63</v>
      </c>
      <c r="D207" s="1" t="s">
        <v>8</v>
      </c>
      <c r="E207" s="23">
        <v>2</v>
      </c>
      <c r="F207" s="5" t="s">
        <v>357</v>
      </c>
    </row>
    <row r="208" spans="1:7" ht="51" x14ac:dyDescent="0.2">
      <c r="A208" s="5" t="s">
        <v>265</v>
      </c>
      <c r="B208" s="4" t="s">
        <v>264</v>
      </c>
      <c r="C208" s="4" t="s">
        <v>63</v>
      </c>
      <c r="D208" s="1" t="s">
        <v>8</v>
      </c>
      <c r="E208" s="23">
        <v>1</v>
      </c>
      <c r="F208" s="5" t="s">
        <v>335</v>
      </c>
    </row>
    <row r="209" spans="1:7" ht="68" x14ac:dyDescent="0.2">
      <c r="A209" s="5" t="s">
        <v>265</v>
      </c>
      <c r="B209" s="4" t="s">
        <v>264</v>
      </c>
      <c r="C209" s="4" t="s">
        <v>272</v>
      </c>
      <c r="D209" s="1" t="s">
        <v>8</v>
      </c>
      <c r="E209" s="23">
        <v>2</v>
      </c>
      <c r="F209" s="5" t="s">
        <v>375</v>
      </c>
    </row>
    <row r="210" spans="1:7" ht="51" x14ac:dyDescent="0.2">
      <c r="A210" s="5" t="s">
        <v>573</v>
      </c>
      <c r="B210" s="4" t="s">
        <v>264</v>
      </c>
      <c r="C210" s="4" t="s">
        <v>272</v>
      </c>
      <c r="D210" s="1" t="s">
        <v>8</v>
      </c>
      <c r="E210" s="23">
        <v>2</v>
      </c>
      <c r="F210" s="5" t="s">
        <v>574</v>
      </c>
    </row>
    <row r="211" spans="1:7" ht="51" x14ac:dyDescent="0.2">
      <c r="A211" s="5" t="s">
        <v>265</v>
      </c>
      <c r="B211" s="4" t="s">
        <v>264</v>
      </c>
      <c r="C211" s="4" t="s">
        <v>112</v>
      </c>
      <c r="D211" s="1" t="s">
        <v>8</v>
      </c>
      <c r="E211" s="23">
        <v>3</v>
      </c>
      <c r="F211" s="5" t="s">
        <v>266</v>
      </c>
    </row>
    <row r="212" spans="1:7" ht="51" x14ac:dyDescent="0.2">
      <c r="A212" s="5" t="s">
        <v>265</v>
      </c>
      <c r="B212" s="4" t="s">
        <v>264</v>
      </c>
      <c r="C212" s="4" t="s">
        <v>51</v>
      </c>
      <c r="D212" s="1" t="s">
        <v>8</v>
      </c>
      <c r="E212" s="23">
        <v>3</v>
      </c>
      <c r="F212" s="5" t="s">
        <v>301</v>
      </c>
    </row>
    <row r="213" spans="1:7" ht="51" x14ac:dyDescent="0.2">
      <c r="A213" s="5" t="s">
        <v>265</v>
      </c>
      <c r="B213" s="4" t="s">
        <v>264</v>
      </c>
      <c r="C213" s="4" t="s">
        <v>289</v>
      </c>
      <c r="D213" s="1" t="s">
        <v>8</v>
      </c>
      <c r="E213" s="23">
        <v>3</v>
      </c>
      <c r="F213" s="5" t="s">
        <v>306</v>
      </c>
    </row>
    <row r="214" spans="1:7" ht="85" x14ac:dyDescent="0.2">
      <c r="A214" s="5" t="s">
        <v>152</v>
      </c>
      <c r="B214" s="7" t="s">
        <v>260</v>
      </c>
      <c r="C214" s="7" t="s">
        <v>136</v>
      </c>
      <c r="D214" s="1" t="s">
        <v>8</v>
      </c>
      <c r="E214" s="23">
        <v>1</v>
      </c>
      <c r="F214" s="5" t="s">
        <v>261</v>
      </c>
    </row>
    <row r="215" spans="1:7" ht="51" x14ac:dyDescent="0.2">
      <c r="A215" s="5" t="s">
        <v>358</v>
      </c>
      <c r="B215" s="4" t="s">
        <v>260</v>
      </c>
      <c r="C215" s="4" t="s">
        <v>38</v>
      </c>
      <c r="D215" s="1" t="s">
        <v>8</v>
      </c>
      <c r="E215" s="23">
        <v>2</v>
      </c>
      <c r="F215" s="8" t="s">
        <v>481</v>
      </c>
      <c r="G215" s="13" t="s">
        <v>1487</v>
      </c>
    </row>
    <row r="216" spans="1:7" ht="51" x14ac:dyDescent="0.2">
      <c r="A216" s="5" t="s">
        <v>358</v>
      </c>
      <c r="B216" s="4" t="s">
        <v>260</v>
      </c>
      <c r="C216" s="4" t="s">
        <v>48</v>
      </c>
      <c r="D216" s="1" t="s">
        <v>8</v>
      </c>
      <c r="E216" s="23">
        <v>2</v>
      </c>
      <c r="F216" s="8" t="s">
        <v>490</v>
      </c>
      <c r="G216" s="13" t="s">
        <v>1487</v>
      </c>
    </row>
    <row r="217" spans="1:7" ht="51" x14ac:dyDescent="0.2">
      <c r="A217" s="5" t="s">
        <v>358</v>
      </c>
      <c r="B217" s="4" t="s">
        <v>260</v>
      </c>
      <c r="C217" s="4" t="s">
        <v>51</v>
      </c>
      <c r="D217" s="1" t="s">
        <v>8</v>
      </c>
      <c r="E217" s="23">
        <v>2</v>
      </c>
      <c r="F217" s="8" t="s">
        <v>500</v>
      </c>
      <c r="G217" s="13" t="s">
        <v>1487</v>
      </c>
    </row>
    <row r="218" spans="1:7" ht="51" x14ac:dyDescent="0.2">
      <c r="A218" s="5" t="s">
        <v>358</v>
      </c>
      <c r="B218" s="4" t="s">
        <v>260</v>
      </c>
      <c r="C218" s="4" t="s">
        <v>59</v>
      </c>
      <c r="D218" s="1" t="s">
        <v>8</v>
      </c>
      <c r="E218" s="23">
        <v>2</v>
      </c>
      <c r="F218" s="8" t="s">
        <v>520</v>
      </c>
      <c r="G218" s="13" t="s">
        <v>1487</v>
      </c>
    </row>
    <row r="219" spans="1:7" ht="51" x14ac:dyDescent="0.2">
      <c r="A219" s="5" t="s">
        <v>358</v>
      </c>
      <c r="B219" s="4" t="s">
        <v>260</v>
      </c>
      <c r="C219" s="4" t="s">
        <v>15</v>
      </c>
      <c r="D219" s="1" t="s">
        <v>8</v>
      </c>
      <c r="E219" s="23">
        <v>2</v>
      </c>
      <c r="F219" s="5" t="s">
        <v>371</v>
      </c>
    </row>
    <row r="220" spans="1:7" ht="51" x14ac:dyDescent="0.2">
      <c r="A220" s="5" t="s">
        <v>358</v>
      </c>
      <c r="B220" s="4" t="s">
        <v>260</v>
      </c>
      <c r="C220" s="4" t="s">
        <v>63</v>
      </c>
      <c r="D220" s="1" t="s">
        <v>8</v>
      </c>
      <c r="E220" s="24">
        <v>2</v>
      </c>
      <c r="F220" s="5" t="s">
        <v>359</v>
      </c>
    </row>
    <row r="221" spans="1:7" ht="51" x14ac:dyDescent="0.2">
      <c r="A221" s="5" t="s">
        <v>358</v>
      </c>
      <c r="B221" s="4" t="s">
        <v>260</v>
      </c>
      <c r="C221" s="4" t="s">
        <v>55</v>
      </c>
      <c r="D221" s="1" t="s">
        <v>8</v>
      </c>
      <c r="E221" s="23">
        <v>3</v>
      </c>
      <c r="F221" s="5" t="s">
        <v>510</v>
      </c>
    </row>
    <row r="222" spans="1:7" ht="34" x14ac:dyDescent="0.2">
      <c r="A222" s="12" t="s">
        <v>378</v>
      </c>
      <c r="B222" s="7" t="s">
        <v>5</v>
      </c>
      <c r="C222" s="7" t="s">
        <v>112</v>
      </c>
      <c r="D222" s="1" t="s">
        <v>13</v>
      </c>
      <c r="E222" s="23">
        <v>1</v>
      </c>
      <c r="F222" s="9" t="s">
        <v>379</v>
      </c>
      <c r="G222" s="13" t="s">
        <v>1488</v>
      </c>
    </row>
    <row r="223" spans="1:7" ht="51" x14ac:dyDescent="0.2">
      <c r="A223" s="5" t="s">
        <v>109</v>
      </c>
      <c r="B223" s="4" t="s">
        <v>5</v>
      </c>
      <c r="C223" s="4" t="s">
        <v>110</v>
      </c>
      <c r="D223" s="1" t="s">
        <v>8</v>
      </c>
      <c r="E223" s="24">
        <v>1</v>
      </c>
      <c r="F223" s="9" t="s">
        <v>111</v>
      </c>
      <c r="G223" s="13" t="s">
        <v>1488</v>
      </c>
    </row>
    <row r="224" spans="1:7" ht="34" x14ac:dyDescent="0.2">
      <c r="A224" s="5" t="s">
        <v>37</v>
      </c>
      <c r="B224" s="4" t="s">
        <v>5</v>
      </c>
      <c r="C224" s="4" t="s">
        <v>65</v>
      </c>
      <c r="D224" s="1" t="s">
        <v>8</v>
      </c>
      <c r="E224" s="24">
        <v>1</v>
      </c>
      <c r="F224" s="5" t="s">
        <v>431</v>
      </c>
    </row>
    <row r="225" spans="1:7" ht="34" x14ac:dyDescent="0.2">
      <c r="A225" s="5" t="s">
        <v>37</v>
      </c>
      <c r="B225" s="4" t="s">
        <v>5</v>
      </c>
      <c r="C225" s="4" t="s">
        <v>81</v>
      </c>
      <c r="D225" s="1" t="s">
        <v>8</v>
      </c>
      <c r="E225" s="24">
        <v>1</v>
      </c>
      <c r="F225" s="5" t="s">
        <v>432</v>
      </c>
    </row>
    <row r="226" spans="1:7" ht="51" x14ac:dyDescent="0.2">
      <c r="A226" s="5" t="s">
        <v>37</v>
      </c>
      <c r="B226" s="4" t="s">
        <v>5</v>
      </c>
      <c r="C226" s="4" t="s">
        <v>51</v>
      </c>
      <c r="D226" s="1" t="s">
        <v>8</v>
      </c>
      <c r="E226" s="23">
        <v>1</v>
      </c>
      <c r="F226" s="5" t="s">
        <v>54</v>
      </c>
    </row>
    <row r="227" spans="1:7" ht="68" x14ac:dyDescent="0.2">
      <c r="A227" s="5" t="s">
        <v>37</v>
      </c>
      <c r="B227" s="4" t="s">
        <v>5</v>
      </c>
      <c r="C227" s="4" t="s">
        <v>61</v>
      </c>
      <c r="D227" s="1" t="s">
        <v>8</v>
      </c>
      <c r="E227" s="23">
        <v>1</v>
      </c>
      <c r="F227" s="5" t="s">
        <v>62</v>
      </c>
    </row>
    <row r="228" spans="1:7" ht="68" x14ac:dyDescent="0.2">
      <c r="A228" s="5" t="s">
        <v>37</v>
      </c>
      <c r="B228" s="4" t="s">
        <v>5</v>
      </c>
      <c r="C228" s="4" t="s">
        <v>272</v>
      </c>
      <c r="D228" s="1" t="s">
        <v>8</v>
      </c>
      <c r="E228" s="23">
        <v>2</v>
      </c>
      <c r="F228" s="8" t="s">
        <v>523</v>
      </c>
      <c r="G228" s="13" t="s">
        <v>1487</v>
      </c>
    </row>
    <row r="229" spans="1:7" ht="68" x14ac:dyDescent="0.2">
      <c r="A229" s="5" t="s">
        <v>37</v>
      </c>
      <c r="B229" s="4" t="s">
        <v>5</v>
      </c>
      <c r="C229" s="4" t="s">
        <v>38</v>
      </c>
      <c r="D229" s="1" t="s">
        <v>8</v>
      </c>
      <c r="E229" s="23">
        <v>2</v>
      </c>
      <c r="F229" s="5" t="s">
        <v>39</v>
      </c>
    </row>
    <row r="230" spans="1:7" ht="51" x14ac:dyDescent="0.2">
      <c r="A230" s="5" t="s">
        <v>109</v>
      </c>
      <c r="B230" s="4" t="s">
        <v>5</v>
      </c>
      <c r="C230" s="4" t="s">
        <v>112</v>
      </c>
      <c r="D230" s="1" t="s">
        <v>8</v>
      </c>
      <c r="E230" s="23">
        <v>2</v>
      </c>
      <c r="F230" s="5" t="s">
        <v>113</v>
      </c>
    </row>
    <row r="231" spans="1:7" ht="68" x14ac:dyDescent="0.2">
      <c r="A231" s="5" t="s">
        <v>37</v>
      </c>
      <c r="B231" s="4" t="s">
        <v>5</v>
      </c>
      <c r="C231" s="4" t="s">
        <v>63</v>
      </c>
      <c r="D231" s="1" t="s">
        <v>8</v>
      </c>
      <c r="E231" s="24">
        <v>3</v>
      </c>
      <c r="F231" s="5" t="s">
        <v>130</v>
      </c>
    </row>
    <row r="232" spans="1:7" ht="68" x14ac:dyDescent="0.2">
      <c r="A232" s="5" t="s">
        <v>34</v>
      </c>
      <c r="B232" s="4" t="s">
        <v>33</v>
      </c>
      <c r="C232" s="4" t="s">
        <v>51</v>
      </c>
      <c r="D232" s="1" t="s">
        <v>8</v>
      </c>
      <c r="E232" s="23">
        <v>1</v>
      </c>
      <c r="F232" s="5" t="s">
        <v>52</v>
      </c>
    </row>
    <row r="233" spans="1:7" ht="51" x14ac:dyDescent="0.2">
      <c r="A233" s="5" t="s">
        <v>34</v>
      </c>
      <c r="B233" s="4" t="s">
        <v>33</v>
      </c>
      <c r="C233" s="4" t="s">
        <v>134</v>
      </c>
      <c r="D233" s="1" t="s">
        <v>8</v>
      </c>
      <c r="E233" s="23">
        <v>3</v>
      </c>
      <c r="F233" s="5" t="s">
        <v>140</v>
      </c>
    </row>
    <row r="234" spans="1:7" ht="51" x14ac:dyDescent="0.2">
      <c r="A234" s="5" t="s">
        <v>114</v>
      </c>
      <c r="B234" s="4" t="s">
        <v>10</v>
      </c>
      <c r="C234" s="4" t="s">
        <v>115</v>
      </c>
      <c r="D234" s="1" t="s">
        <v>13</v>
      </c>
      <c r="E234" s="23">
        <v>1</v>
      </c>
      <c r="F234" s="9" t="s">
        <v>116</v>
      </c>
      <c r="G234" s="13" t="s">
        <v>1488</v>
      </c>
    </row>
    <row r="235" spans="1:7" ht="68" x14ac:dyDescent="0.2">
      <c r="A235" s="5" t="s">
        <v>11</v>
      </c>
      <c r="B235" s="4" t="s">
        <v>10</v>
      </c>
      <c r="C235" s="4" t="s">
        <v>12</v>
      </c>
      <c r="D235" s="1" t="s">
        <v>13</v>
      </c>
      <c r="E235" s="23">
        <v>2</v>
      </c>
      <c r="F235" s="9" t="s">
        <v>14</v>
      </c>
      <c r="G235" s="13" t="s">
        <v>1488</v>
      </c>
    </row>
    <row r="236" spans="1:7" ht="51" x14ac:dyDescent="0.2">
      <c r="A236" s="5" t="s">
        <v>40</v>
      </c>
      <c r="B236" s="4" t="s">
        <v>10</v>
      </c>
      <c r="C236" s="4" t="s">
        <v>38</v>
      </c>
      <c r="D236" s="1" t="s">
        <v>8</v>
      </c>
      <c r="E236" s="23">
        <v>1</v>
      </c>
      <c r="F236" s="8" t="s">
        <v>41</v>
      </c>
      <c r="G236" s="13" t="s">
        <v>1487</v>
      </c>
    </row>
    <row r="237" spans="1:7" ht="51" x14ac:dyDescent="0.2">
      <c r="A237" s="5" t="s">
        <v>40</v>
      </c>
      <c r="B237" s="4" t="s">
        <v>10</v>
      </c>
      <c r="C237" s="4" t="s">
        <v>55</v>
      </c>
      <c r="D237" s="1" t="s">
        <v>8</v>
      </c>
      <c r="E237" s="23">
        <v>1</v>
      </c>
      <c r="F237" s="8" t="s">
        <v>56</v>
      </c>
      <c r="G237" s="13" t="s">
        <v>1487</v>
      </c>
    </row>
    <row r="238" spans="1:7" ht="51" x14ac:dyDescent="0.2">
      <c r="A238" s="5" t="s">
        <v>131</v>
      </c>
      <c r="B238" s="4" t="s">
        <v>10</v>
      </c>
      <c r="C238" s="4" t="s">
        <v>63</v>
      </c>
      <c r="D238" s="1" t="s">
        <v>8</v>
      </c>
      <c r="E238" s="23">
        <v>2</v>
      </c>
      <c r="F238" s="9" t="s">
        <v>132</v>
      </c>
      <c r="G238" s="13" t="s">
        <v>1488</v>
      </c>
    </row>
    <row r="239" spans="1:7" ht="34" x14ac:dyDescent="0.2">
      <c r="A239" s="12" t="s">
        <v>350</v>
      </c>
      <c r="B239" s="7" t="s">
        <v>10</v>
      </c>
      <c r="C239" s="7" t="s">
        <v>71</v>
      </c>
      <c r="D239" s="1" t="s">
        <v>8</v>
      </c>
      <c r="E239" s="23">
        <v>3</v>
      </c>
      <c r="F239" s="5" t="s">
        <v>370</v>
      </c>
    </row>
    <row r="240" spans="1:7" ht="34" x14ac:dyDescent="0.2">
      <c r="A240" s="12" t="s">
        <v>326</v>
      </c>
      <c r="B240" s="7" t="s">
        <v>29</v>
      </c>
      <c r="C240" s="7" t="s">
        <v>122</v>
      </c>
      <c r="D240" s="1" t="s">
        <v>13</v>
      </c>
      <c r="E240" s="24">
        <v>2</v>
      </c>
      <c r="F240" s="5" t="s">
        <v>386</v>
      </c>
    </row>
    <row r="241" spans="1:7" ht="51" x14ac:dyDescent="0.2">
      <c r="A241" s="5" t="s">
        <v>30</v>
      </c>
      <c r="B241" s="4" t="s">
        <v>29</v>
      </c>
      <c r="C241" s="4" t="s">
        <v>126</v>
      </c>
      <c r="D241" s="1" t="s">
        <v>8</v>
      </c>
      <c r="E241" s="24">
        <v>1</v>
      </c>
      <c r="F241" s="9" t="s">
        <v>600</v>
      </c>
      <c r="G241" s="13" t="s">
        <v>1488</v>
      </c>
    </row>
    <row r="242" spans="1:7" ht="51" x14ac:dyDescent="0.2">
      <c r="A242" s="5" t="s">
        <v>30</v>
      </c>
      <c r="B242" s="4" t="s">
        <v>29</v>
      </c>
      <c r="C242" s="4" t="s">
        <v>48</v>
      </c>
      <c r="D242" s="1" t="s">
        <v>8</v>
      </c>
      <c r="E242" s="23">
        <v>1</v>
      </c>
      <c r="F242" s="9" t="s">
        <v>49</v>
      </c>
      <c r="G242" s="13" t="s">
        <v>1488</v>
      </c>
    </row>
    <row r="243" spans="1:7" ht="51" x14ac:dyDescent="0.2">
      <c r="A243" s="12" t="s">
        <v>346</v>
      </c>
      <c r="B243" s="7" t="s">
        <v>29</v>
      </c>
      <c r="C243" s="7" t="s">
        <v>81</v>
      </c>
      <c r="D243" s="1" t="s">
        <v>8</v>
      </c>
      <c r="E243" s="24">
        <v>1</v>
      </c>
      <c r="F243" s="5" t="s">
        <v>365</v>
      </c>
    </row>
    <row r="244" spans="1:7" ht="34" x14ac:dyDescent="0.2">
      <c r="A244" s="5" t="s">
        <v>152</v>
      </c>
      <c r="B244" s="7" t="s">
        <v>29</v>
      </c>
      <c r="C244" s="7" t="s">
        <v>136</v>
      </c>
      <c r="D244" s="1" t="s">
        <v>8</v>
      </c>
      <c r="E244" s="23">
        <v>1</v>
      </c>
      <c r="F244" s="5" t="s">
        <v>245</v>
      </c>
    </row>
    <row r="245" spans="1:7" ht="51" x14ac:dyDescent="0.2">
      <c r="A245" s="5" t="s">
        <v>30</v>
      </c>
      <c r="B245" s="4" t="s">
        <v>29</v>
      </c>
      <c r="C245" s="4" t="s">
        <v>81</v>
      </c>
      <c r="D245" s="1" t="s">
        <v>8</v>
      </c>
      <c r="E245" s="23">
        <v>1</v>
      </c>
      <c r="F245" s="5" t="s">
        <v>435</v>
      </c>
    </row>
    <row r="246" spans="1:7" ht="51" x14ac:dyDescent="0.2">
      <c r="A246" s="5" t="s">
        <v>30</v>
      </c>
      <c r="B246" s="4" t="s">
        <v>29</v>
      </c>
      <c r="C246" s="4" t="s">
        <v>31</v>
      </c>
      <c r="D246" s="1" t="s">
        <v>8</v>
      </c>
      <c r="E246" s="23">
        <v>2</v>
      </c>
      <c r="F246" s="8" t="s">
        <v>32</v>
      </c>
      <c r="G246" s="13" t="s">
        <v>1487</v>
      </c>
    </row>
    <row r="247" spans="1:7" ht="51" x14ac:dyDescent="0.2">
      <c r="A247" s="5" t="s">
        <v>30</v>
      </c>
      <c r="B247" s="4" t="s">
        <v>29</v>
      </c>
      <c r="C247" s="4" t="s">
        <v>63</v>
      </c>
      <c r="D247" s="1" t="s">
        <v>8</v>
      </c>
      <c r="E247" s="23">
        <v>2</v>
      </c>
      <c r="F247" s="5" t="s">
        <v>139</v>
      </c>
    </row>
    <row r="248" spans="1:7" ht="51" x14ac:dyDescent="0.2">
      <c r="A248" s="5" t="s">
        <v>27</v>
      </c>
      <c r="B248" s="4" t="s">
        <v>26</v>
      </c>
      <c r="C248" s="4" t="s">
        <v>12</v>
      </c>
      <c r="D248" s="1" t="s">
        <v>13</v>
      </c>
      <c r="E248" s="23">
        <v>2</v>
      </c>
      <c r="F248" s="5" t="s">
        <v>28</v>
      </c>
    </row>
    <row r="249" spans="1:7" ht="34" x14ac:dyDescent="0.2">
      <c r="A249" s="5" t="s">
        <v>46</v>
      </c>
      <c r="B249" s="4" t="s">
        <v>26</v>
      </c>
      <c r="C249" s="4" t="s">
        <v>38</v>
      </c>
      <c r="D249" s="1" t="s">
        <v>8</v>
      </c>
      <c r="E249" s="24">
        <v>1</v>
      </c>
      <c r="F249" s="9" t="s">
        <v>47</v>
      </c>
      <c r="G249" s="13" t="s">
        <v>1488</v>
      </c>
    </row>
    <row r="250" spans="1:7" ht="34" x14ac:dyDescent="0.2">
      <c r="A250" s="5" t="s">
        <v>46</v>
      </c>
      <c r="B250" s="4" t="s">
        <v>26</v>
      </c>
      <c r="C250" s="4" t="s">
        <v>79</v>
      </c>
      <c r="D250" s="1" t="s">
        <v>8</v>
      </c>
      <c r="E250" s="24">
        <v>1</v>
      </c>
      <c r="F250" s="9" t="s">
        <v>440</v>
      </c>
      <c r="G250" s="13" t="s">
        <v>1488</v>
      </c>
    </row>
    <row r="251" spans="1:7" ht="34" x14ac:dyDescent="0.2">
      <c r="A251" s="5" t="s">
        <v>46</v>
      </c>
      <c r="B251" s="4" t="s">
        <v>26</v>
      </c>
      <c r="C251" s="4" t="s">
        <v>65</v>
      </c>
      <c r="D251" s="1" t="s">
        <v>8</v>
      </c>
      <c r="E251" s="24">
        <v>1</v>
      </c>
      <c r="F251" s="9" t="s">
        <v>441</v>
      </c>
      <c r="G251" s="13" t="s">
        <v>1488</v>
      </c>
    </row>
    <row r="252" spans="1:7" ht="51" x14ac:dyDescent="0.2">
      <c r="A252" s="12" t="s">
        <v>363</v>
      </c>
      <c r="B252" s="7" t="s">
        <v>26</v>
      </c>
      <c r="C252" s="7" t="s">
        <v>65</v>
      </c>
      <c r="D252" s="1" t="s">
        <v>8</v>
      </c>
      <c r="E252" s="24">
        <v>1</v>
      </c>
      <c r="F252" s="5" t="s">
        <v>364</v>
      </c>
    </row>
    <row r="253" spans="1:7" ht="51" x14ac:dyDescent="0.2">
      <c r="A253" s="5" t="s">
        <v>46</v>
      </c>
      <c r="B253" s="4" t="s">
        <v>26</v>
      </c>
      <c r="C253" s="4" t="s">
        <v>55</v>
      </c>
      <c r="D253" s="1" t="s">
        <v>8</v>
      </c>
      <c r="E253" s="23">
        <v>1</v>
      </c>
      <c r="F253" s="5" t="s">
        <v>58</v>
      </c>
    </row>
    <row r="254" spans="1:7" ht="51" x14ac:dyDescent="0.2">
      <c r="A254" s="5" t="s">
        <v>46</v>
      </c>
      <c r="B254" s="4" t="s">
        <v>26</v>
      </c>
      <c r="C254" s="4" t="s">
        <v>63</v>
      </c>
      <c r="D254" s="1" t="s">
        <v>8</v>
      </c>
      <c r="E254" s="23">
        <v>2</v>
      </c>
      <c r="F254" s="5" t="s">
        <v>138</v>
      </c>
    </row>
    <row r="255" spans="1:7" ht="51" x14ac:dyDescent="0.2">
      <c r="A255" s="5" t="s">
        <v>23</v>
      </c>
      <c r="B255" s="4" t="s">
        <v>22</v>
      </c>
      <c r="C255" s="4" t="s">
        <v>59</v>
      </c>
      <c r="D255" s="1" t="s">
        <v>13</v>
      </c>
      <c r="E255" s="23">
        <v>2</v>
      </c>
      <c r="F255" s="8" t="s">
        <v>60</v>
      </c>
      <c r="G255" s="13" t="s">
        <v>1487</v>
      </c>
    </row>
    <row r="256" spans="1:7" ht="68" x14ac:dyDescent="0.2">
      <c r="A256" s="5" t="s">
        <v>23</v>
      </c>
      <c r="B256" s="4" t="s">
        <v>22</v>
      </c>
      <c r="C256" s="4" t="s">
        <v>136</v>
      </c>
      <c r="D256" s="1" t="s">
        <v>8</v>
      </c>
      <c r="E256" s="23">
        <v>1</v>
      </c>
      <c r="F256" s="5" t="s">
        <v>137</v>
      </c>
    </row>
    <row r="257" spans="1:7" ht="51" x14ac:dyDescent="0.2">
      <c r="A257" s="5" t="s">
        <v>23</v>
      </c>
      <c r="B257" s="4" t="s">
        <v>22</v>
      </c>
      <c r="C257" s="4" t="s">
        <v>68</v>
      </c>
      <c r="D257" s="1" t="s">
        <v>8</v>
      </c>
      <c r="E257" s="23">
        <v>1</v>
      </c>
      <c r="F257" s="5" t="s">
        <v>439</v>
      </c>
    </row>
    <row r="258" spans="1:7" ht="68" x14ac:dyDescent="0.2">
      <c r="A258" s="5" t="s">
        <v>77</v>
      </c>
      <c r="B258" s="4" t="s">
        <v>59</v>
      </c>
      <c r="C258" s="4" t="s">
        <v>63</v>
      </c>
      <c r="D258" s="1" t="s">
        <v>13</v>
      </c>
      <c r="E258" s="23">
        <v>1</v>
      </c>
      <c r="F258" s="9" t="s">
        <v>458</v>
      </c>
      <c r="G258" s="13" t="s">
        <v>1488</v>
      </c>
    </row>
    <row r="259" spans="1:7" ht="34" x14ac:dyDescent="0.2">
      <c r="A259" s="5" t="s">
        <v>77</v>
      </c>
      <c r="B259" s="4" t="s">
        <v>59</v>
      </c>
      <c r="C259" s="4" t="s">
        <v>17</v>
      </c>
      <c r="D259" s="1" t="s">
        <v>13</v>
      </c>
      <c r="E259" s="24">
        <v>1</v>
      </c>
      <c r="F259" s="5" t="s">
        <v>101</v>
      </c>
    </row>
    <row r="260" spans="1:7" ht="68" x14ac:dyDescent="0.2">
      <c r="A260" s="5" t="s">
        <v>77</v>
      </c>
      <c r="B260" s="4" t="s">
        <v>59</v>
      </c>
      <c r="C260" s="4" t="s">
        <v>270</v>
      </c>
      <c r="D260" s="1" t="s">
        <v>8</v>
      </c>
      <c r="E260" s="23">
        <v>1</v>
      </c>
      <c r="F260" s="5" t="s">
        <v>593</v>
      </c>
    </row>
    <row r="261" spans="1:7" ht="51" x14ac:dyDescent="0.2">
      <c r="A261" s="5" t="s">
        <v>77</v>
      </c>
      <c r="B261" s="4" t="s">
        <v>59</v>
      </c>
      <c r="C261" s="4" t="s">
        <v>272</v>
      </c>
      <c r="D261" s="1" t="s">
        <v>8</v>
      </c>
      <c r="E261" s="23">
        <v>2</v>
      </c>
      <c r="F261" s="8" t="s">
        <v>594</v>
      </c>
      <c r="G261" s="13" t="s">
        <v>1487</v>
      </c>
    </row>
    <row r="262" spans="1:7" ht="68" x14ac:dyDescent="0.2">
      <c r="A262" s="5" t="s">
        <v>275</v>
      </c>
      <c r="B262" s="4" t="s">
        <v>274</v>
      </c>
      <c r="C262" s="4" t="s">
        <v>117</v>
      </c>
      <c r="D262" s="1" t="s">
        <v>8</v>
      </c>
      <c r="E262" s="23">
        <v>1</v>
      </c>
      <c r="F262" s="9" t="s">
        <v>276</v>
      </c>
      <c r="G262" s="13" t="s">
        <v>1488</v>
      </c>
    </row>
    <row r="263" spans="1:7" ht="51" x14ac:dyDescent="0.2">
      <c r="A263" s="5" t="s">
        <v>275</v>
      </c>
      <c r="B263" s="4" t="s">
        <v>274</v>
      </c>
      <c r="C263" s="4" t="s">
        <v>145</v>
      </c>
      <c r="D263" s="1" t="s">
        <v>8</v>
      </c>
      <c r="E263" s="23">
        <v>1</v>
      </c>
      <c r="F263" s="9" t="s">
        <v>337</v>
      </c>
      <c r="G263" s="13" t="s">
        <v>1488</v>
      </c>
    </row>
    <row r="264" spans="1:7" ht="51" x14ac:dyDescent="0.2">
      <c r="A264" s="5" t="s">
        <v>275</v>
      </c>
      <c r="B264" s="4" t="s">
        <v>274</v>
      </c>
      <c r="C264" s="4" t="s">
        <v>12</v>
      </c>
      <c r="D264" s="1" t="s">
        <v>8</v>
      </c>
      <c r="E264" s="24">
        <v>1</v>
      </c>
      <c r="F264" s="8" t="s">
        <v>426</v>
      </c>
      <c r="G264" s="13" t="s">
        <v>1487</v>
      </c>
    </row>
    <row r="265" spans="1:7" ht="51" x14ac:dyDescent="0.2">
      <c r="A265" s="5" t="s">
        <v>275</v>
      </c>
      <c r="B265" s="4" t="s">
        <v>274</v>
      </c>
      <c r="C265" s="4" t="s">
        <v>81</v>
      </c>
      <c r="D265" s="1" t="s">
        <v>8</v>
      </c>
      <c r="E265" s="23">
        <v>1</v>
      </c>
      <c r="F265" s="8" t="s">
        <v>394</v>
      </c>
      <c r="G265" s="13" t="s">
        <v>1487</v>
      </c>
    </row>
    <row r="266" spans="1:7" ht="68" x14ac:dyDescent="0.2">
      <c r="A266" s="5" t="s">
        <v>275</v>
      </c>
      <c r="B266" s="4" t="s">
        <v>274</v>
      </c>
      <c r="C266" s="4" t="s">
        <v>289</v>
      </c>
      <c r="D266" s="1" t="s">
        <v>8</v>
      </c>
      <c r="E266" s="23">
        <v>1</v>
      </c>
      <c r="F266" s="8" t="s">
        <v>576</v>
      </c>
      <c r="G266" s="13" t="s">
        <v>1487</v>
      </c>
    </row>
    <row r="267" spans="1:7" ht="51" x14ac:dyDescent="0.2">
      <c r="A267" s="5" t="s">
        <v>275</v>
      </c>
      <c r="B267" s="4" t="s">
        <v>274</v>
      </c>
      <c r="C267" s="4" t="s">
        <v>59</v>
      </c>
      <c r="D267" s="1" t="s">
        <v>8</v>
      </c>
      <c r="E267" s="23">
        <v>2</v>
      </c>
      <c r="F267" s="5" t="s">
        <v>303</v>
      </c>
    </row>
    <row r="268" spans="1:7" ht="68" x14ac:dyDescent="0.2">
      <c r="A268" s="5" t="s">
        <v>275</v>
      </c>
      <c r="B268" s="4" t="s">
        <v>274</v>
      </c>
      <c r="C268" s="4" t="s">
        <v>22</v>
      </c>
      <c r="D268" s="1" t="s">
        <v>8</v>
      </c>
      <c r="E268" s="24">
        <v>2</v>
      </c>
      <c r="F268" s="5" t="s">
        <v>376</v>
      </c>
    </row>
    <row r="269" spans="1:7" ht="51" x14ac:dyDescent="0.2">
      <c r="A269" s="5" t="s">
        <v>418</v>
      </c>
      <c r="B269" s="4" t="s">
        <v>110</v>
      </c>
      <c r="C269" s="4" t="s">
        <v>104</v>
      </c>
      <c r="D269" s="1" t="s">
        <v>13</v>
      </c>
      <c r="E269" s="23">
        <v>3</v>
      </c>
      <c r="F269" s="8" t="s">
        <v>419</v>
      </c>
      <c r="G269" s="13" t="s">
        <v>1487</v>
      </c>
    </row>
    <row r="270" spans="1:7" ht="51" x14ac:dyDescent="0.2">
      <c r="A270" s="5" t="s">
        <v>330</v>
      </c>
      <c r="B270" s="4" t="s">
        <v>110</v>
      </c>
      <c r="C270" s="4" t="s">
        <v>65</v>
      </c>
      <c r="D270" s="1" t="s">
        <v>8</v>
      </c>
      <c r="E270" s="24">
        <v>1</v>
      </c>
      <c r="F270" s="8" t="s">
        <v>410</v>
      </c>
      <c r="G270" s="13" t="s">
        <v>1487</v>
      </c>
    </row>
    <row r="271" spans="1:7" ht="34" x14ac:dyDescent="0.2">
      <c r="A271" s="5" t="s">
        <v>330</v>
      </c>
      <c r="B271" s="4" t="s">
        <v>110</v>
      </c>
      <c r="C271" s="4" t="s">
        <v>15</v>
      </c>
      <c r="D271" s="1" t="s">
        <v>8</v>
      </c>
      <c r="E271" s="23">
        <v>2</v>
      </c>
      <c r="F271" s="9" t="s">
        <v>387</v>
      </c>
      <c r="G271" s="13" t="s">
        <v>1488</v>
      </c>
    </row>
    <row r="272" spans="1:7" ht="51" x14ac:dyDescent="0.2">
      <c r="A272" s="5" t="s">
        <v>330</v>
      </c>
      <c r="B272" s="4" t="s">
        <v>110</v>
      </c>
      <c r="C272" s="4" t="s">
        <v>51</v>
      </c>
      <c r="D272" s="1" t="s">
        <v>8</v>
      </c>
      <c r="E272" s="23">
        <v>2</v>
      </c>
      <c r="F272" s="5" t="s">
        <v>539</v>
      </c>
    </row>
    <row r="273" spans="1:7" ht="51" x14ac:dyDescent="0.2">
      <c r="A273" s="5" t="s">
        <v>330</v>
      </c>
      <c r="B273" s="4" t="s">
        <v>110</v>
      </c>
      <c r="C273" s="4" t="s">
        <v>145</v>
      </c>
      <c r="D273" s="1" t="s">
        <v>8</v>
      </c>
      <c r="E273" s="23">
        <v>3</v>
      </c>
      <c r="F273" s="5" t="s">
        <v>331</v>
      </c>
    </row>
    <row r="274" spans="1:7" ht="51" x14ac:dyDescent="0.2">
      <c r="A274" s="5" t="s">
        <v>322</v>
      </c>
      <c r="B274" s="4" t="s">
        <v>115</v>
      </c>
      <c r="C274" s="4" t="s">
        <v>63</v>
      </c>
      <c r="D274" s="1" t="s">
        <v>8</v>
      </c>
      <c r="E274" s="23">
        <v>1</v>
      </c>
      <c r="F274" s="5" t="s">
        <v>323</v>
      </c>
    </row>
    <row r="275" spans="1:7" ht="34" x14ac:dyDescent="0.2">
      <c r="A275" s="5" t="s">
        <v>322</v>
      </c>
      <c r="B275" s="4" t="s">
        <v>115</v>
      </c>
      <c r="C275" s="4" t="s">
        <v>15</v>
      </c>
      <c r="D275" s="1" t="s">
        <v>8</v>
      </c>
      <c r="E275" s="23">
        <v>1</v>
      </c>
      <c r="F275" s="5" t="s">
        <v>383</v>
      </c>
    </row>
    <row r="276" spans="1:7" ht="51" x14ac:dyDescent="0.2">
      <c r="A276" s="5" t="s">
        <v>322</v>
      </c>
      <c r="B276" s="4" t="s">
        <v>115</v>
      </c>
      <c r="C276" s="4" t="s">
        <v>270</v>
      </c>
      <c r="D276" s="1" t="s">
        <v>8</v>
      </c>
      <c r="E276" s="23">
        <v>1</v>
      </c>
      <c r="F276" s="5" t="s">
        <v>569</v>
      </c>
    </row>
    <row r="277" spans="1:7" ht="51" x14ac:dyDescent="0.2">
      <c r="A277" s="5" t="s">
        <v>322</v>
      </c>
      <c r="B277" s="4" t="s">
        <v>115</v>
      </c>
      <c r="C277" s="4" t="s">
        <v>24</v>
      </c>
      <c r="D277" s="1" t="s">
        <v>8</v>
      </c>
      <c r="E277" s="23">
        <v>2</v>
      </c>
      <c r="F277" s="8" t="s">
        <v>416</v>
      </c>
      <c r="G277" s="13" t="s">
        <v>1487</v>
      </c>
    </row>
    <row r="278" spans="1:7" ht="51" x14ac:dyDescent="0.2">
      <c r="A278" s="5" t="s">
        <v>322</v>
      </c>
      <c r="B278" s="4" t="s">
        <v>115</v>
      </c>
      <c r="C278" s="4" t="s">
        <v>51</v>
      </c>
      <c r="D278" s="1" t="s">
        <v>8</v>
      </c>
      <c r="E278" s="23">
        <v>2</v>
      </c>
      <c r="F278" s="5" t="s">
        <v>535</v>
      </c>
    </row>
    <row r="279" spans="1:7" ht="51" x14ac:dyDescent="0.2">
      <c r="A279" s="5" t="s">
        <v>322</v>
      </c>
      <c r="B279" s="4" t="s">
        <v>115</v>
      </c>
      <c r="C279" s="4" t="s">
        <v>272</v>
      </c>
      <c r="D279" s="1" t="s">
        <v>8</v>
      </c>
      <c r="E279" s="23">
        <v>2</v>
      </c>
      <c r="F279" s="5" t="s">
        <v>568</v>
      </c>
    </row>
    <row r="280" spans="1:7" ht="51" x14ac:dyDescent="0.2">
      <c r="A280" s="5" t="s">
        <v>320</v>
      </c>
      <c r="B280" s="4" t="s">
        <v>120</v>
      </c>
      <c r="C280" s="4" t="s">
        <v>12</v>
      </c>
      <c r="D280" s="1" t="s">
        <v>13</v>
      </c>
      <c r="E280" s="23">
        <v>2</v>
      </c>
      <c r="F280" s="8" t="s">
        <v>413</v>
      </c>
      <c r="G280" s="13" t="s">
        <v>1487</v>
      </c>
    </row>
    <row r="281" spans="1:7" ht="51" x14ac:dyDescent="0.2">
      <c r="A281" s="5" t="s">
        <v>320</v>
      </c>
      <c r="B281" s="4" t="s">
        <v>120</v>
      </c>
      <c r="C281" s="4" t="s">
        <v>65</v>
      </c>
      <c r="D281" s="1" t="s">
        <v>8</v>
      </c>
      <c r="E281" s="24">
        <v>1</v>
      </c>
      <c r="F281" s="8" t="s">
        <v>403</v>
      </c>
      <c r="G281" s="13" t="s">
        <v>1487</v>
      </c>
    </row>
    <row r="282" spans="1:7" ht="34" x14ac:dyDescent="0.2">
      <c r="A282" s="5" t="s">
        <v>320</v>
      </c>
      <c r="B282" s="4" t="s">
        <v>120</v>
      </c>
      <c r="C282" s="4" t="s">
        <v>145</v>
      </c>
      <c r="D282" s="1" t="s">
        <v>8</v>
      </c>
      <c r="E282" s="23">
        <v>2</v>
      </c>
      <c r="F282" s="5" t="s">
        <v>321</v>
      </c>
    </row>
    <row r="283" spans="1:7" ht="51" x14ac:dyDescent="0.2">
      <c r="A283" s="5" t="s">
        <v>320</v>
      </c>
      <c r="B283" s="4" t="s">
        <v>120</v>
      </c>
      <c r="C283" s="4" t="s">
        <v>61</v>
      </c>
      <c r="D283" s="1" t="s">
        <v>8</v>
      </c>
      <c r="E283" s="23">
        <v>3</v>
      </c>
      <c r="F283" s="5" t="s">
        <v>533</v>
      </c>
    </row>
    <row r="284" spans="1:7" ht="34" x14ac:dyDescent="0.2">
      <c r="A284" s="5" t="s">
        <v>381</v>
      </c>
      <c r="B284" s="4" t="s">
        <v>120</v>
      </c>
      <c r="C284" s="7" t="s">
        <v>145</v>
      </c>
      <c r="D284" s="1" t="s">
        <v>8</v>
      </c>
      <c r="E284" s="24">
        <v>3</v>
      </c>
      <c r="F284" s="12" t="s">
        <v>1485</v>
      </c>
    </row>
    <row r="285" spans="1:7" ht="34" x14ac:dyDescent="0.2">
      <c r="A285" s="5" t="s">
        <v>332</v>
      </c>
      <c r="B285" s="4" t="s">
        <v>124</v>
      </c>
      <c r="C285" s="4" t="s">
        <v>85</v>
      </c>
      <c r="D285" s="1" t="s">
        <v>13</v>
      </c>
      <c r="E285" s="23">
        <v>1</v>
      </c>
      <c r="F285" s="5" t="s">
        <v>407</v>
      </c>
    </row>
    <row r="286" spans="1:7" ht="34" x14ac:dyDescent="0.2">
      <c r="A286" s="5" t="s">
        <v>332</v>
      </c>
      <c r="B286" s="4" t="s">
        <v>124</v>
      </c>
      <c r="C286" s="4" t="s">
        <v>10</v>
      </c>
      <c r="D286" s="1" t="s">
        <v>13</v>
      </c>
      <c r="E286" s="23">
        <v>2</v>
      </c>
      <c r="F286" s="9" t="s">
        <v>390</v>
      </c>
      <c r="G286" s="13" t="s">
        <v>1488</v>
      </c>
    </row>
    <row r="287" spans="1:7" ht="51" x14ac:dyDescent="0.2">
      <c r="A287" s="5" t="s">
        <v>332</v>
      </c>
      <c r="B287" s="4" t="s">
        <v>124</v>
      </c>
      <c r="C287" s="4" t="s">
        <v>95</v>
      </c>
      <c r="D287" s="1" t="s">
        <v>8</v>
      </c>
      <c r="E287" s="24">
        <v>1</v>
      </c>
      <c r="F287" s="8" t="s">
        <v>421</v>
      </c>
      <c r="G287" s="13" t="s">
        <v>1487</v>
      </c>
    </row>
    <row r="288" spans="1:7" ht="51" x14ac:dyDescent="0.2">
      <c r="A288" s="5" t="s">
        <v>332</v>
      </c>
      <c r="B288" s="4" t="s">
        <v>124</v>
      </c>
      <c r="C288" s="4" t="s">
        <v>48</v>
      </c>
      <c r="D288" s="1" t="s">
        <v>8</v>
      </c>
      <c r="E288" s="23">
        <v>2</v>
      </c>
      <c r="F288" s="5" t="s">
        <v>541</v>
      </c>
    </row>
    <row r="289" spans="1:7" ht="51" x14ac:dyDescent="0.2">
      <c r="A289" s="5" t="s">
        <v>332</v>
      </c>
      <c r="B289" s="4" t="s">
        <v>124</v>
      </c>
      <c r="C289" s="4" t="s">
        <v>63</v>
      </c>
      <c r="D289" s="1" t="s">
        <v>8</v>
      </c>
      <c r="E289" s="24">
        <v>2</v>
      </c>
      <c r="F289" s="5" t="s">
        <v>333</v>
      </c>
    </row>
    <row r="290" spans="1:7" ht="51" x14ac:dyDescent="0.2">
      <c r="A290" s="5" t="s">
        <v>354</v>
      </c>
      <c r="B290" s="4" t="s">
        <v>85</v>
      </c>
      <c r="C290" s="4" t="s">
        <v>63</v>
      </c>
      <c r="D290" s="1" t="s">
        <v>8</v>
      </c>
      <c r="E290" s="23">
        <v>1</v>
      </c>
      <c r="F290" s="5" t="s">
        <v>355</v>
      </c>
    </row>
    <row r="291" spans="1:7" ht="68" x14ac:dyDescent="0.2">
      <c r="A291" s="12" t="s">
        <v>258</v>
      </c>
      <c r="B291" s="7" t="s">
        <v>85</v>
      </c>
      <c r="C291" s="7" t="s">
        <v>149</v>
      </c>
      <c r="D291" s="1" t="s">
        <v>8</v>
      </c>
      <c r="E291" s="23">
        <v>2</v>
      </c>
      <c r="F291" s="5" t="s">
        <v>259</v>
      </c>
    </row>
    <row r="292" spans="1:7" ht="51" x14ac:dyDescent="0.2">
      <c r="A292" s="5" t="s">
        <v>354</v>
      </c>
      <c r="B292" s="4" t="s">
        <v>85</v>
      </c>
      <c r="C292" s="4" t="s">
        <v>65</v>
      </c>
      <c r="D292" s="1" t="s">
        <v>8</v>
      </c>
      <c r="E292" s="23">
        <v>2</v>
      </c>
      <c r="F292" s="5" t="s">
        <v>448</v>
      </c>
    </row>
    <row r="293" spans="1:7" ht="51" x14ac:dyDescent="0.2">
      <c r="A293" s="5" t="s">
        <v>354</v>
      </c>
      <c r="B293" s="4" t="s">
        <v>85</v>
      </c>
      <c r="C293" s="4" t="s">
        <v>267</v>
      </c>
      <c r="D293" s="1" t="s">
        <v>8</v>
      </c>
      <c r="E293" s="23">
        <v>2</v>
      </c>
      <c r="F293" s="5" t="s">
        <v>554</v>
      </c>
    </row>
    <row r="294" spans="1:7" ht="51" x14ac:dyDescent="0.2">
      <c r="A294" s="5" t="s">
        <v>352</v>
      </c>
      <c r="B294" s="4" t="s">
        <v>68</v>
      </c>
      <c r="C294" s="4" t="s">
        <v>270</v>
      </c>
      <c r="D294" s="1" t="s">
        <v>13</v>
      </c>
      <c r="E294" s="23">
        <v>1</v>
      </c>
      <c r="F294" s="5" t="s">
        <v>552</v>
      </c>
    </row>
    <row r="295" spans="1:7" ht="51" x14ac:dyDescent="0.2">
      <c r="A295" s="5" t="s">
        <v>352</v>
      </c>
      <c r="B295" s="4" t="s">
        <v>68</v>
      </c>
      <c r="C295" s="4" t="s">
        <v>59</v>
      </c>
      <c r="D295" s="1" t="s">
        <v>8</v>
      </c>
      <c r="E295" s="23">
        <v>1</v>
      </c>
      <c r="F295" s="8" t="s">
        <v>518</v>
      </c>
      <c r="G295" s="13" t="s">
        <v>1487</v>
      </c>
    </row>
    <row r="296" spans="1:7" ht="68" x14ac:dyDescent="0.2">
      <c r="A296" s="5" t="s">
        <v>64</v>
      </c>
      <c r="B296" s="7" t="s">
        <v>68</v>
      </c>
      <c r="C296" s="7" t="s">
        <v>63</v>
      </c>
      <c r="D296" s="1" t="s">
        <v>8</v>
      </c>
      <c r="E296" s="23">
        <v>1</v>
      </c>
      <c r="F296" s="5" t="s">
        <v>257</v>
      </c>
    </row>
    <row r="297" spans="1:7" ht="51" x14ac:dyDescent="0.2">
      <c r="A297" s="5" t="s">
        <v>352</v>
      </c>
      <c r="B297" s="4" t="s">
        <v>68</v>
      </c>
      <c r="C297" s="4" t="s">
        <v>63</v>
      </c>
      <c r="D297" s="1" t="s">
        <v>8</v>
      </c>
      <c r="E297" s="23">
        <v>1</v>
      </c>
      <c r="F297" s="5" t="s">
        <v>353</v>
      </c>
    </row>
    <row r="298" spans="1:7" ht="51" x14ac:dyDescent="0.2">
      <c r="A298" s="5" t="s">
        <v>352</v>
      </c>
      <c r="B298" s="4" t="s">
        <v>68</v>
      </c>
      <c r="C298" s="4" t="s">
        <v>48</v>
      </c>
      <c r="D298" s="1" t="s">
        <v>8</v>
      </c>
      <c r="E298" s="23">
        <v>1</v>
      </c>
      <c r="F298" s="5" t="s">
        <v>488</v>
      </c>
    </row>
    <row r="299" spans="1:7" ht="51" x14ac:dyDescent="0.2">
      <c r="A299" s="5" t="s">
        <v>352</v>
      </c>
      <c r="B299" s="4" t="s">
        <v>68</v>
      </c>
      <c r="C299" s="4" t="s">
        <v>51</v>
      </c>
      <c r="D299" s="1" t="s">
        <v>8</v>
      </c>
      <c r="E299" s="23">
        <v>1</v>
      </c>
      <c r="F299" s="5" t="s">
        <v>498</v>
      </c>
    </row>
    <row r="300" spans="1:7" ht="51" x14ac:dyDescent="0.2">
      <c r="A300" s="5" t="s">
        <v>352</v>
      </c>
      <c r="B300" s="4" t="s">
        <v>68</v>
      </c>
      <c r="C300" s="4" t="s">
        <v>7</v>
      </c>
      <c r="D300" s="1" t="s">
        <v>8</v>
      </c>
      <c r="E300" s="23">
        <v>1</v>
      </c>
      <c r="F300" s="5" t="s">
        <v>563</v>
      </c>
    </row>
    <row r="301" spans="1:7" ht="51" x14ac:dyDescent="0.2">
      <c r="A301" s="5" t="s">
        <v>352</v>
      </c>
      <c r="B301" s="4" t="s">
        <v>68</v>
      </c>
      <c r="C301" s="4" t="s">
        <v>38</v>
      </c>
      <c r="D301" s="1" t="s">
        <v>8</v>
      </c>
      <c r="E301" s="23">
        <v>2</v>
      </c>
      <c r="F301" s="5" t="s">
        <v>479</v>
      </c>
    </row>
    <row r="302" spans="1:7" ht="51" x14ac:dyDescent="0.2">
      <c r="A302" s="5" t="s">
        <v>352</v>
      </c>
      <c r="B302" s="4" t="s">
        <v>68</v>
      </c>
      <c r="C302" s="4" t="s">
        <v>55</v>
      </c>
      <c r="D302" s="1" t="s">
        <v>8</v>
      </c>
      <c r="E302" s="23">
        <v>2</v>
      </c>
      <c r="F302" s="5" t="s">
        <v>508</v>
      </c>
    </row>
    <row r="303" spans="1:7" ht="34" x14ac:dyDescent="0.2">
      <c r="A303" s="5" t="s">
        <v>221</v>
      </c>
      <c r="B303" s="4" t="s">
        <v>104</v>
      </c>
      <c r="C303" s="4" t="s">
        <v>110</v>
      </c>
      <c r="D303" s="1" t="s">
        <v>8</v>
      </c>
      <c r="E303" s="23">
        <v>2</v>
      </c>
      <c r="F303" s="5" t="s">
        <v>222</v>
      </c>
    </row>
    <row r="304" spans="1:7" ht="51" x14ac:dyDescent="0.2">
      <c r="A304" s="5" t="s">
        <v>291</v>
      </c>
      <c r="B304" s="4" t="s">
        <v>24</v>
      </c>
      <c r="C304" s="4" t="s">
        <v>270</v>
      </c>
      <c r="D304" s="1" t="s">
        <v>13</v>
      </c>
      <c r="E304" s="23">
        <v>2</v>
      </c>
      <c r="F304" s="8" t="s">
        <v>292</v>
      </c>
      <c r="G304" s="13" t="s">
        <v>1487</v>
      </c>
    </row>
    <row r="305" spans="1:7" ht="51" x14ac:dyDescent="0.2">
      <c r="A305" s="5" t="s">
        <v>158</v>
      </c>
      <c r="B305" s="4" t="s">
        <v>24</v>
      </c>
      <c r="C305" s="4" t="s">
        <v>15</v>
      </c>
      <c r="D305" s="1" t="s">
        <v>8</v>
      </c>
      <c r="E305" s="23">
        <v>1</v>
      </c>
      <c r="F305" s="5" t="s">
        <v>182</v>
      </c>
    </row>
    <row r="306" spans="1:7" ht="51" x14ac:dyDescent="0.2">
      <c r="A306" s="5" t="s">
        <v>158</v>
      </c>
      <c r="B306" s="4" t="s">
        <v>24</v>
      </c>
      <c r="C306" s="4" t="s">
        <v>48</v>
      </c>
      <c r="D306" s="1" t="s">
        <v>8</v>
      </c>
      <c r="E306" s="23">
        <v>1</v>
      </c>
      <c r="F306" s="5" t="s">
        <v>216</v>
      </c>
    </row>
    <row r="307" spans="1:7" ht="51" x14ac:dyDescent="0.2">
      <c r="A307" s="5" t="s">
        <v>158</v>
      </c>
      <c r="B307" s="4" t="s">
        <v>24</v>
      </c>
      <c r="C307" s="4" t="s">
        <v>74</v>
      </c>
      <c r="D307" s="1" t="s">
        <v>8</v>
      </c>
      <c r="E307" s="23">
        <v>1</v>
      </c>
      <c r="F307" s="5" t="s">
        <v>282</v>
      </c>
    </row>
    <row r="308" spans="1:7" ht="51" x14ac:dyDescent="0.2">
      <c r="A308" s="5" t="s">
        <v>158</v>
      </c>
      <c r="B308" s="4" t="s">
        <v>24</v>
      </c>
      <c r="C308" s="4" t="s">
        <v>63</v>
      </c>
      <c r="D308" s="1" t="s">
        <v>8</v>
      </c>
      <c r="E308" s="23">
        <v>2</v>
      </c>
      <c r="F308" s="5" t="s">
        <v>159</v>
      </c>
    </row>
    <row r="309" spans="1:7" ht="51" x14ac:dyDescent="0.2">
      <c r="A309" s="5" t="s">
        <v>156</v>
      </c>
      <c r="B309" s="4" t="s">
        <v>7</v>
      </c>
      <c r="C309" s="4" t="s">
        <v>19</v>
      </c>
      <c r="D309" s="1" t="s">
        <v>8</v>
      </c>
      <c r="E309" s="23">
        <v>1</v>
      </c>
      <c r="F309" s="5" t="s">
        <v>173</v>
      </c>
    </row>
    <row r="310" spans="1:7" ht="34" x14ac:dyDescent="0.2">
      <c r="A310" s="18" t="s">
        <v>378</v>
      </c>
      <c r="B310" s="17" t="s">
        <v>7</v>
      </c>
      <c r="C310" s="17" t="s">
        <v>112</v>
      </c>
      <c r="D310" s="15" t="s">
        <v>8</v>
      </c>
      <c r="E310" s="25">
        <v>2</v>
      </c>
      <c r="F310" s="18" t="s">
        <v>1482</v>
      </c>
      <c r="G310" s="19" t="s">
        <v>1488</v>
      </c>
    </row>
    <row r="311" spans="1:7" ht="68" x14ac:dyDescent="0.2">
      <c r="A311" s="5" t="s">
        <v>280</v>
      </c>
      <c r="B311" s="4" t="s">
        <v>7</v>
      </c>
      <c r="C311" s="4" t="s">
        <v>65</v>
      </c>
      <c r="D311" s="1" t="s">
        <v>8</v>
      </c>
      <c r="E311" s="23">
        <v>2</v>
      </c>
      <c r="F311" s="8" t="s">
        <v>281</v>
      </c>
      <c r="G311" s="13" t="s">
        <v>1487</v>
      </c>
    </row>
    <row r="312" spans="1:7" ht="68" x14ac:dyDescent="0.2">
      <c r="A312" s="5" t="s">
        <v>156</v>
      </c>
      <c r="B312" s="4" t="s">
        <v>7</v>
      </c>
      <c r="C312" s="4" t="s">
        <v>63</v>
      </c>
      <c r="D312" s="1" t="s">
        <v>8</v>
      </c>
      <c r="E312" s="23">
        <v>2</v>
      </c>
      <c r="F312" s="5" t="s">
        <v>157</v>
      </c>
    </row>
    <row r="313" spans="1:7" ht="51" x14ac:dyDescent="0.2">
      <c r="A313" s="5" t="s">
        <v>208</v>
      </c>
      <c r="B313" s="4" t="s">
        <v>7</v>
      </c>
      <c r="C313" s="4" t="s">
        <v>38</v>
      </c>
      <c r="D313" s="1" t="s">
        <v>8</v>
      </c>
      <c r="E313" s="23">
        <v>2</v>
      </c>
      <c r="F313" s="5" t="s">
        <v>209</v>
      </c>
    </row>
    <row r="314" spans="1:7" ht="51" x14ac:dyDescent="0.2">
      <c r="A314" s="5" t="s">
        <v>208</v>
      </c>
      <c r="B314" s="4" t="s">
        <v>7</v>
      </c>
      <c r="C314" s="4" t="s">
        <v>48</v>
      </c>
      <c r="D314" s="1" t="s">
        <v>8</v>
      </c>
      <c r="E314" s="23">
        <v>2</v>
      </c>
      <c r="F314" s="5" t="s">
        <v>210</v>
      </c>
    </row>
    <row r="315" spans="1:7" ht="51" x14ac:dyDescent="0.2">
      <c r="A315" s="5" t="s">
        <v>293</v>
      </c>
      <c r="B315" s="4" t="s">
        <v>95</v>
      </c>
      <c r="C315" s="4" t="s">
        <v>270</v>
      </c>
      <c r="D315" s="1" t="s">
        <v>8</v>
      </c>
      <c r="E315" s="23">
        <v>1</v>
      </c>
      <c r="F315" s="8" t="s">
        <v>298</v>
      </c>
      <c r="G315" s="13" t="s">
        <v>1487</v>
      </c>
    </row>
    <row r="316" spans="1:7" ht="51" x14ac:dyDescent="0.2">
      <c r="A316" s="5" t="s">
        <v>168</v>
      </c>
      <c r="B316" s="4" t="s">
        <v>95</v>
      </c>
      <c r="C316" s="4" t="s">
        <v>145</v>
      </c>
      <c r="D316" s="1" t="s">
        <v>8</v>
      </c>
      <c r="E316" s="23">
        <v>1</v>
      </c>
      <c r="F316" s="5" t="s">
        <v>169</v>
      </c>
    </row>
    <row r="317" spans="1:7" ht="51" x14ac:dyDescent="0.2">
      <c r="A317" s="5" t="s">
        <v>168</v>
      </c>
      <c r="B317" s="4" t="s">
        <v>95</v>
      </c>
      <c r="C317" s="4" t="s">
        <v>51</v>
      </c>
      <c r="D317" s="1" t="s">
        <v>8</v>
      </c>
      <c r="E317" s="23">
        <v>1</v>
      </c>
      <c r="F317" s="5" t="s">
        <v>217</v>
      </c>
    </row>
    <row r="318" spans="1:7" ht="34" x14ac:dyDescent="0.2">
      <c r="A318" s="5" t="s">
        <v>227</v>
      </c>
      <c r="B318" s="4" t="s">
        <v>95</v>
      </c>
      <c r="C318" s="4" t="s">
        <v>126</v>
      </c>
      <c r="D318" s="1" t="s">
        <v>8</v>
      </c>
      <c r="E318" s="23">
        <v>2</v>
      </c>
      <c r="F318" s="5" t="s">
        <v>228</v>
      </c>
    </row>
  </sheetData>
  <sortState xmlns:xlrd2="http://schemas.microsoft.com/office/spreadsheetml/2017/richdata2" ref="B2:G318">
    <sortCondition ref="B2:B318"/>
  </sortState>
  <phoneticPr fontId="19" type="noConversion"/>
  <conditionalFormatting sqref="D1:D318">
    <cfRule type="cellIs" dxfId="5" priority="19" operator="equal">
      <formula>"+"</formula>
    </cfRule>
    <cfRule type="cellIs" dxfId="4" priority="20" operator="equal">
      <formula>"-"</formula>
    </cfRule>
  </conditionalFormatting>
  <conditionalFormatting sqref="G1:G117 G119:G1048576">
    <cfRule type="cellIs" dxfId="3" priority="17" operator="equal">
      <formula>"d"</formula>
    </cfRule>
    <cfRule type="cellIs" dxfId="2" priority="18" operator="equal">
      <formula>"f"</formula>
    </cfRule>
  </conditionalFormatting>
  <conditionalFormatting sqref="G1:G1048576">
    <cfRule type="cellIs" dxfId="1" priority="9" operator="equal">
      <formula>"Deemed irrelevant / Too far-fetched"</formula>
    </cfRule>
    <cfRule type="cellIs" dxfId="0" priority="10" operator="equal">
      <formula>"Doubt"</formula>
    </cfRule>
    <cfRule type="iconSet" priority="13">
      <iconSet>
        <cfvo type="percent" val="0"/>
        <cfvo type="percent" val="33"/>
        <cfvo type="percent" val="67"/>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5E3BC-0EB2-AD40-9CD2-AB6CFFB77657}">
  <dimension ref="B2:L36"/>
  <sheetViews>
    <sheetView zoomScale="115" workbookViewId="0">
      <selection activeCell="B31" sqref="B31:C31"/>
    </sheetView>
  </sheetViews>
  <sheetFormatPr baseColWidth="10" defaultRowHeight="16" x14ac:dyDescent="0.2"/>
  <cols>
    <col min="1" max="1" width="10.33203125" customWidth="1"/>
    <col min="2" max="2" width="13" customWidth="1"/>
    <col min="6" max="6" width="13" customWidth="1"/>
    <col min="7" max="7" width="13.6640625" customWidth="1"/>
    <col min="8" max="8" width="11.33203125" customWidth="1"/>
    <col min="9" max="9" width="10.83203125" style="20"/>
  </cols>
  <sheetData>
    <row r="2" spans="2:9" ht="27" customHeight="1" x14ac:dyDescent="0.2">
      <c r="B2" s="44" t="s">
        <v>1501</v>
      </c>
      <c r="C2" s="45"/>
      <c r="D2" s="46"/>
      <c r="G2" s="44" t="s">
        <v>1502</v>
      </c>
      <c r="H2" s="45"/>
      <c r="I2" s="46"/>
    </row>
    <row r="3" spans="2:9" ht="60" x14ac:dyDescent="0.2">
      <c r="B3" s="38" t="s">
        <v>1488</v>
      </c>
      <c r="C3" s="39" t="s">
        <v>1487</v>
      </c>
      <c r="D3" s="40" t="s">
        <v>1489</v>
      </c>
    </row>
    <row r="4" spans="2:9" x14ac:dyDescent="0.2">
      <c r="B4" s="21">
        <f>COUNTIF(reviewed!G:G,"Doubt")</f>
        <v>55</v>
      </c>
      <c r="C4" s="21">
        <f>COUNTIF(reviewed!G:G,"Deemed irrelevant / Too far-fetched")</f>
        <v>59</v>
      </c>
      <c r="D4" s="21">
        <f>COUNTA(reviewed!D:D)-1-SUM(B4:C4)</f>
        <v>203</v>
      </c>
      <c r="E4" s="2"/>
    </row>
    <row r="21" spans="2:12" x14ac:dyDescent="0.2">
      <c r="B21" s="41" t="s">
        <v>1491</v>
      </c>
      <c r="C21" s="42"/>
      <c r="G21" s="37" t="s">
        <v>1497</v>
      </c>
      <c r="H21" s="32">
        <v>1</v>
      </c>
      <c r="I21" s="33">
        <v>2</v>
      </c>
      <c r="J21" s="34">
        <v>3</v>
      </c>
    </row>
    <row r="22" spans="2:12" x14ac:dyDescent="0.2">
      <c r="B22" s="35" t="s">
        <v>1500</v>
      </c>
      <c r="C22" s="22">
        <f>COUNTA('aggregated+formatted'!A:A)-1</f>
        <v>420</v>
      </c>
      <c r="G22" s="37" t="s">
        <v>1495</v>
      </c>
      <c r="H22" s="30">
        <f>COUNTIFS(reviewed!D:D,"-",reviewed!E:E,"1")</f>
        <v>32</v>
      </c>
      <c r="I22" s="14">
        <f>COUNTIFS(reviewed!D:D,"-",reviewed!E:E,"2")</f>
        <v>19</v>
      </c>
      <c r="J22" s="31">
        <f>COUNTIFS(reviewed!D:D,"-",reviewed!E:E,"3")</f>
        <v>4</v>
      </c>
    </row>
    <row r="23" spans="2:12" x14ac:dyDescent="0.2">
      <c r="B23" s="35" t="s">
        <v>1492</v>
      </c>
      <c r="C23" s="43">
        <f>COUNTA(reviewed!B:B)-1</f>
        <v>317</v>
      </c>
      <c r="D23" t="s">
        <v>1498</v>
      </c>
      <c r="G23" s="37" t="s">
        <v>1496</v>
      </c>
      <c r="H23" s="27">
        <f>COUNTIFS(reviewed!D:D,"-",reviewed!E:E,"1")</f>
        <v>32</v>
      </c>
      <c r="I23" s="28">
        <f>COUNTIFS(reviewed!D:D,"+",reviewed!E:E,"2")</f>
        <v>104</v>
      </c>
      <c r="J23" s="29">
        <f>COUNTIFS(reviewed!D:D,"+",reviewed!E:E,"3")</f>
        <v>36</v>
      </c>
      <c r="L23" t="s">
        <v>1503</v>
      </c>
    </row>
    <row r="26" spans="2:12" x14ac:dyDescent="0.2">
      <c r="G26" s="36" t="s">
        <v>1494</v>
      </c>
      <c r="H26" s="22">
        <f>COUNTIF(reviewed!D:D,"-")</f>
        <v>55</v>
      </c>
    </row>
    <row r="27" spans="2:12" x14ac:dyDescent="0.2">
      <c r="B27" t="s">
        <v>1499</v>
      </c>
      <c r="G27" s="36" t="s">
        <v>1493</v>
      </c>
      <c r="H27" s="22">
        <f>COUNTIF(reviewed!D:D,"+")</f>
        <v>262</v>
      </c>
    </row>
    <row r="30" spans="2:12" x14ac:dyDescent="0.2">
      <c r="I30"/>
    </row>
    <row r="31" spans="2:12" x14ac:dyDescent="0.2">
      <c r="I31"/>
    </row>
    <row r="35" spans="8:9" x14ac:dyDescent="0.2">
      <c r="I35"/>
    </row>
    <row r="36" spans="8:9" x14ac:dyDescent="0.2">
      <c r="H36" s="20"/>
      <c r="I36"/>
    </row>
  </sheetData>
  <mergeCells count="2">
    <mergeCell ref="B2:D2"/>
    <mergeCell ref="G2:I2"/>
  </mergeCells>
  <phoneticPr fontId="19" type="noConversion"/>
  <conditionalFormatting sqref="H21:J21">
    <cfRule type="colorScale" priority="1">
      <colorScale>
        <cfvo type="min"/>
        <cfvo type="max"/>
        <color theme="3" tint="0.79998168889431442"/>
        <color theme="3" tint="0.39997558519241921"/>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B72CC-5369-2B43-A3C6-FC06EBEA4F28}">
  <dimension ref="A1:G272"/>
  <sheetViews>
    <sheetView tabSelected="1" topLeftCell="A19" workbookViewId="0">
      <selection activeCell="D1" sqref="D1:D1048576"/>
    </sheetView>
  </sheetViews>
  <sheetFormatPr baseColWidth="10" defaultRowHeight="16" x14ac:dyDescent="0.2"/>
  <cols>
    <col min="1" max="1" width="21.5" style="1" customWidth="1"/>
    <col min="2" max="2" width="41.83203125" style="4" customWidth="1"/>
    <col min="3" max="3" width="45.6640625" style="4" customWidth="1"/>
    <col min="4" max="4" width="29.6640625" style="1" customWidth="1"/>
    <col min="5" max="5" width="56.1640625" style="3" customWidth="1"/>
    <col min="6" max="6" width="84.6640625" style="48" customWidth="1"/>
    <col min="7" max="7" width="67.83203125" style="11" customWidth="1"/>
  </cols>
  <sheetData>
    <row r="1" spans="1:7" x14ac:dyDescent="0.2">
      <c r="A1" s="10" t="s">
        <v>895</v>
      </c>
      <c r="B1" s="10" t="s">
        <v>601</v>
      </c>
      <c r="C1" s="10" t="s">
        <v>602</v>
      </c>
      <c r="D1" s="10" t="s">
        <v>603</v>
      </c>
      <c r="E1" s="47" t="s">
        <v>604</v>
      </c>
      <c r="F1" s="47" t="s">
        <v>896</v>
      </c>
      <c r="G1" s="47" t="s">
        <v>605</v>
      </c>
    </row>
    <row r="2" spans="1:7" ht="34" x14ac:dyDescent="0.2">
      <c r="A2" s="1" t="s">
        <v>1246</v>
      </c>
      <c r="B2" s="4" t="s">
        <v>606</v>
      </c>
      <c r="C2" s="4" t="s">
        <v>270</v>
      </c>
      <c r="D2" s="1" t="s">
        <v>693</v>
      </c>
      <c r="E2" s="4" t="s">
        <v>1300</v>
      </c>
      <c r="F2" s="5" t="s">
        <v>1301</v>
      </c>
      <c r="G2" s="11" t="s">
        <v>694</v>
      </c>
    </row>
    <row r="3" spans="1:7" ht="34" x14ac:dyDescent="0.2">
      <c r="A3" s="1" t="s">
        <v>1314</v>
      </c>
      <c r="B3" s="4" t="s">
        <v>608</v>
      </c>
      <c r="C3" s="4" t="s">
        <v>126</v>
      </c>
      <c r="D3" s="1" t="s">
        <v>620</v>
      </c>
      <c r="E3" s="4" t="s">
        <v>1339</v>
      </c>
      <c r="F3" s="5" t="s">
        <v>1340</v>
      </c>
      <c r="G3" s="11" t="s">
        <v>621</v>
      </c>
    </row>
    <row r="4" spans="1:7" ht="17" x14ac:dyDescent="0.2">
      <c r="A4" s="1" t="s">
        <v>930</v>
      </c>
      <c r="B4" s="4" t="s">
        <v>702</v>
      </c>
      <c r="C4" s="4" t="s">
        <v>19</v>
      </c>
      <c r="D4" s="1" t="s">
        <v>703</v>
      </c>
      <c r="E4" s="4" t="s">
        <v>962</v>
      </c>
      <c r="F4" s="5" t="s">
        <v>919</v>
      </c>
      <c r="G4" s="11" t="s">
        <v>704</v>
      </c>
    </row>
    <row r="5" spans="1:7" ht="34" x14ac:dyDescent="0.2">
      <c r="A5" s="1" t="s">
        <v>930</v>
      </c>
      <c r="B5" s="4" t="s">
        <v>702</v>
      </c>
      <c r="C5" s="4" t="s">
        <v>33</v>
      </c>
      <c r="D5" s="1" t="s">
        <v>827</v>
      </c>
      <c r="E5" s="4" t="s">
        <v>948</v>
      </c>
      <c r="F5" s="5" t="s">
        <v>949</v>
      </c>
      <c r="G5" s="11" t="s">
        <v>828</v>
      </c>
    </row>
    <row r="6" spans="1:7" ht="34" x14ac:dyDescent="0.2">
      <c r="A6" s="1" t="s">
        <v>1429</v>
      </c>
      <c r="B6" s="4" t="s">
        <v>778</v>
      </c>
      <c r="C6" s="4" t="s">
        <v>38</v>
      </c>
      <c r="D6" s="1" t="s">
        <v>797</v>
      </c>
      <c r="E6" s="4" t="s">
        <v>1471</v>
      </c>
      <c r="F6" s="5" t="s">
        <v>1472</v>
      </c>
      <c r="G6" s="11" t="s">
        <v>1473</v>
      </c>
    </row>
    <row r="7" spans="1:7" ht="34" x14ac:dyDescent="0.2">
      <c r="A7" s="1" t="s">
        <v>1246</v>
      </c>
      <c r="B7" s="4" t="s">
        <v>606</v>
      </c>
      <c r="C7" s="4" t="s">
        <v>112</v>
      </c>
      <c r="D7" s="1" t="s">
        <v>750</v>
      </c>
      <c r="E7" s="4" t="s">
        <v>1256</v>
      </c>
      <c r="F7" s="5" t="s">
        <v>1257</v>
      </c>
      <c r="G7" s="11" t="s">
        <v>751</v>
      </c>
    </row>
    <row r="8" spans="1:7" ht="17" x14ac:dyDescent="0.2">
      <c r="A8" s="1" t="s">
        <v>1119</v>
      </c>
      <c r="B8" s="4" t="s">
        <v>636</v>
      </c>
      <c r="C8" s="4" t="s">
        <v>74</v>
      </c>
      <c r="D8" s="1" t="s">
        <v>641</v>
      </c>
      <c r="E8" s="4" t="s">
        <v>1239</v>
      </c>
      <c r="F8" s="5" t="s">
        <v>919</v>
      </c>
      <c r="G8" s="11" t="s">
        <v>1240</v>
      </c>
    </row>
    <row r="9" spans="1:7" ht="34" x14ac:dyDescent="0.2">
      <c r="A9" s="1" t="s">
        <v>930</v>
      </c>
      <c r="B9" s="4" t="s">
        <v>702</v>
      </c>
      <c r="C9" s="4" t="s">
        <v>19</v>
      </c>
      <c r="D9" s="1" t="s">
        <v>716</v>
      </c>
      <c r="E9" s="4" t="s">
        <v>967</v>
      </c>
      <c r="F9" s="5" t="s">
        <v>961</v>
      </c>
      <c r="G9" s="11" t="s">
        <v>717</v>
      </c>
    </row>
    <row r="10" spans="1:7" ht="34" x14ac:dyDescent="0.2">
      <c r="A10" s="1" t="s">
        <v>1314</v>
      </c>
      <c r="B10" s="4" t="s">
        <v>608</v>
      </c>
      <c r="C10" s="4" t="s">
        <v>51</v>
      </c>
      <c r="D10" s="1" t="s">
        <v>875</v>
      </c>
      <c r="E10" s="4" t="s">
        <v>1388</v>
      </c>
      <c r="F10" s="5" t="s">
        <v>1389</v>
      </c>
      <c r="G10" s="11" t="s">
        <v>876</v>
      </c>
    </row>
    <row r="11" spans="1:7" ht="34" x14ac:dyDescent="0.2">
      <c r="A11" s="1" t="s">
        <v>897</v>
      </c>
      <c r="B11" s="4" t="s">
        <v>684</v>
      </c>
      <c r="C11" s="4" t="s">
        <v>63</v>
      </c>
      <c r="D11" s="1" t="s">
        <v>764</v>
      </c>
      <c r="E11" s="4" t="s">
        <v>908</v>
      </c>
      <c r="F11" s="5" t="s">
        <v>909</v>
      </c>
      <c r="G11" s="11" t="s">
        <v>765</v>
      </c>
    </row>
    <row r="12" spans="1:7" ht="34" x14ac:dyDescent="0.2">
      <c r="A12" s="1" t="s">
        <v>1314</v>
      </c>
      <c r="B12" s="4" t="s">
        <v>608</v>
      </c>
      <c r="C12" s="4" t="s">
        <v>126</v>
      </c>
      <c r="D12" s="1" t="s">
        <v>864</v>
      </c>
      <c r="E12" s="4" t="s">
        <v>1378</v>
      </c>
      <c r="F12" s="5" t="s">
        <v>1379</v>
      </c>
      <c r="G12" s="11" t="s">
        <v>865</v>
      </c>
    </row>
    <row r="13" spans="1:7" ht="34" x14ac:dyDescent="0.2">
      <c r="A13" s="1" t="s">
        <v>1314</v>
      </c>
      <c r="B13" s="4" t="s">
        <v>608</v>
      </c>
      <c r="C13" s="4" t="s">
        <v>115</v>
      </c>
      <c r="D13" s="1" t="s">
        <v>871</v>
      </c>
      <c r="E13" s="4" t="s">
        <v>1384</v>
      </c>
      <c r="F13" s="5" t="s">
        <v>1385</v>
      </c>
      <c r="G13" s="11" t="s">
        <v>872</v>
      </c>
    </row>
    <row r="14" spans="1:7" ht="34" x14ac:dyDescent="0.2">
      <c r="A14" s="1" t="s">
        <v>1119</v>
      </c>
      <c r="B14" s="4" t="s">
        <v>636</v>
      </c>
      <c r="C14" s="4" t="s">
        <v>65</v>
      </c>
      <c r="D14" s="1" t="s">
        <v>733</v>
      </c>
      <c r="E14" s="4" t="s">
        <v>1156</v>
      </c>
      <c r="F14" s="5" t="s">
        <v>1157</v>
      </c>
      <c r="G14" s="11" t="s">
        <v>1158</v>
      </c>
    </row>
    <row r="15" spans="1:7" ht="34" x14ac:dyDescent="0.2">
      <c r="A15" s="1" t="s">
        <v>1119</v>
      </c>
      <c r="B15" s="4" t="s">
        <v>636</v>
      </c>
      <c r="C15" s="4" t="s">
        <v>71</v>
      </c>
      <c r="D15" s="1" t="s">
        <v>774</v>
      </c>
      <c r="E15" s="4" t="s">
        <v>1168</v>
      </c>
      <c r="F15" s="5" t="s">
        <v>1169</v>
      </c>
      <c r="G15" s="11" t="s">
        <v>1158</v>
      </c>
    </row>
    <row r="16" spans="1:7" ht="34" x14ac:dyDescent="0.2">
      <c r="A16" s="1" t="s">
        <v>1119</v>
      </c>
      <c r="B16" s="4" t="s">
        <v>636</v>
      </c>
      <c r="C16" s="4" t="s">
        <v>65</v>
      </c>
      <c r="D16" s="1" t="s">
        <v>883</v>
      </c>
      <c r="E16" s="4" t="s">
        <v>1226</v>
      </c>
      <c r="F16" s="5" t="s">
        <v>1227</v>
      </c>
      <c r="G16" s="11" t="s">
        <v>1158</v>
      </c>
    </row>
    <row r="17" spans="1:7" ht="34" x14ac:dyDescent="0.2">
      <c r="A17" s="1" t="s">
        <v>1246</v>
      </c>
      <c r="B17" s="4" t="s">
        <v>606</v>
      </c>
      <c r="C17" s="4" t="s">
        <v>112</v>
      </c>
      <c r="D17" s="1" t="s">
        <v>607</v>
      </c>
      <c r="E17" s="4" t="s">
        <v>1249</v>
      </c>
      <c r="F17" s="5" t="s">
        <v>1250</v>
      </c>
      <c r="G17" s="11" t="s">
        <v>1158</v>
      </c>
    </row>
    <row r="18" spans="1:7" ht="34" x14ac:dyDescent="0.2">
      <c r="A18" s="1" t="s">
        <v>1246</v>
      </c>
      <c r="B18" s="4" t="s">
        <v>606</v>
      </c>
      <c r="C18" s="4" t="s">
        <v>122</v>
      </c>
      <c r="D18" s="1" t="s">
        <v>747</v>
      </c>
      <c r="E18" s="4" t="s">
        <v>1306</v>
      </c>
      <c r="F18" s="5" t="s">
        <v>1307</v>
      </c>
      <c r="G18" s="11" t="s">
        <v>1158</v>
      </c>
    </row>
    <row r="19" spans="1:7" ht="34" x14ac:dyDescent="0.2">
      <c r="A19" s="1" t="s">
        <v>1019</v>
      </c>
      <c r="B19" s="4" t="s">
        <v>644</v>
      </c>
      <c r="C19" s="4" t="s">
        <v>35</v>
      </c>
      <c r="D19" s="1" t="s">
        <v>646</v>
      </c>
      <c r="E19" s="4" t="s">
        <v>1042</v>
      </c>
      <c r="F19" s="5" t="s">
        <v>1043</v>
      </c>
      <c r="G19" s="11" t="s">
        <v>647</v>
      </c>
    </row>
    <row r="20" spans="1:7" ht="34" x14ac:dyDescent="0.2">
      <c r="A20" s="1" t="s">
        <v>1019</v>
      </c>
      <c r="B20" s="4" t="s">
        <v>644</v>
      </c>
      <c r="C20" s="4" t="s">
        <v>35</v>
      </c>
      <c r="D20" s="1" t="s">
        <v>650</v>
      </c>
      <c r="E20" s="4" t="s">
        <v>1046</v>
      </c>
      <c r="F20" s="5" t="s">
        <v>1047</v>
      </c>
      <c r="G20" s="11" t="s">
        <v>651</v>
      </c>
    </row>
    <row r="21" spans="1:7" ht="34" x14ac:dyDescent="0.2">
      <c r="A21" s="1" t="s">
        <v>1019</v>
      </c>
      <c r="B21" s="4" t="s">
        <v>644</v>
      </c>
      <c r="C21" s="4" t="s">
        <v>35</v>
      </c>
      <c r="D21" s="1" t="s">
        <v>652</v>
      </c>
      <c r="E21" s="4" t="s">
        <v>1048</v>
      </c>
      <c r="F21" s="5" t="s">
        <v>1049</v>
      </c>
      <c r="G21" s="11" t="s">
        <v>653</v>
      </c>
    </row>
    <row r="22" spans="1:7" ht="34" x14ac:dyDescent="0.2">
      <c r="A22" s="1" t="s">
        <v>1314</v>
      </c>
      <c r="B22" s="4" t="s">
        <v>608</v>
      </c>
      <c r="C22" s="4" t="s">
        <v>117</v>
      </c>
      <c r="D22" s="1" t="s">
        <v>618</v>
      </c>
      <c r="E22" s="4" t="s">
        <v>1371</v>
      </c>
      <c r="F22" s="5" t="s">
        <v>1368</v>
      </c>
      <c r="G22" s="11" t="s">
        <v>619</v>
      </c>
    </row>
    <row r="23" spans="1:7" ht="17" x14ac:dyDescent="0.2">
      <c r="A23" s="1" t="s">
        <v>1314</v>
      </c>
      <c r="B23" s="4" t="s">
        <v>608</v>
      </c>
      <c r="C23" s="4" t="s">
        <v>112</v>
      </c>
      <c r="D23" s="1" t="s">
        <v>795</v>
      </c>
      <c r="E23" s="4" t="s">
        <v>789</v>
      </c>
      <c r="F23" s="5" t="s">
        <v>919</v>
      </c>
      <c r="G23" s="11" t="s">
        <v>796</v>
      </c>
    </row>
    <row r="24" spans="1:7" ht="34" x14ac:dyDescent="0.2">
      <c r="A24" s="1" t="s">
        <v>1429</v>
      </c>
      <c r="B24" s="4" t="s">
        <v>778</v>
      </c>
      <c r="C24" s="4" t="s">
        <v>51</v>
      </c>
      <c r="D24" s="1" t="s">
        <v>798</v>
      </c>
      <c r="E24" s="4" t="s">
        <v>1434</v>
      </c>
      <c r="F24" s="5" t="s">
        <v>1435</v>
      </c>
      <c r="G24" s="11" t="s">
        <v>799</v>
      </c>
    </row>
    <row r="25" spans="1:7" ht="34" x14ac:dyDescent="0.2">
      <c r="A25" s="1" t="s">
        <v>1019</v>
      </c>
      <c r="B25" s="4" t="s">
        <v>644</v>
      </c>
      <c r="C25" s="4" t="s">
        <v>97</v>
      </c>
      <c r="D25" s="1" t="s">
        <v>672</v>
      </c>
      <c r="E25" s="4" t="s">
        <v>1069</v>
      </c>
      <c r="F25" s="5" t="s">
        <v>1070</v>
      </c>
      <c r="G25" s="11" t="s">
        <v>673</v>
      </c>
    </row>
    <row r="26" spans="1:7" ht="34" x14ac:dyDescent="0.2">
      <c r="A26" s="1" t="s">
        <v>1314</v>
      </c>
      <c r="B26" s="4" t="s">
        <v>608</v>
      </c>
      <c r="C26" s="4" t="s">
        <v>124</v>
      </c>
      <c r="D26" s="1" t="s">
        <v>804</v>
      </c>
      <c r="E26" s="4" t="s">
        <v>1374</v>
      </c>
      <c r="F26" s="5" t="s">
        <v>1375</v>
      </c>
      <c r="G26" s="11" t="s">
        <v>805</v>
      </c>
    </row>
    <row r="27" spans="1:7" ht="34" x14ac:dyDescent="0.2">
      <c r="A27" s="1" t="s">
        <v>1314</v>
      </c>
      <c r="B27" s="4" t="s">
        <v>608</v>
      </c>
      <c r="C27" s="4" t="s">
        <v>110</v>
      </c>
      <c r="D27" s="1" t="s">
        <v>624</v>
      </c>
      <c r="E27" s="4" t="s">
        <v>1357</v>
      </c>
      <c r="F27" s="5" t="s">
        <v>1358</v>
      </c>
      <c r="G27" s="11" t="s">
        <v>625</v>
      </c>
    </row>
    <row r="28" spans="1:7" ht="34" x14ac:dyDescent="0.2">
      <c r="A28" s="1" t="s">
        <v>1019</v>
      </c>
      <c r="B28" s="4" t="s">
        <v>644</v>
      </c>
      <c r="C28" s="4" t="s">
        <v>97</v>
      </c>
      <c r="D28" s="1" t="s">
        <v>891</v>
      </c>
      <c r="E28" s="4" t="s">
        <v>1053</v>
      </c>
      <c r="F28" s="5" t="s">
        <v>1054</v>
      </c>
      <c r="G28" s="11" t="s">
        <v>892</v>
      </c>
    </row>
    <row r="29" spans="1:7" ht="34" x14ac:dyDescent="0.2">
      <c r="A29" s="1" t="s">
        <v>1429</v>
      </c>
      <c r="B29" s="4" t="s">
        <v>778</v>
      </c>
      <c r="C29" s="4" t="s">
        <v>38</v>
      </c>
      <c r="D29" s="1" t="s">
        <v>781</v>
      </c>
      <c r="E29" s="4" t="s">
        <v>1439</v>
      </c>
      <c r="F29" s="5" t="s">
        <v>1440</v>
      </c>
      <c r="G29" s="11" t="s">
        <v>782</v>
      </c>
    </row>
    <row r="30" spans="1:7" ht="34" x14ac:dyDescent="0.2">
      <c r="A30" s="1" t="s">
        <v>1429</v>
      </c>
      <c r="B30" s="4" t="s">
        <v>778</v>
      </c>
      <c r="C30" s="4" t="s">
        <v>48</v>
      </c>
      <c r="D30" s="1" t="s">
        <v>808</v>
      </c>
      <c r="E30" s="4" t="s">
        <v>1441</v>
      </c>
      <c r="F30" s="5" t="s">
        <v>1442</v>
      </c>
      <c r="G30" s="11" t="s">
        <v>809</v>
      </c>
    </row>
    <row r="31" spans="1:7" ht="34" x14ac:dyDescent="0.2">
      <c r="A31" s="1" t="s">
        <v>1019</v>
      </c>
      <c r="B31" s="4" t="s">
        <v>644</v>
      </c>
      <c r="C31" s="4" t="s">
        <v>97</v>
      </c>
      <c r="D31" s="1" t="s">
        <v>893</v>
      </c>
      <c r="E31" s="4" t="s">
        <v>1055</v>
      </c>
      <c r="F31" s="5" t="s">
        <v>1056</v>
      </c>
      <c r="G31" s="11" t="s">
        <v>894</v>
      </c>
    </row>
    <row r="32" spans="1:7" ht="34" x14ac:dyDescent="0.2">
      <c r="A32" s="1" t="s">
        <v>1019</v>
      </c>
      <c r="B32" s="4" t="s">
        <v>644</v>
      </c>
      <c r="C32" s="4" t="s">
        <v>91</v>
      </c>
      <c r="D32" s="1" t="s">
        <v>656</v>
      </c>
      <c r="E32" s="4" t="s">
        <v>1029</v>
      </c>
      <c r="F32" s="5" t="s">
        <v>1030</v>
      </c>
      <c r="G32" s="11" t="s">
        <v>657</v>
      </c>
    </row>
    <row r="33" spans="1:7" ht="34" x14ac:dyDescent="0.2">
      <c r="A33" s="1" t="s">
        <v>1019</v>
      </c>
      <c r="B33" s="4" t="s">
        <v>644</v>
      </c>
      <c r="C33" s="4" t="s">
        <v>95</v>
      </c>
      <c r="D33" s="1" t="s">
        <v>680</v>
      </c>
      <c r="E33" s="4" t="s">
        <v>1057</v>
      </c>
      <c r="F33" s="5" t="s">
        <v>1058</v>
      </c>
      <c r="G33" s="11" t="s">
        <v>681</v>
      </c>
    </row>
    <row r="34" spans="1:7" ht="34" x14ac:dyDescent="0.2">
      <c r="A34" s="1" t="s">
        <v>1019</v>
      </c>
      <c r="B34" s="4" t="s">
        <v>644</v>
      </c>
      <c r="C34" s="4" t="s">
        <v>24</v>
      </c>
      <c r="D34" s="1" t="s">
        <v>884</v>
      </c>
      <c r="E34" s="4" t="s">
        <v>885</v>
      </c>
      <c r="F34" s="5" t="s">
        <v>1050</v>
      </c>
      <c r="G34" s="11" t="s">
        <v>886</v>
      </c>
    </row>
    <row r="35" spans="1:7" ht="34" x14ac:dyDescent="0.2">
      <c r="A35" s="1" t="s">
        <v>1019</v>
      </c>
      <c r="B35" s="4" t="s">
        <v>644</v>
      </c>
      <c r="C35" s="4" t="s">
        <v>24</v>
      </c>
      <c r="D35" s="1" t="s">
        <v>887</v>
      </c>
      <c r="E35" s="4" t="s">
        <v>1051</v>
      </c>
      <c r="F35" s="5" t="s">
        <v>1052</v>
      </c>
      <c r="G35" s="11" t="s">
        <v>886</v>
      </c>
    </row>
    <row r="36" spans="1:7" ht="34" x14ac:dyDescent="0.2">
      <c r="A36" s="1" t="s">
        <v>1314</v>
      </c>
      <c r="B36" s="4" t="s">
        <v>608</v>
      </c>
      <c r="C36" s="4" t="s">
        <v>110</v>
      </c>
      <c r="D36" s="1" t="s">
        <v>858</v>
      </c>
      <c r="E36" s="4" t="s">
        <v>1354</v>
      </c>
      <c r="F36" s="5" t="s">
        <v>1355</v>
      </c>
      <c r="G36" s="11" t="s">
        <v>859</v>
      </c>
    </row>
    <row r="37" spans="1:7" ht="34" x14ac:dyDescent="0.2">
      <c r="A37" s="1" t="s">
        <v>1314</v>
      </c>
      <c r="B37" s="4" t="s">
        <v>608</v>
      </c>
      <c r="C37" s="4" t="s">
        <v>110</v>
      </c>
      <c r="D37" s="1" t="s">
        <v>634</v>
      </c>
      <c r="E37" s="4" t="s">
        <v>1365</v>
      </c>
      <c r="F37" s="5" t="s">
        <v>1366</v>
      </c>
      <c r="G37" s="11" t="s">
        <v>635</v>
      </c>
    </row>
    <row r="38" spans="1:7" ht="34" x14ac:dyDescent="0.2">
      <c r="A38" s="1" t="s">
        <v>1314</v>
      </c>
      <c r="B38" s="4" t="s">
        <v>608</v>
      </c>
      <c r="C38" s="4" t="s">
        <v>128</v>
      </c>
      <c r="D38" s="1" t="s">
        <v>632</v>
      </c>
      <c r="E38" s="4" t="s">
        <v>1363</v>
      </c>
      <c r="F38" s="5" t="s">
        <v>1364</v>
      </c>
      <c r="G38" s="11" t="s">
        <v>633</v>
      </c>
    </row>
    <row r="39" spans="1:7" ht="34" x14ac:dyDescent="0.2">
      <c r="A39" s="1" t="s">
        <v>930</v>
      </c>
      <c r="B39" s="4" t="s">
        <v>702</v>
      </c>
      <c r="C39" s="4" t="s">
        <v>33</v>
      </c>
      <c r="D39" s="1" t="s">
        <v>834</v>
      </c>
      <c r="E39" s="4" t="s">
        <v>944</v>
      </c>
      <c r="F39" s="5" t="s">
        <v>945</v>
      </c>
      <c r="G39" s="11" t="s">
        <v>946</v>
      </c>
    </row>
    <row r="40" spans="1:7" ht="34" x14ac:dyDescent="0.2">
      <c r="A40" s="1" t="s">
        <v>1246</v>
      </c>
      <c r="B40" s="4" t="s">
        <v>606</v>
      </c>
      <c r="C40" s="4" t="s">
        <v>289</v>
      </c>
      <c r="D40" s="1" t="s">
        <v>757</v>
      </c>
      <c r="E40" s="4" t="s">
        <v>1296</v>
      </c>
      <c r="F40" s="5" t="s">
        <v>1297</v>
      </c>
      <c r="G40" s="11" t="s">
        <v>758</v>
      </c>
    </row>
    <row r="41" spans="1:7" ht="34" x14ac:dyDescent="0.2">
      <c r="A41" s="1" t="s">
        <v>930</v>
      </c>
      <c r="B41" s="4" t="s">
        <v>702</v>
      </c>
      <c r="C41" s="4" t="s">
        <v>19</v>
      </c>
      <c r="D41" s="1" t="s">
        <v>729</v>
      </c>
      <c r="E41" s="4" t="s">
        <v>991</v>
      </c>
      <c r="F41" s="5" t="s">
        <v>992</v>
      </c>
      <c r="G41" s="11" t="s">
        <v>730</v>
      </c>
    </row>
    <row r="42" spans="1:7" ht="34" x14ac:dyDescent="0.2">
      <c r="A42" s="1" t="s">
        <v>1119</v>
      </c>
      <c r="B42" s="4" t="s">
        <v>636</v>
      </c>
      <c r="C42" s="4" t="s">
        <v>85</v>
      </c>
      <c r="D42" s="1" t="s">
        <v>880</v>
      </c>
      <c r="E42" s="4" t="s">
        <v>1126</v>
      </c>
      <c r="F42" s="5" t="s">
        <v>1127</v>
      </c>
      <c r="G42" s="11" t="s">
        <v>770</v>
      </c>
    </row>
    <row r="43" spans="1:7" ht="34" x14ac:dyDescent="0.2">
      <c r="A43" s="1" t="s">
        <v>1119</v>
      </c>
      <c r="B43" s="4" t="s">
        <v>636</v>
      </c>
      <c r="C43" s="4" t="s">
        <v>63</v>
      </c>
      <c r="D43" s="1" t="s">
        <v>769</v>
      </c>
      <c r="E43" s="4" t="s">
        <v>1167</v>
      </c>
      <c r="F43" s="5" t="s">
        <v>1130</v>
      </c>
      <c r="G43" s="11" t="s">
        <v>770</v>
      </c>
    </row>
    <row r="44" spans="1:7" ht="34" x14ac:dyDescent="0.2">
      <c r="A44" s="1" t="s">
        <v>930</v>
      </c>
      <c r="B44" s="4" t="s">
        <v>702</v>
      </c>
      <c r="C44" s="4" t="s">
        <v>10</v>
      </c>
      <c r="D44" s="1" t="s">
        <v>837</v>
      </c>
      <c r="E44" s="4" t="s">
        <v>931</v>
      </c>
      <c r="F44" s="5" t="s">
        <v>932</v>
      </c>
      <c r="G44" s="11" t="s">
        <v>838</v>
      </c>
    </row>
    <row r="45" spans="1:7" ht="34" x14ac:dyDescent="0.2">
      <c r="A45" s="1" t="s">
        <v>930</v>
      </c>
      <c r="B45" s="4" t="s">
        <v>702</v>
      </c>
      <c r="C45" s="4" t="s">
        <v>15</v>
      </c>
      <c r="D45" s="1" t="s">
        <v>705</v>
      </c>
      <c r="E45" s="4" t="s">
        <v>963</v>
      </c>
      <c r="F45" s="5" t="s">
        <v>964</v>
      </c>
      <c r="G45" s="11" t="s">
        <v>706</v>
      </c>
    </row>
    <row r="46" spans="1:7" ht="34" x14ac:dyDescent="0.2">
      <c r="A46" s="1" t="s">
        <v>1119</v>
      </c>
      <c r="B46" s="4" t="s">
        <v>636</v>
      </c>
      <c r="C46" s="4" t="s">
        <v>63</v>
      </c>
      <c r="D46" s="1" t="s">
        <v>771</v>
      </c>
      <c r="E46" s="4" t="s">
        <v>1243</v>
      </c>
      <c r="F46" s="5" t="s">
        <v>1244</v>
      </c>
      <c r="G46" s="11" t="s">
        <v>1245</v>
      </c>
    </row>
    <row r="47" spans="1:7" ht="34" x14ac:dyDescent="0.2">
      <c r="A47" s="1" t="s">
        <v>1019</v>
      </c>
      <c r="B47" s="4" t="s">
        <v>644</v>
      </c>
      <c r="C47" s="4" t="s">
        <v>97</v>
      </c>
      <c r="D47" s="1" t="s">
        <v>668</v>
      </c>
      <c r="E47" s="4" t="s">
        <v>1063</v>
      </c>
      <c r="F47" s="5" t="s">
        <v>1064</v>
      </c>
      <c r="G47" s="11" t="s">
        <v>669</v>
      </c>
    </row>
    <row r="48" spans="1:7" ht="34" x14ac:dyDescent="0.2">
      <c r="A48" s="1" t="s">
        <v>1019</v>
      </c>
      <c r="B48" s="4" t="s">
        <v>644</v>
      </c>
      <c r="C48" s="4" t="s">
        <v>97</v>
      </c>
      <c r="D48" s="1" t="s">
        <v>676</v>
      </c>
      <c r="E48" s="4" t="s">
        <v>1073</v>
      </c>
      <c r="F48" s="5" t="s">
        <v>1074</v>
      </c>
      <c r="G48" s="11" t="s">
        <v>677</v>
      </c>
    </row>
    <row r="49" spans="1:7" ht="34" x14ac:dyDescent="0.2">
      <c r="A49" s="1" t="s">
        <v>1019</v>
      </c>
      <c r="B49" s="4" t="s">
        <v>644</v>
      </c>
      <c r="C49" s="4" t="s">
        <v>97</v>
      </c>
      <c r="D49" s="1" t="s">
        <v>678</v>
      </c>
      <c r="E49" s="4" t="s">
        <v>1075</v>
      </c>
      <c r="F49" s="5" t="s">
        <v>1076</v>
      </c>
      <c r="G49" s="11" t="s">
        <v>679</v>
      </c>
    </row>
    <row r="50" spans="1:7" ht="17" x14ac:dyDescent="0.2">
      <c r="A50" s="1" t="s">
        <v>930</v>
      </c>
      <c r="B50" s="4" t="s">
        <v>702</v>
      </c>
      <c r="C50" s="4" t="s">
        <v>22</v>
      </c>
      <c r="D50" s="1" t="s">
        <v>817</v>
      </c>
      <c r="E50" s="4" t="s">
        <v>958</v>
      </c>
      <c r="F50" s="5" t="s">
        <v>919</v>
      </c>
      <c r="G50" s="11" t="s">
        <v>818</v>
      </c>
    </row>
    <row r="51" spans="1:7" ht="34" x14ac:dyDescent="0.2">
      <c r="A51" s="1" t="s">
        <v>1019</v>
      </c>
      <c r="B51" s="4" t="s">
        <v>644</v>
      </c>
      <c r="C51" s="4" t="s">
        <v>7</v>
      </c>
      <c r="D51" s="1" t="s">
        <v>889</v>
      </c>
      <c r="E51" s="4" t="s">
        <v>1020</v>
      </c>
      <c r="F51" s="5" t="s">
        <v>1021</v>
      </c>
      <c r="G51" s="11" t="s">
        <v>890</v>
      </c>
    </row>
    <row r="52" spans="1:7" ht="34" x14ac:dyDescent="0.2">
      <c r="A52" s="1" t="s">
        <v>1019</v>
      </c>
      <c r="B52" s="4" t="s">
        <v>644</v>
      </c>
      <c r="C52" s="4" t="s">
        <v>97</v>
      </c>
      <c r="D52" s="1" t="s">
        <v>670</v>
      </c>
      <c r="E52" s="4" t="s">
        <v>1067</v>
      </c>
      <c r="F52" s="5" t="s">
        <v>1068</v>
      </c>
      <c r="G52" s="11" t="s">
        <v>671</v>
      </c>
    </row>
    <row r="53" spans="1:7" ht="34" x14ac:dyDescent="0.2">
      <c r="A53" s="1" t="s">
        <v>1019</v>
      </c>
      <c r="B53" s="4" t="s">
        <v>644</v>
      </c>
      <c r="C53" s="4" t="s">
        <v>12</v>
      </c>
      <c r="D53" s="1" t="s">
        <v>697</v>
      </c>
      <c r="E53" s="4" t="s">
        <v>1025</v>
      </c>
      <c r="F53" s="5" t="s">
        <v>1026</v>
      </c>
      <c r="G53" s="11" t="s">
        <v>698</v>
      </c>
    </row>
    <row r="54" spans="1:7" ht="34" x14ac:dyDescent="0.2">
      <c r="A54" s="1" t="s">
        <v>897</v>
      </c>
      <c r="B54" s="4" t="s">
        <v>684</v>
      </c>
      <c r="C54" s="4" t="s">
        <v>134</v>
      </c>
      <c r="D54" s="1" t="s">
        <v>143</v>
      </c>
      <c r="E54" s="4" t="s">
        <v>912</v>
      </c>
      <c r="F54" s="5" t="s">
        <v>913</v>
      </c>
      <c r="G54" s="11" t="s">
        <v>914</v>
      </c>
    </row>
    <row r="55" spans="1:7" ht="34" x14ac:dyDescent="0.2">
      <c r="A55" s="1" t="s">
        <v>930</v>
      </c>
      <c r="B55" s="4" t="s">
        <v>702</v>
      </c>
      <c r="C55" s="4" t="s">
        <v>15</v>
      </c>
      <c r="D55" s="1" t="s">
        <v>731</v>
      </c>
      <c r="E55" s="4" t="s">
        <v>950</v>
      </c>
      <c r="F55" s="5" t="s">
        <v>951</v>
      </c>
      <c r="G55" s="11" t="s">
        <v>732</v>
      </c>
    </row>
    <row r="56" spans="1:7" ht="17" x14ac:dyDescent="0.2">
      <c r="A56" s="1" t="s">
        <v>1119</v>
      </c>
      <c r="B56" s="4" t="s">
        <v>636</v>
      </c>
      <c r="C56" s="4" t="s">
        <v>74</v>
      </c>
      <c r="D56" s="1" t="s">
        <v>637</v>
      </c>
      <c r="E56" s="4" t="s">
        <v>1122</v>
      </c>
      <c r="F56" s="5" t="s">
        <v>919</v>
      </c>
      <c r="G56" s="11" t="s">
        <v>638</v>
      </c>
    </row>
    <row r="57" spans="1:7" ht="34" x14ac:dyDescent="0.2">
      <c r="A57" s="1" t="s">
        <v>1119</v>
      </c>
      <c r="B57" s="4" t="s">
        <v>636</v>
      </c>
      <c r="C57" s="4" t="s">
        <v>10</v>
      </c>
      <c r="D57" s="1" t="s">
        <v>637</v>
      </c>
      <c r="E57" s="4" t="s">
        <v>1120</v>
      </c>
      <c r="F57" s="5" t="s">
        <v>1121</v>
      </c>
      <c r="G57" s="11" t="s">
        <v>638</v>
      </c>
    </row>
    <row r="58" spans="1:7" ht="34" x14ac:dyDescent="0.2">
      <c r="A58" s="1" t="s">
        <v>930</v>
      </c>
      <c r="B58" s="4" t="s">
        <v>702</v>
      </c>
      <c r="C58" s="4" t="s">
        <v>5</v>
      </c>
      <c r="D58" s="1" t="s">
        <v>829</v>
      </c>
      <c r="E58" s="4" t="s">
        <v>999</v>
      </c>
      <c r="F58" s="5" t="s">
        <v>1000</v>
      </c>
      <c r="G58" s="11" t="s">
        <v>830</v>
      </c>
    </row>
    <row r="59" spans="1:7" ht="34" x14ac:dyDescent="0.2">
      <c r="A59" s="1" t="s">
        <v>930</v>
      </c>
      <c r="B59" s="4" t="s">
        <v>702</v>
      </c>
      <c r="C59" s="4" t="s">
        <v>15</v>
      </c>
      <c r="D59" s="1" t="s">
        <v>707</v>
      </c>
      <c r="E59" s="4" t="s">
        <v>965</v>
      </c>
      <c r="F59" s="5" t="s">
        <v>966</v>
      </c>
      <c r="G59" s="11" t="s">
        <v>708</v>
      </c>
    </row>
    <row r="60" spans="1:7" ht="34" x14ac:dyDescent="0.2">
      <c r="A60" s="1" t="s">
        <v>930</v>
      </c>
      <c r="B60" s="4" t="s">
        <v>702</v>
      </c>
      <c r="C60" s="4" t="s">
        <v>5</v>
      </c>
      <c r="D60" s="1" t="s">
        <v>819</v>
      </c>
      <c r="E60" s="4" t="s">
        <v>1017</v>
      </c>
      <c r="F60" s="5" t="s">
        <v>1018</v>
      </c>
      <c r="G60" s="11" t="s">
        <v>820</v>
      </c>
    </row>
    <row r="61" spans="1:7" ht="34" x14ac:dyDescent="0.2">
      <c r="A61" s="1" t="s">
        <v>1246</v>
      </c>
      <c r="B61" s="4" t="s">
        <v>606</v>
      </c>
      <c r="C61" s="4" t="s">
        <v>270</v>
      </c>
      <c r="D61" s="1" t="s">
        <v>745</v>
      </c>
      <c r="E61" s="4" t="s">
        <v>1293</v>
      </c>
      <c r="F61" s="5" t="s">
        <v>1294</v>
      </c>
      <c r="G61" s="11" t="s">
        <v>746</v>
      </c>
    </row>
    <row r="62" spans="1:7" ht="34" x14ac:dyDescent="0.2">
      <c r="A62" s="1" t="s">
        <v>1246</v>
      </c>
      <c r="B62" s="4" t="s">
        <v>606</v>
      </c>
      <c r="C62" s="4" t="s">
        <v>272</v>
      </c>
      <c r="D62" s="1" t="s">
        <v>745</v>
      </c>
      <c r="E62" s="4" t="s">
        <v>1293</v>
      </c>
      <c r="F62" s="5" t="s">
        <v>1295</v>
      </c>
      <c r="G62" s="11" t="s">
        <v>746</v>
      </c>
    </row>
    <row r="63" spans="1:7" ht="34" x14ac:dyDescent="0.2">
      <c r="A63" s="1" t="s">
        <v>930</v>
      </c>
      <c r="B63" s="4" t="s">
        <v>702</v>
      </c>
      <c r="C63" s="4" t="s">
        <v>29</v>
      </c>
      <c r="D63" s="1" t="s">
        <v>843</v>
      </c>
      <c r="E63" s="4" t="s">
        <v>1001</v>
      </c>
      <c r="F63" s="5" t="s">
        <v>1002</v>
      </c>
      <c r="G63" s="11" t="s">
        <v>844</v>
      </c>
    </row>
    <row r="64" spans="1:7" ht="34" x14ac:dyDescent="0.2">
      <c r="A64" s="1" t="s">
        <v>930</v>
      </c>
      <c r="B64" s="4" t="s">
        <v>702</v>
      </c>
      <c r="C64" s="4" t="s">
        <v>29</v>
      </c>
      <c r="D64" s="1" t="s">
        <v>845</v>
      </c>
      <c r="E64" s="4" t="s">
        <v>846</v>
      </c>
      <c r="F64" s="5" t="s">
        <v>1003</v>
      </c>
      <c r="G64" s="11" t="s">
        <v>847</v>
      </c>
    </row>
    <row r="65" spans="1:7" ht="34" x14ac:dyDescent="0.2">
      <c r="A65" s="1" t="s">
        <v>1314</v>
      </c>
      <c r="B65" s="4" t="s">
        <v>608</v>
      </c>
      <c r="C65" s="4" t="s">
        <v>120</v>
      </c>
      <c r="D65" s="1" t="s">
        <v>776</v>
      </c>
      <c r="E65" s="4" t="s">
        <v>1398</v>
      </c>
      <c r="F65" s="5" t="s">
        <v>1399</v>
      </c>
      <c r="G65" s="11" t="s">
        <v>777</v>
      </c>
    </row>
    <row r="66" spans="1:7" ht="34" x14ac:dyDescent="0.2">
      <c r="A66" s="1" t="s">
        <v>1314</v>
      </c>
      <c r="B66" s="4" t="s">
        <v>608</v>
      </c>
      <c r="C66" s="4" t="s">
        <v>112</v>
      </c>
      <c r="D66" s="1" t="s">
        <v>626</v>
      </c>
      <c r="E66" s="4" t="s">
        <v>1376</v>
      </c>
      <c r="F66" s="5" t="s">
        <v>1377</v>
      </c>
      <c r="G66" s="11" t="s">
        <v>627</v>
      </c>
    </row>
    <row r="67" spans="1:7" ht="34" x14ac:dyDescent="0.2">
      <c r="A67" s="1" t="s">
        <v>1314</v>
      </c>
      <c r="B67" s="4" t="s">
        <v>608</v>
      </c>
      <c r="C67" s="4" t="s">
        <v>122</v>
      </c>
      <c r="D67" s="1" t="s">
        <v>622</v>
      </c>
      <c r="E67" s="4" t="s">
        <v>1350</v>
      </c>
      <c r="F67" s="5" t="s">
        <v>1351</v>
      </c>
      <c r="G67" s="11" t="s">
        <v>623</v>
      </c>
    </row>
    <row r="68" spans="1:7" ht="34" x14ac:dyDescent="0.2">
      <c r="A68" s="1" t="s">
        <v>1246</v>
      </c>
      <c r="B68" s="4" t="s">
        <v>606</v>
      </c>
      <c r="C68" s="4" t="s">
        <v>267</v>
      </c>
      <c r="D68" s="1" t="s">
        <v>699</v>
      </c>
      <c r="E68" s="4" t="s">
        <v>1267</v>
      </c>
      <c r="F68" s="5" t="s">
        <v>1268</v>
      </c>
      <c r="G68" s="11" t="s">
        <v>700</v>
      </c>
    </row>
    <row r="69" spans="1:7" ht="34" x14ac:dyDescent="0.2">
      <c r="A69" s="1" t="s">
        <v>1314</v>
      </c>
      <c r="B69" s="4" t="s">
        <v>608</v>
      </c>
      <c r="C69" s="4" t="s">
        <v>264</v>
      </c>
      <c r="D69" s="1" t="s">
        <v>816</v>
      </c>
      <c r="E69" s="4" t="s">
        <v>1426</v>
      </c>
      <c r="F69" s="5" t="s">
        <v>1427</v>
      </c>
      <c r="G69" s="11" t="s">
        <v>1428</v>
      </c>
    </row>
    <row r="70" spans="1:7" ht="34" x14ac:dyDescent="0.2">
      <c r="A70" s="1" t="s">
        <v>1314</v>
      </c>
      <c r="B70" s="4" t="s">
        <v>608</v>
      </c>
      <c r="C70" s="4" t="s">
        <v>112</v>
      </c>
      <c r="D70" s="1" t="s">
        <v>610</v>
      </c>
      <c r="E70" s="4" t="s">
        <v>1352</v>
      </c>
      <c r="F70" s="5" t="s">
        <v>1353</v>
      </c>
      <c r="G70" s="11" t="s">
        <v>611</v>
      </c>
    </row>
    <row r="71" spans="1:7" ht="34" x14ac:dyDescent="0.2">
      <c r="A71" s="1" t="s">
        <v>1119</v>
      </c>
      <c r="B71" s="4" t="s">
        <v>636</v>
      </c>
      <c r="C71" s="4" t="s">
        <v>10</v>
      </c>
      <c r="D71" s="1" t="s">
        <v>842</v>
      </c>
      <c r="E71" s="4" t="s">
        <v>1145</v>
      </c>
      <c r="F71" s="5" t="s">
        <v>1146</v>
      </c>
      <c r="G71" s="11" t="s">
        <v>713</v>
      </c>
    </row>
    <row r="72" spans="1:7" ht="34" x14ac:dyDescent="0.2">
      <c r="A72" s="1" t="s">
        <v>1119</v>
      </c>
      <c r="B72" s="4" t="s">
        <v>636</v>
      </c>
      <c r="C72" s="4" t="s">
        <v>65</v>
      </c>
      <c r="D72" s="1" t="s">
        <v>738</v>
      </c>
      <c r="E72" s="4" t="s">
        <v>1165</v>
      </c>
      <c r="F72" s="5" t="s">
        <v>1166</v>
      </c>
      <c r="G72" s="11" t="s">
        <v>713</v>
      </c>
    </row>
    <row r="73" spans="1:7" ht="34" x14ac:dyDescent="0.2">
      <c r="A73" s="1" t="s">
        <v>1119</v>
      </c>
      <c r="B73" s="4" t="s">
        <v>636</v>
      </c>
      <c r="C73" s="4" t="s">
        <v>81</v>
      </c>
      <c r="D73" s="1" t="s">
        <v>712</v>
      </c>
      <c r="E73" s="4" t="s">
        <v>1175</v>
      </c>
      <c r="F73" s="5" t="s">
        <v>1176</v>
      </c>
      <c r="G73" s="11" t="s">
        <v>713</v>
      </c>
    </row>
    <row r="74" spans="1:7" ht="34" x14ac:dyDescent="0.2">
      <c r="A74" s="1" t="s">
        <v>1246</v>
      </c>
      <c r="B74" s="4" t="s">
        <v>606</v>
      </c>
      <c r="C74" s="4" t="s">
        <v>5</v>
      </c>
      <c r="D74" s="1" t="s">
        <v>831</v>
      </c>
      <c r="E74" s="4" t="s">
        <v>1247</v>
      </c>
      <c r="F74" s="5" t="s">
        <v>1248</v>
      </c>
      <c r="G74" s="11" t="s">
        <v>713</v>
      </c>
    </row>
    <row r="75" spans="1:7" ht="34" x14ac:dyDescent="0.2">
      <c r="A75" s="1" t="s">
        <v>1246</v>
      </c>
      <c r="B75" s="4" t="s">
        <v>606</v>
      </c>
      <c r="C75" s="4" t="s">
        <v>264</v>
      </c>
      <c r="D75" s="1" t="s">
        <v>815</v>
      </c>
      <c r="E75" s="4" t="s">
        <v>1304</v>
      </c>
      <c r="F75" s="5" t="s">
        <v>1305</v>
      </c>
      <c r="G75" s="11" t="s">
        <v>713</v>
      </c>
    </row>
    <row r="76" spans="1:7" ht="34" x14ac:dyDescent="0.2">
      <c r="A76" s="1" t="s">
        <v>930</v>
      </c>
      <c r="B76" s="4" t="s">
        <v>702</v>
      </c>
      <c r="C76" s="4" t="s">
        <v>5</v>
      </c>
      <c r="D76" s="1" t="s">
        <v>821</v>
      </c>
      <c r="E76" s="4" t="s">
        <v>933</v>
      </c>
      <c r="F76" s="5" t="s">
        <v>934</v>
      </c>
      <c r="G76" s="11" t="s">
        <v>935</v>
      </c>
    </row>
    <row r="77" spans="1:7" ht="34" x14ac:dyDescent="0.2">
      <c r="A77" s="1" t="s">
        <v>930</v>
      </c>
      <c r="B77" s="4" t="s">
        <v>702</v>
      </c>
      <c r="C77" s="4" t="s">
        <v>5</v>
      </c>
      <c r="D77" s="1" t="s">
        <v>822</v>
      </c>
      <c r="E77" s="4" t="s">
        <v>936</v>
      </c>
      <c r="F77" s="5" t="s">
        <v>937</v>
      </c>
      <c r="G77" s="11" t="s">
        <v>823</v>
      </c>
    </row>
    <row r="78" spans="1:7" ht="17" x14ac:dyDescent="0.2">
      <c r="A78" s="1" t="s">
        <v>1019</v>
      </c>
      <c r="B78" s="4" t="s">
        <v>644</v>
      </c>
      <c r="C78" s="4" t="s">
        <v>199</v>
      </c>
      <c r="D78" s="1" t="s">
        <v>1507</v>
      </c>
      <c r="E78" s="49" t="s">
        <v>1508</v>
      </c>
      <c r="F78" s="5" t="s">
        <v>919</v>
      </c>
      <c r="G78" s="11" t="s">
        <v>1509</v>
      </c>
    </row>
    <row r="79" spans="1:7" ht="17" x14ac:dyDescent="0.2">
      <c r="A79" s="1" t="s">
        <v>1019</v>
      </c>
      <c r="B79" s="4" t="s">
        <v>644</v>
      </c>
      <c r="C79" s="4" t="s">
        <v>199</v>
      </c>
      <c r="D79" s="1" t="s">
        <v>1510</v>
      </c>
      <c r="E79" s="49" t="s">
        <v>1511</v>
      </c>
      <c r="F79" s="5" t="s">
        <v>919</v>
      </c>
      <c r="G79" s="11" t="s">
        <v>1512</v>
      </c>
    </row>
    <row r="80" spans="1:7" ht="34" x14ac:dyDescent="0.2">
      <c r="A80" s="1" t="s">
        <v>930</v>
      </c>
      <c r="B80" s="4" t="s">
        <v>702</v>
      </c>
      <c r="C80" s="4" t="s">
        <v>19</v>
      </c>
      <c r="D80" s="1" t="s">
        <v>726</v>
      </c>
      <c r="E80" s="4" t="s">
        <v>727</v>
      </c>
      <c r="F80" s="5" t="s">
        <v>990</v>
      </c>
      <c r="G80" s="11" t="s">
        <v>728</v>
      </c>
    </row>
    <row r="81" spans="1:7" ht="34" x14ac:dyDescent="0.2">
      <c r="A81" s="1" t="s">
        <v>930</v>
      </c>
      <c r="B81" s="4" t="s">
        <v>702</v>
      </c>
      <c r="C81" s="4" t="s">
        <v>19</v>
      </c>
      <c r="D81" s="1" t="s">
        <v>724</v>
      </c>
      <c r="E81" s="4" t="s">
        <v>977</v>
      </c>
      <c r="F81" s="5" t="s">
        <v>978</v>
      </c>
      <c r="G81" s="11" t="s">
        <v>725</v>
      </c>
    </row>
    <row r="82" spans="1:7" ht="34" x14ac:dyDescent="0.2">
      <c r="A82" s="1" t="s">
        <v>1429</v>
      </c>
      <c r="B82" s="4" t="s">
        <v>778</v>
      </c>
      <c r="C82" s="4" t="s">
        <v>38</v>
      </c>
      <c r="D82" s="1" t="s">
        <v>800</v>
      </c>
      <c r="E82" s="4" t="s">
        <v>1444</v>
      </c>
      <c r="F82" s="5" t="s">
        <v>1445</v>
      </c>
      <c r="G82" s="11" t="s">
        <v>801</v>
      </c>
    </row>
    <row r="83" spans="1:7" ht="34" x14ac:dyDescent="0.2">
      <c r="A83" s="1" t="s">
        <v>1314</v>
      </c>
      <c r="B83" s="4" t="s">
        <v>608</v>
      </c>
      <c r="C83" s="4" t="s">
        <v>115</v>
      </c>
      <c r="D83" s="1" t="s">
        <v>873</v>
      </c>
      <c r="E83" s="4" t="s">
        <v>1386</v>
      </c>
      <c r="F83" s="5" t="s">
        <v>1387</v>
      </c>
      <c r="G83" s="11" t="s">
        <v>874</v>
      </c>
    </row>
    <row r="84" spans="1:7" ht="34" x14ac:dyDescent="0.2">
      <c r="A84" s="1" t="s">
        <v>1246</v>
      </c>
      <c r="B84" s="4" t="s">
        <v>606</v>
      </c>
      <c r="C84" s="4" t="s">
        <v>274</v>
      </c>
      <c r="D84" s="1" t="s">
        <v>856</v>
      </c>
      <c r="E84" s="4" t="s">
        <v>1272</v>
      </c>
      <c r="F84" s="5" t="s">
        <v>1273</v>
      </c>
      <c r="G84" s="11" t="s">
        <v>754</v>
      </c>
    </row>
    <row r="85" spans="1:7" ht="34" x14ac:dyDescent="0.2">
      <c r="A85" s="1" t="s">
        <v>1246</v>
      </c>
      <c r="B85" s="4" t="s">
        <v>606</v>
      </c>
      <c r="C85" s="4" t="s">
        <v>277</v>
      </c>
      <c r="D85" s="1" t="s">
        <v>278</v>
      </c>
      <c r="E85" s="4" t="s">
        <v>1274</v>
      </c>
      <c r="F85" s="5" t="s">
        <v>1275</v>
      </c>
      <c r="G85" s="11" t="s">
        <v>754</v>
      </c>
    </row>
    <row r="86" spans="1:7" ht="34" x14ac:dyDescent="0.2">
      <c r="A86" s="1" t="s">
        <v>1246</v>
      </c>
      <c r="B86" s="4" t="s">
        <v>606</v>
      </c>
      <c r="C86" s="4" t="s">
        <v>289</v>
      </c>
      <c r="D86" s="1" t="s">
        <v>755</v>
      </c>
      <c r="E86" s="4" t="s">
        <v>1279</v>
      </c>
      <c r="F86" s="5" t="s">
        <v>1280</v>
      </c>
      <c r="G86" s="11" t="s">
        <v>754</v>
      </c>
    </row>
    <row r="87" spans="1:7" ht="34" x14ac:dyDescent="0.2">
      <c r="A87" s="1" t="s">
        <v>1246</v>
      </c>
      <c r="B87" s="4" t="s">
        <v>606</v>
      </c>
      <c r="C87" s="4" t="s">
        <v>289</v>
      </c>
      <c r="D87" s="1" t="s">
        <v>756</v>
      </c>
      <c r="E87" s="4" t="s">
        <v>1291</v>
      </c>
      <c r="F87" s="5" t="s">
        <v>1292</v>
      </c>
      <c r="G87" s="11" t="s">
        <v>754</v>
      </c>
    </row>
    <row r="88" spans="1:7" ht="34" x14ac:dyDescent="0.2">
      <c r="A88" s="1" t="s">
        <v>1119</v>
      </c>
      <c r="B88" s="4" t="s">
        <v>636</v>
      </c>
      <c r="C88" s="4" t="s">
        <v>65</v>
      </c>
      <c r="D88" s="1" t="s">
        <v>737</v>
      </c>
      <c r="E88" s="4" t="s">
        <v>1163</v>
      </c>
      <c r="F88" s="5" t="s">
        <v>1164</v>
      </c>
      <c r="G88" s="11" t="s">
        <v>655</v>
      </c>
    </row>
    <row r="89" spans="1:7" ht="34" x14ac:dyDescent="0.2">
      <c r="A89" s="1" t="s">
        <v>1119</v>
      </c>
      <c r="B89" s="4" t="s">
        <v>636</v>
      </c>
      <c r="C89" s="4" t="s">
        <v>81</v>
      </c>
      <c r="D89" s="1" t="s">
        <v>711</v>
      </c>
      <c r="E89" s="4" t="s">
        <v>1173</v>
      </c>
      <c r="F89" s="5" t="s">
        <v>1174</v>
      </c>
      <c r="G89" s="11" t="s">
        <v>655</v>
      </c>
    </row>
    <row r="90" spans="1:7" ht="34" x14ac:dyDescent="0.2">
      <c r="A90" s="1" t="s">
        <v>1246</v>
      </c>
      <c r="B90" s="4" t="s">
        <v>606</v>
      </c>
      <c r="C90" s="4" t="s">
        <v>267</v>
      </c>
      <c r="D90" s="1" t="s">
        <v>654</v>
      </c>
      <c r="E90" s="4" t="s">
        <v>1254</v>
      </c>
      <c r="F90" s="5" t="s">
        <v>1255</v>
      </c>
      <c r="G90" s="11" t="s">
        <v>655</v>
      </c>
    </row>
    <row r="91" spans="1:7" ht="34" x14ac:dyDescent="0.2">
      <c r="A91" s="1" t="s">
        <v>1246</v>
      </c>
      <c r="B91" s="4" t="s">
        <v>606</v>
      </c>
      <c r="C91" s="4" t="s">
        <v>264</v>
      </c>
      <c r="D91" s="1" t="s">
        <v>814</v>
      </c>
      <c r="E91" s="4" t="s">
        <v>1302</v>
      </c>
      <c r="F91" s="5" t="s">
        <v>1303</v>
      </c>
      <c r="G91" s="11" t="s">
        <v>655</v>
      </c>
    </row>
    <row r="92" spans="1:7" ht="34" x14ac:dyDescent="0.2">
      <c r="A92" s="1" t="s">
        <v>1246</v>
      </c>
      <c r="B92" s="4" t="s">
        <v>606</v>
      </c>
      <c r="C92" s="4" t="s">
        <v>115</v>
      </c>
      <c r="D92" s="1" t="s">
        <v>748</v>
      </c>
      <c r="E92" s="4" t="s">
        <v>1312</v>
      </c>
      <c r="F92" s="5" t="s">
        <v>1313</v>
      </c>
      <c r="G92" s="11" t="s">
        <v>655</v>
      </c>
    </row>
    <row r="93" spans="1:7" ht="34" x14ac:dyDescent="0.2">
      <c r="A93" s="1" t="s">
        <v>930</v>
      </c>
      <c r="B93" s="4" t="s">
        <v>702</v>
      </c>
      <c r="C93" s="4" t="s">
        <v>952</v>
      </c>
      <c r="D93" s="1" t="s">
        <v>835</v>
      </c>
      <c r="E93" s="4" t="s">
        <v>953</v>
      </c>
      <c r="F93" s="5" t="s">
        <v>954</v>
      </c>
      <c r="G93" s="11" t="s">
        <v>836</v>
      </c>
    </row>
    <row r="94" spans="1:7" ht="34" x14ac:dyDescent="0.2">
      <c r="A94" s="1" t="s">
        <v>1314</v>
      </c>
      <c r="B94" s="4" t="s">
        <v>608</v>
      </c>
      <c r="C94" s="4" t="s">
        <v>117</v>
      </c>
      <c r="D94" s="1" t="s">
        <v>628</v>
      </c>
      <c r="E94" s="4" t="s">
        <v>1331</v>
      </c>
      <c r="F94" s="5" t="s">
        <v>1332</v>
      </c>
      <c r="G94" s="11" t="s">
        <v>629</v>
      </c>
    </row>
    <row r="95" spans="1:7" ht="34" x14ac:dyDescent="0.2">
      <c r="A95" s="1" t="s">
        <v>1019</v>
      </c>
      <c r="B95" s="4" t="s">
        <v>644</v>
      </c>
      <c r="C95" s="4" t="s">
        <v>95</v>
      </c>
      <c r="D95" s="1" t="s">
        <v>666</v>
      </c>
      <c r="E95" s="4" t="s">
        <v>1061</v>
      </c>
      <c r="F95" s="5" t="s">
        <v>1062</v>
      </c>
      <c r="G95" s="11" t="s">
        <v>667</v>
      </c>
    </row>
    <row r="96" spans="1:7" ht="34" x14ac:dyDescent="0.2">
      <c r="A96" s="1" t="s">
        <v>1314</v>
      </c>
      <c r="B96" s="4" t="s">
        <v>608</v>
      </c>
      <c r="C96" s="4" t="s">
        <v>120</v>
      </c>
      <c r="D96" s="1" t="s">
        <v>788</v>
      </c>
      <c r="E96" s="4" t="s">
        <v>1393</v>
      </c>
      <c r="F96" s="5" t="s">
        <v>1321</v>
      </c>
      <c r="G96" s="11" t="s">
        <v>1394</v>
      </c>
    </row>
    <row r="97" spans="1:7" ht="34" x14ac:dyDescent="0.2">
      <c r="A97" s="1" t="s">
        <v>1019</v>
      </c>
      <c r="B97" s="4" t="s">
        <v>644</v>
      </c>
      <c r="C97" s="4" t="s">
        <v>97</v>
      </c>
      <c r="D97" s="1" t="s">
        <v>682</v>
      </c>
      <c r="E97" s="4" t="s">
        <v>1065</v>
      </c>
      <c r="F97" s="5" t="s">
        <v>1066</v>
      </c>
      <c r="G97" s="11" t="s">
        <v>683</v>
      </c>
    </row>
    <row r="98" spans="1:7" ht="34" x14ac:dyDescent="0.2">
      <c r="A98" s="1" t="s">
        <v>1314</v>
      </c>
      <c r="B98" s="4" t="s">
        <v>608</v>
      </c>
      <c r="C98" s="4" t="s">
        <v>110</v>
      </c>
      <c r="D98" s="1" t="s">
        <v>630</v>
      </c>
      <c r="E98" s="4" t="s">
        <v>1361</v>
      </c>
      <c r="F98" s="5" t="s">
        <v>1362</v>
      </c>
      <c r="G98" s="11" t="s">
        <v>631</v>
      </c>
    </row>
    <row r="99" spans="1:7" ht="34" x14ac:dyDescent="0.2">
      <c r="A99" s="1" t="s">
        <v>1314</v>
      </c>
      <c r="B99" s="4" t="s">
        <v>608</v>
      </c>
      <c r="C99" s="4" t="s">
        <v>120</v>
      </c>
      <c r="D99" s="1" t="s">
        <v>870</v>
      </c>
      <c r="E99" s="4" t="s">
        <v>1320</v>
      </c>
      <c r="F99" s="5" t="s">
        <v>1321</v>
      </c>
      <c r="G99" s="11" t="s">
        <v>613</v>
      </c>
    </row>
    <row r="100" spans="1:7" ht="34" x14ac:dyDescent="0.2">
      <c r="A100" s="1" t="s">
        <v>1314</v>
      </c>
      <c r="B100" s="4" t="s">
        <v>608</v>
      </c>
      <c r="C100" s="4" t="s">
        <v>124</v>
      </c>
      <c r="D100" s="1" t="s">
        <v>877</v>
      </c>
      <c r="E100" s="4" t="s">
        <v>1325</v>
      </c>
      <c r="F100" s="5" t="s">
        <v>1326</v>
      </c>
      <c r="G100" s="11" t="s">
        <v>613</v>
      </c>
    </row>
    <row r="101" spans="1:7" ht="34" x14ac:dyDescent="0.2">
      <c r="A101" s="1" t="s">
        <v>1314</v>
      </c>
      <c r="B101" s="4" t="s">
        <v>608</v>
      </c>
      <c r="C101" s="4" t="s">
        <v>110</v>
      </c>
      <c r="D101" s="1" t="s">
        <v>857</v>
      </c>
      <c r="E101" s="4" t="s">
        <v>1422</v>
      </c>
      <c r="F101" s="5" t="s">
        <v>1423</v>
      </c>
      <c r="G101" s="11" t="s">
        <v>613</v>
      </c>
    </row>
    <row r="102" spans="1:7" ht="34" x14ac:dyDescent="0.2">
      <c r="A102" s="1" t="s">
        <v>1314</v>
      </c>
      <c r="B102" s="4" t="s">
        <v>608</v>
      </c>
      <c r="C102" s="4" t="s">
        <v>112</v>
      </c>
      <c r="D102" s="1" t="s">
        <v>612</v>
      </c>
      <c r="E102" s="4" t="s">
        <v>1424</v>
      </c>
      <c r="F102" s="5" t="s">
        <v>1425</v>
      </c>
      <c r="G102" s="11" t="s">
        <v>613</v>
      </c>
    </row>
    <row r="103" spans="1:7" ht="34" x14ac:dyDescent="0.2">
      <c r="A103" s="1" t="s">
        <v>1119</v>
      </c>
      <c r="B103" s="4" t="s">
        <v>636</v>
      </c>
      <c r="C103" s="4" t="s">
        <v>65</v>
      </c>
      <c r="D103" s="1" t="s">
        <v>807</v>
      </c>
      <c r="E103" s="4" t="s">
        <v>1131</v>
      </c>
      <c r="F103" s="5" t="s">
        <v>1132</v>
      </c>
      <c r="G103" s="11" t="s">
        <v>640</v>
      </c>
    </row>
    <row r="104" spans="1:7" ht="34" x14ac:dyDescent="0.2">
      <c r="A104" s="1" t="s">
        <v>1119</v>
      </c>
      <c r="B104" s="4" t="s">
        <v>636</v>
      </c>
      <c r="C104" s="4" t="s">
        <v>83</v>
      </c>
      <c r="D104" s="1" t="s">
        <v>639</v>
      </c>
      <c r="E104" s="4" t="s">
        <v>1213</v>
      </c>
      <c r="F104" s="5" t="s">
        <v>1214</v>
      </c>
      <c r="G104" s="11" t="s">
        <v>640</v>
      </c>
    </row>
    <row r="105" spans="1:7" ht="34" x14ac:dyDescent="0.2">
      <c r="A105" s="1" t="s">
        <v>930</v>
      </c>
      <c r="B105" s="4" t="s">
        <v>702</v>
      </c>
      <c r="C105" s="4" t="s">
        <v>26</v>
      </c>
      <c r="D105" s="1" t="s">
        <v>832</v>
      </c>
      <c r="E105" s="4" t="s">
        <v>1010</v>
      </c>
      <c r="F105" s="5" t="s">
        <v>1011</v>
      </c>
      <c r="G105" s="11" t="s">
        <v>833</v>
      </c>
    </row>
    <row r="106" spans="1:7" ht="34" x14ac:dyDescent="0.2">
      <c r="A106" s="1" t="s">
        <v>1019</v>
      </c>
      <c r="B106" s="4" t="s">
        <v>644</v>
      </c>
      <c r="C106" s="4" t="s">
        <v>97</v>
      </c>
      <c r="D106" s="1" t="s">
        <v>674</v>
      </c>
      <c r="E106" s="4" t="s">
        <v>1071</v>
      </c>
      <c r="F106" s="5" t="s">
        <v>1072</v>
      </c>
      <c r="G106" s="11" t="s">
        <v>675</v>
      </c>
    </row>
    <row r="107" spans="1:7" ht="34" x14ac:dyDescent="0.2">
      <c r="A107" s="1" t="s">
        <v>1119</v>
      </c>
      <c r="B107" s="4" t="s">
        <v>636</v>
      </c>
      <c r="C107" s="4" t="s">
        <v>5</v>
      </c>
      <c r="D107" s="1" t="s">
        <v>812</v>
      </c>
      <c r="E107" s="4" t="s">
        <v>1241</v>
      </c>
      <c r="F107" s="5" t="s">
        <v>1242</v>
      </c>
      <c r="G107" s="11" t="s">
        <v>813</v>
      </c>
    </row>
    <row r="108" spans="1:7" ht="34" x14ac:dyDescent="0.2">
      <c r="A108" s="1" t="s">
        <v>1119</v>
      </c>
      <c r="B108" s="4" t="s">
        <v>636</v>
      </c>
      <c r="C108" s="4" t="s">
        <v>83</v>
      </c>
      <c r="D108" s="1" t="s">
        <v>810</v>
      </c>
      <c r="E108" s="4" t="s">
        <v>1237</v>
      </c>
      <c r="F108" s="5" t="s">
        <v>1238</v>
      </c>
      <c r="G108" s="11" t="s">
        <v>811</v>
      </c>
    </row>
    <row r="109" spans="1:7" ht="34" x14ac:dyDescent="0.2">
      <c r="A109" s="1" t="s">
        <v>1019</v>
      </c>
      <c r="B109" s="4" t="s">
        <v>644</v>
      </c>
      <c r="C109" s="4" t="s">
        <v>31</v>
      </c>
      <c r="D109" s="1" t="s">
        <v>164</v>
      </c>
      <c r="E109" s="4" t="s">
        <v>1027</v>
      </c>
      <c r="F109" s="5" t="s">
        <v>1028</v>
      </c>
      <c r="G109" s="11" t="s">
        <v>806</v>
      </c>
    </row>
    <row r="110" spans="1:7" ht="34" x14ac:dyDescent="0.2">
      <c r="A110" s="1" t="s">
        <v>1019</v>
      </c>
      <c r="B110" s="4" t="s">
        <v>644</v>
      </c>
      <c r="C110" s="4" t="s">
        <v>35</v>
      </c>
      <c r="D110" s="1" t="s">
        <v>648</v>
      </c>
      <c r="E110" s="4" t="s">
        <v>1044</v>
      </c>
      <c r="F110" s="5" t="s">
        <v>1045</v>
      </c>
      <c r="G110" s="11" t="s">
        <v>649</v>
      </c>
    </row>
    <row r="111" spans="1:7" ht="34" x14ac:dyDescent="0.2">
      <c r="A111" s="1" t="s">
        <v>1314</v>
      </c>
      <c r="B111" s="4" t="s">
        <v>608</v>
      </c>
      <c r="C111" s="4" t="s">
        <v>112</v>
      </c>
      <c r="D111" s="1" t="s">
        <v>609</v>
      </c>
      <c r="E111" s="4" t="s">
        <v>1315</v>
      </c>
      <c r="F111" s="5" t="s">
        <v>1316</v>
      </c>
      <c r="G111" s="11" t="s">
        <v>1317</v>
      </c>
    </row>
    <row r="112" spans="1:7" ht="34" x14ac:dyDescent="0.2">
      <c r="A112" s="1" t="s">
        <v>1246</v>
      </c>
      <c r="B112" s="4" t="s">
        <v>606</v>
      </c>
      <c r="C112" s="4" t="s">
        <v>270</v>
      </c>
      <c r="D112" s="1" t="s">
        <v>739</v>
      </c>
      <c r="E112" s="4" t="s">
        <v>1262</v>
      </c>
      <c r="F112" s="5" t="s">
        <v>1263</v>
      </c>
      <c r="G112" s="11" t="s">
        <v>740</v>
      </c>
    </row>
    <row r="113" spans="1:7" ht="34" x14ac:dyDescent="0.2">
      <c r="A113" s="1" t="s">
        <v>1019</v>
      </c>
      <c r="B113" s="4" t="s">
        <v>644</v>
      </c>
      <c r="C113" s="4" t="s">
        <v>91</v>
      </c>
      <c r="D113" s="1" t="s">
        <v>662</v>
      </c>
      <c r="E113" s="4" t="s">
        <v>1035</v>
      </c>
      <c r="F113" s="5" t="s">
        <v>1036</v>
      </c>
      <c r="G113" s="11" t="s">
        <v>663</v>
      </c>
    </row>
    <row r="114" spans="1:7" ht="17" x14ac:dyDescent="0.2">
      <c r="A114" s="1" t="s">
        <v>897</v>
      </c>
      <c r="B114" s="4" t="s">
        <v>684</v>
      </c>
      <c r="C114" s="4" t="s">
        <v>63</v>
      </c>
      <c r="D114" s="1" t="s">
        <v>685</v>
      </c>
      <c r="E114" s="4" t="s">
        <v>686</v>
      </c>
      <c r="F114" s="5" t="s">
        <v>919</v>
      </c>
      <c r="G114" s="11" t="s">
        <v>920</v>
      </c>
    </row>
    <row r="115" spans="1:7" ht="34" x14ac:dyDescent="0.2">
      <c r="A115" s="1" t="s">
        <v>1314</v>
      </c>
      <c r="B115" s="4" t="s">
        <v>608</v>
      </c>
      <c r="C115" s="4" t="s">
        <v>51</v>
      </c>
      <c r="D115" s="1" t="s">
        <v>784</v>
      </c>
      <c r="E115" s="4" t="s">
        <v>1329</v>
      </c>
      <c r="F115" s="5" t="s">
        <v>1330</v>
      </c>
      <c r="G115" s="11" t="s">
        <v>785</v>
      </c>
    </row>
    <row r="116" spans="1:7" ht="34" x14ac:dyDescent="0.2">
      <c r="A116" s="1" t="s">
        <v>1119</v>
      </c>
      <c r="B116" s="4" t="s">
        <v>636</v>
      </c>
      <c r="C116" s="4" t="s">
        <v>63</v>
      </c>
      <c r="D116" s="1" t="s">
        <v>772</v>
      </c>
      <c r="E116" s="4" t="s">
        <v>1136</v>
      </c>
      <c r="F116" s="5" t="s">
        <v>1137</v>
      </c>
      <c r="G116" s="11" t="s">
        <v>735</v>
      </c>
    </row>
    <row r="117" spans="1:7" ht="34" x14ac:dyDescent="0.2">
      <c r="A117" s="1" t="s">
        <v>1119</v>
      </c>
      <c r="B117" s="4" t="s">
        <v>636</v>
      </c>
      <c r="C117" s="4" t="s">
        <v>65</v>
      </c>
      <c r="D117" s="1" t="s">
        <v>734</v>
      </c>
      <c r="E117" s="4" t="s">
        <v>1159</v>
      </c>
      <c r="F117" s="5" t="s">
        <v>1160</v>
      </c>
      <c r="G117" s="11" t="s">
        <v>735</v>
      </c>
    </row>
    <row r="118" spans="1:7" ht="34" x14ac:dyDescent="0.2">
      <c r="A118" s="1" t="s">
        <v>1119</v>
      </c>
      <c r="B118" s="4" t="s">
        <v>636</v>
      </c>
      <c r="C118" s="4" t="s">
        <v>71</v>
      </c>
      <c r="D118" s="1" t="s">
        <v>775</v>
      </c>
      <c r="E118" s="4" t="s">
        <v>1170</v>
      </c>
      <c r="F118" s="5" t="s">
        <v>1169</v>
      </c>
      <c r="G118" s="11" t="s">
        <v>735</v>
      </c>
    </row>
    <row r="119" spans="1:7" ht="34" x14ac:dyDescent="0.2">
      <c r="A119" s="1" t="s">
        <v>1246</v>
      </c>
      <c r="B119" s="4" t="s">
        <v>606</v>
      </c>
      <c r="C119" s="4" t="s">
        <v>267</v>
      </c>
      <c r="D119" s="1" t="s">
        <v>749</v>
      </c>
      <c r="E119" s="4" t="s">
        <v>1251</v>
      </c>
      <c r="F119" s="5" t="s">
        <v>1252</v>
      </c>
      <c r="G119" s="11" t="s">
        <v>735</v>
      </c>
    </row>
    <row r="120" spans="1:7" ht="34" x14ac:dyDescent="0.2">
      <c r="A120" s="1" t="s">
        <v>1246</v>
      </c>
      <c r="B120" s="4" t="s">
        <v>606</v>
      </c>
      <c r="C120" s="4" t="s">
        <v>264</v>
      </c>
      <c r="D120" s="1" t="s">
        <v>752</v>
      </c>
      <c r="E120" s="4" t="s">
        <v>753</v>
      </c>
      <c r="F120" s="5" t="s">
        <v>1264</v>
      </c>
      <c r="G120" s="11" t="s">
        <v>735</v>
      </c>
    </row>
    <row r="121" spans="1:7" ht="34" x14ac:dyDescent="0.2">
      <c r="A121" s="1" t="s">
        <v>1246</v>
      </c>
      <c r="B121" s="4" t="s">
        <v>606</v>
      </c>
      <c r="C121" s="4" t="s">
        <v>63</v>
      </c>
      <c r="D121" s="1" t="s">
        <v>766</v>
      </c>
      <c r="E121" s="4" t="s">
        <v>1308</v>
      </c>
      <c r="F121" s="5" t="s">
        <v>1309</v>
      </c>
      <c r="G121" s="11" t="s">
        <v>735</v>
      </c>
    </row>
    <row r="122" spans="1:7" ht="34" x14ac:dyDescent="0.2">
      <c r="A122" s="1" t="s">
        <v>1019</v>
      </c>
      <c r="B122" s="4" t="s">
        <v>644</v>
      </c>
      <c r="C122" s="4" t="s">
        <v>91</v>
      </c>
      <c r="D122" s="1" t="s">
        <v>658</v>
      </c>
      <c r="E122" s="4" t="s">
        <v>1031</v>
      </c>
      <c r="F122" s="5" t="s">
        <v>1032</v>
      </c>
      <c r="G122" s="11" t="s">
        <v>659</v>
      </c>
    </row>
    <row r="123" spans="1:7" ht="34" x14ac:dyDescent="0.2">
      <c r="A123" s="1" t="s">
        <v>1019</v>
      </c>
      <c r="B123" s="4" t="s">
        <v>644</v>
      </c>
      <c r="C123" s="4" t="s">
        <v>91</v>
      </c>
      <c r="D123" s="1" t="s">
        <v>660</v>
      </c>
      <c r="E123" s="4" t="s">
        <v>1033</v>
      </c>
      <c r="F123" s="5" t="s">
        <v>1034</v>
      </c>
      <c r="G123" s="11" t="s">
        <v>661</v>
      </c>
    </row>
    <row r="124" spans="1:7" ht="34" x14ac:dyDescent="0.2">
      <c r="A124" s="1" t="s">
        <v>1314</v>
      </c>
      <c r="B124" s="4" t="s">
        <v>608</v>
      </c>
      <c r="C124" s="4" t="s">
        <v>126</v>
      </c>
      <c r="D124" s="1" t="s">
        <v>866</v>
      </c>
      <c r="E124" s="4" t="s">
        <v>1380</v>
      </c>
      <c r="F124" s="5" t="s">
        <v>1381</v>
      </c>
      <c r="G124" s="11" t="s">
        <v>867</v>
      </c>
    </row>
    <row r="125" spans="1:7" ht="17" x14ac:dyDescent="0.2">
      <c r="A125" s="1" t="s">
        <v>1119</v>
      </c>
      <c r="B125" s="4" t="s">
        <v>636</v>
      </c>
      <c r="C125" s="4" t="s">
        <v>63</v>
      </c>
      <c r="D125" s="1" t="s">
        <v>709</v>
      </c>
      <c r="E125" s="4" t="s">
        <v>1123</v>
      </c>
      <c r="F125" s="5" t="s">
        <v>1124</v>
      </c>
      <c r="G125" s="11" t="s">
        <v>1125</v>
      </c>
    </row>
    <row r="126" spans="1:7" ht="34" x14ac:dyDescent="0.2">
      <c r="A126" s="1" t="s">
        <v>897</v>
      </c>
      <c r="B126" s="4" t="s">
        <v>684</v>
      </c>
      <c r="C126" s="4" t="s">
        <v>63</v>
      </c>
      <c r="D126" s="1" t="s">
        <v>763</v>
      </c>
      <c r="E126" s="4" t="s">
        <v>903</v>
      </c>
      <c r="F126" s="5" t="s">
        <v>904</v>
      </c>
      <c r="G126" s="11" t="s">
        <v>905</v>
      </c>
    </row>
    <row r="127" spans="1:7" ht="34" x14ac:dyDescent="0.2">
      <c r="A127" s="1" t="s">
        <v>930</v>
      </c>
      <c r="B127" s="4" t="s">
        <v>702</v>
      </c>
      <c r="C127" s="4" t="s">
        <v>33</v>
      </c>
      <c r="D127" s="1" t="s">
        <v>714</v>
      </c>
      <c r="E127" s="4" t="s">
        <v>1004</v>
      </c>
      <c r="F127" s="5" t="s">
        <v>1005</v>
      </c>
      <c r="G127" s="11" t="s">
        <v>715</v>
      </c>
    </row>
    <row r="128" spans="1:7" ht="34" x14ac:dyDescent="0.2">
      <c r="A128" s="1" t="s">
        <v>897</v>
      </c>
      <c r="B128" s="4" t="s">
        <v>684</v>
      </c>
      <c r="C128" s="4" t="s">
        <v>63</v>
      </c>
      <c r="D128" s="1" t="s">
        <v>767</v>
      </c>
      <c r="E128" s="4" t="s">
        <v>901</v>
      </c>
      <c r="F128" s="5" t="s">
        <v>902</v>
      </c>
      <c r="G128" s="11" t="s">
        <v>768</v>
      </c>
    </row>
    <row r="129" spans="1:7" ht="34" x14ac:dyDescent="0.2">
      <c r="A129" s="1" t="s">
        <v>1246</v>
      </c>
      <c r="B129" s="4" t="s">
        <v>606</v>
      </c>
      <c r="C129" s="4" t="s">
        <v>267</v>
      </c>
      <c r="D129" s="1" t="s">
        <v>691</v>
      </c>
      <c r="E129" s="4" t="s">
        <v>1265</v>
      </c>
      <c r="F129" s="5" t="s">
        <v>1266</v>
      </c>
      <c r="G129" s="11" t="s">
        <v>692</v>
      </c>
    </row>
    <row r="130" spans="1:7" ht="34" x14ac:dyDescent="0.2">
      <c r="A130" s="1" t="s">
        <v>1314</v>
      </c>
      <c r="B130" s="4" t="s">
        <v>608</v>
      </c>
      <c r="C130" s="4" t="s">
        <v>126</v>
      </c>
      <c r="D130" s="1" t="s">
        <v>616</v>
      </c>
      <c r="E130" s="4" t="s">
        <v>1354</v>
      </c>
      <c r="F130" s="5" t="s">
        <v>1356</v>
      </c>
      <c r="G130" s="11" t="s">
        <v>617</v>
      </c>
    </row>
    <row r="131" spans="1:7" ht="34" x14ac:dyDescent="0.2">
      <c r="A131" s="1" t="s">
        <v>1314</v>
      </c>
      <c r="B131" s="4" t="s">
        <v>608</v>
      </c>
      <c r="C131" s="4" t="s">
        <v>117</v>
      </c>
      <c r="D131" s="1" t="s">
        <v>802</v>
      </c>
      <c r="E131" s="4" t="s">
        <v>1372</v>
      </c>
      <c r="F131" s="5" t="s">
        <v>1373</v>
      </c>
      <c r="G131" s="11" t="s">
        <v>803</v>
      </c>
    </row>
    <row r="132" spans="1:7" ht="34" x14ac:dyDescent="0.2">
      <c r="A132" s="1" t="s">
        <v>1314</v>
      </c>
      <c r="B132" s="4" t="s">
        <v>608</v>
      </c>
      <c r="C132" s="4" t="s">
        <v>110</v>
      </c>
      <c r="D132" s="1" t="s">
        <v>860</v>
      </c>
      <c r="E132" s="4" t="s">
        <v>1359</v>
      </c>
      <c r="F132" s="5" t="s">
        <v>1360</v>
      </c>
      <c r="G132" s="11" t="s">
        <v>861</v>
      </c>
    </row>
    <row r="133" spans="1:7" ht="17" x14ac:dyDescent="0.2">
      <c r="A133" s="1" t="s">
        <v>1119</v>
      </c>
      <c r="B133" s="4" t="s">
        <v>636</v>
      </c>
      <c r="C133" s="4" t="s">
        <v>74</v>
      </c>
      <c r="D133" s="1" t="s">
        <v>642</v>
      </c>
      <c r="E133" s="4" t="s">
        <v>1144</v>
      </c>
      <c r="F133" s="5" t="s">
        <v>919</v>
      </c>
      <c r="G133" s="11" t="s">
        <v>643</v>
      </c>
    </row>
    <row r="134" spans="1:7" ht="34" x14ac:dyDescent="0.2">
      <c r="A134" s="1" t="s">
        <v>1119</v>
      </c>
      <c r="B134" s="4" t="s">
        <v>636</v>
      </c>
      <c r="C134" s="4" t="s">
        <v>65</v>
      </c>
      <c r="D134" s="1" t="s">
        <v>736</v>
      </c>
      <c r="E134" s="4" t="s">
        <v>1161</v>
      </c>
      <c r="F134" s="5" t="s">
        <v>1162</v>
      </c>
      <c r="G134" s="11" t="s">
        <v>643</v>
      </c>
    </row>
    <row r="135" spans="1:7" ht="34" x14ac:dyDescent="0.2">
      <c r="A135" s="1" t="s">
        <v>1119</v>
      </c>
      <c r="B135" s="4" t="s">
        <v>636</v>
      </c>
      <c r="C135" s="4" t="s">
        <v>79</v>
      </c>
      <c r="D135" s="1" t="s">
        <v>710</v>
      </c>
      <c r="E135" s="4" t="s">
        <v>1171</v>
      </c>
      <c r="F135" s="5" t="s">
        <v>1172</v>
      </c>
      <c r="G135" s="11" t="s">
        <v>643</v>
      </c>
    </row>
    <row r="136" spans="1:7" ht="34" x14ac:dyDescent="0.2">
      <c r="A136" s="1" t="s">
        <v>1246</v>
      </c>
      <c r="B136" s="4" t="s">
        <v>606</v>
      </c>
      <c r="C136" s="4" t="s">
        <v>24</v>
      </c>
      <c r="D136" s="1" t="s">
        <v>888</v>
      </c>
      <c r="E136" s="4" t="s">
        <v>1253</v>
      </c>
      <c r="F136" s="5" t="s">
        <v>1105</v>
      </c>
      <c r="G136" s="11" t="s">
        <v>643</v>
      </c>
    </row>
    <row r="137" spans="1:7" ht="34" x14ac:dyDescent="0.2">
      <c r="A137" s="1" t="s">
        <v>1246</v>
      </c>
      <c r="B137" s="4" t="s">
        <v>606</v>
      </c>
      <c r="C137" s="4" t="s">
        <v>51</v>
      </c>
      <c r="D137" s="1" t="s">
        <v>783</v>
      </c>
      <c r="E137" s="4" t="s">
        <v>1286</v>
      </c>
      <c r="F137" s="5" t="s">
        <v>1287</v>
      </c>
      <c r="G137" s="11" t="s">
        <v>643</v>
      </c>
    </row>
    <row r="138" spans="1:7" ht="34" x14ac:dyDescent="0.2">
      <c r="A138" s="1" t="s">
        <v>1246</v>
      </c>
      <c r="B138" s="4" t="s">
        <v>606</v>
      </c>
      <c r="C138" s="4" t="s">
        <v>48</v>
      </c>
      <c r="D138" s="1" t="s">
        <v>792</v>
      </c>
      <c r="E138" s="4" t="s">
        <v>1310</v>
      </c>
      <c r="F138" s="5" t="s">
        <v>1311</v>
      </c>
      <c r="G138" s="11" t="s">
        <v>643</v>
      </c>
    </row>
    <row r="139" spans="1:7" ht="34" x14ac:dyDescent="0.2">
      <c r="A139" s="1" t="s">
        <v>1429</v>
      </c>
      <c r="B139" s="4" t="s">
        <v>778</v>
      </c>
      <c r="C139" s="4" t="s">
        <v>48</v>
      </c>
      <c r="D139" s="1" t="s">
        <v>790</v>
      </c>
      <c r="E139" s="4" t="s">
        <v>1441</v>
      </c>
      <c r="F139" s="5" t="s">
        <v>1442</v>
      </c>
      <c r="G139" s="11" t="s">
        <v>1443</v>
      </c>
    </row>
    <row r="140" spans="1:7" ht="34" x14ac:dyDescent="0.2">
      <c r="A140" s="1" t="s">
        <v>1314</v>
      </c>
      <c r="B140" s="4" t="s">
        <v>608</v>
      </c>
      <c r="C140" s="4" t="s">
        <v>128</v>
      </c>
      <c r="D140" s="1" t="s">
        <v>786</v>
      </c>
      <c r="E140" s="4" t="s">
        <v>1382</v>
      </c>
      <c r="F140" s="5" t="s">
        <v>1383</v>
      </c>
      <c r="G140" s="11" t="s">
        <v>787</v>
      </c>
    </row>
    <row r="141" spans="1:7" ht="34" x14ac:dyDescent="0.2">
      <c r="A141" s="1" t="s">
        <v>930</v>
      </c>
      <c r="B141" s="4" t="s">
        <v>702</v>
      </c>
      <c r="C141" s="4" t="s">
        <v>26</v>
      </c>
      <c r="D141" s="1" t="s">
        <v>848</v>
      </c>
      <c r="E141" s="4" t="s">
        <v>1008</v>
      </c>
      <c r="F141" s="5" t="s">
        <v>1009</v>
      </c>
      <c r="G141" s="11" t="s">
        <v>849</v>
      </c>
    </row>
    <row r="142" spans="1:7" ht="34" x14ac:dyDescent="0.2">
      <c r="A142" s="1" t="s">
        <v>1314</v>
      </c>
      <c r="B142" s="4" t="s">
        <v>608</v>
      </c>
      <c r="C142" s="4" t="s">
        <v>112</v>
      </c>
      <c r="D142" s="1" t="s">
        <v>614</v>
      </c>
      <c r="E142" s="4" t="s">
        <v>1327</v>
      </c>
      <c r="F142" s="5" t="s">
        <v>1328</v>
      </c>
      <c r="G142" s="11" t="s">
        <v>615</v>
      </c>
    </row>
    <row r="143" spans="1:7" ht="17" x14ac:dyDescent="0.2">
      <c r="A143" s="1" t="s">
        <v>1019</v>
      </c>
      <c r="B143" s="4" t="s">
        <v>644</v>
      </c>
      <c r="C143" s="4" t="s">
        <v>199</v>
      </c>
      <c r="D143" s="1" t="s">
        <v>1504</v>
      </c>
      <c r="E143" s="49" t="s">
        <v>1505</v>
      </c>
      <c r="F143" s="5" t="s">
        <v>919</v>
      </c>
      <c r="G143" s="11" t="s">
        <v>1506</v>
      </c>
    </row>
    <row r="144" spans="1:7" ht="34" x14ac:dyDescent="0.2">
      <c r="A144" s="1" t="s">
        <v>1019</v>
      </c>
      <c r="B144" s="4" t="s">
        <v>644</v>
      </c>
      <c r="C144" s="4" t="s">
        <v>12</v>
      </c>
      <c r="D144" s="1" t="s">
        <v>695</v>
      </c>
      <c r="E144" s="4" t="s">
        <v>1113</v>
      </c>
      <c r="F144" s="5" t="s">
        <v>1114</v>
      </c>
      <c r="G144" s="11" t="s">
        <v>1115</v>
      </c>
    </row>
    <row r="145" spans="1:7" ht="34" x14ac:dyDescent="0.2">
      <c r="A145" s="1" t="s">
        <v>1019</v>
      </c>
      <c r="B145" s="4" t="s">
        <v>644</v>
      </c>
      <c r="C145" s="4" t="s">
        <v>12</v>
      </c>
      <c r="D145" s="1" t="s">
        <v>696</v>
      </c>
      <c r="E145" s="4" t="s">
        <v>1116</v>
      </c>
      <c r="F145" s="5" t="s">
        <v>1117</v>
      </c>
      <c r="G145" s="11" t="s">
        <v>1118</v>
      </c>
    </row>
    <row r="146" spans="1:7" ht="34" x14ac:dyDescent="0.2">
      <c r="A146" s="1" t="s">
        <v>1429</v>
      </c>
      <c r="B146" s="4" t="s">
        <v>778</v>
      </c>
      <c r="C146" s="4" t="s">
        <v>48</v>
      </c>
      <c r="D146" s="1" t="s">
        <v>779</v>
      </c>
      <c r="E146" s="4" t="s">
        <v>794</v>
      </c>
      <c r="F146" s="5" t="s">
        <v>1470</v>
      </c>
      <c r="G146" s="11" t="s">
        <v>780</v>
      </c>
    </row>
    <row r="147" spans="1:7" ht="34" x14ac:dyDescent="0.2">
      <c r="A147" s="1" t="s">
        <v>1246</v>
      </c>
      <c r="B147" s="4" t="s">
        <v>606</v>
      </c>
      <c r="C147" s="4" t="s">
        <v>289</v>
      </c>
      <c r="D147" s="1" t="s">
        <v>759</v>
      </c>
      <c r="E147" s="4" t="s">
        <v>1298</v>
      </c>
      <c r="F147" s="5" t="s">
        <v>1299</v>
      </c>
      <c r="G147" s="11" t="s">
        <v>760</v>
      </c>
    </row>
    <row r="148" spans="1:7" ht="34" x14ac:dyDescent="0.2">
      <c r="A148" s="1" t="s">
        <v>930</v>
      </c>
      <c r="B148" s="4" t="s">
        <v>702</v>
      </c>
      <c r="C148" s="4" t="s">
        <v>26</v>
      </c>
      <c r="D148" s="1" t="s">
        <v>850</v>
      </c>
      <c r="E148" s="4" t="s">
        <v>1012</v>
      </c>
      <c r="F148" s="5" t="s">
        <v>1013</v>
      </c>
      <c r="G148" s="11" t="s">
        <v>851</v>
      </c>
    </row>
    <row r="149" spans="1:7" ht="34" x14ac:dyDescent="0.2">
      <c r="A149" s="1" t="s">
        <v>1314</v>
      </c>
      <c r="B149" s="4" t="s">
        <v>608</v>
      </c>
      <c r="C149" s="4" t="s">
        <v>117</v>
      </c>
      <c r="D149" s="1" t="s">
        <v>878</v>
      </c>
      <c r="E149" s="4" t="s">
        <v>1367</v>
      </c>
      <c r="F149" s="5" t="s">
        <v>1368</v>
      </c>
      <c r="G149" s="11" t="s">
        <v>879</v>
      </c>
    </row>
    <row r="150" spans="1:7" ht="51" x14ac:dyDescent="0.2">
      <c r="A150" s="1" t="s">
        <v>1314</v>
      </c>
      <c r="B150" s="4" t="s">
        <v>608</v>
      </c>
      <c r="C150" s="4" t="s">
        <v>115</v>
      </c>
      <c r="D150" s="1" t="s">
        <v>862</v>
      </c>
      <c r="E150" s="4" t="s">
        <v>1318</v>
      </c>
      <c r="F150" s="5" t="s">
        <v>1319</v>
      </c>
      <c r="G150" s="11" t="s">
        <v>863</v>
      </c>
    </row>
    <row r="151" spans="1:7" ht="34" x14ac:dyDescent="0.2">
      <c r="A151" s="1" t="s">
        <v>1314</v>
      </c>
      <c r="B151" s="4" t="s">
        <v>608</v>
      </c>
      <c r="C151" s="4" t="s">
        <v>120</v>
      </c>
      <c r="D151" s="1" t="s">
        <v>793</v>
      </c>
      <c r="E151" s="4" t="s">
        <v>1395</v>
      </c>
      <c r="F151" s="5" t="s">
        <v>1396</v>
      </c>
      <c r="G151" s="11" t="s">
        <v>1397</v>
      </c>
    </row>
    <row r="152" spans="1:7" ht="34" x14ac:dyDescent="0.2">
      <c r="A152" s="1" t="s">
        <v>1246</v>
      </c>
      <c r="B152" s="4" t="s">
        <v>606</v>
      </c>
      <c r="C152" s="4" t="s">
        <v>270</v>
      </c>
      <c r="D152" s="1" t="s">
        <v>743</v>
      </c>
      <c r="E152" s="4" t="s">
        <v>1288</v>
      </c>
      <c r="F152" s="5" t="s">
        <v>1289</v>
      </c>
      <c r="G152" s="11" t="s">
        <v>744</v>
      </c>
    </row>
    <row r="153" spans="1:7" ht="34" x14ac:dyDescent="0.2">
      <c r="A153" s="1" t="s">
        <v>1246</v>
      </c>
      <c r="B153" s="4" t="s">
        <v>606</v>
      </c>
      <c r="C153" s="4" t="s">
        <v>272</v>
      </c>
      <c r="D153" s="1" t="s">
        <v>743</v>
      </c>
      <c r="E153" s="4" t="s">
        <v>1288</v>
      </c>
      <c r="F153" s="5" t="s">
        <v>1290</v>
      </c>
      <c r="G153" s="11" t="s">
        <v>744</v>
      </c>
    </row>
    <row r="154" spans="1:7" ht="34" x14ac:dyDescent="0.2">
      <c r="A154" s="1" t="s">
        <v>1246</v>
      </c>
      <c r="B154" s="4" t="s">
        <v>606</v>
      </c>
      <c r="C154" s="4" t="s">
        <v>289</v>
      </c>
      <c r="D154" s="1" t="s">
        <v>741</v>
      </c>
      <c r="E154" s="4" t="s">
        <v>1284</v>
      </c>
      <c r="F154" s="5" t="s">
        <v>1285</v>
      </c>
      <c r="G154" s="11" t="s">
        <v>742</v>
      </c>
    </row>
    <row r="155" spans="1:7" ht="34" x14ac:dyDescent="0.2">
      <c r="A155" s="1" t="s">
        <v>930</v>
      </c>
      <c r="B155" s="4" t="s">
        <v>702</v>
      </c>
      <c r="C155" s="4" t="s">
        <v>19</v>
      </c>
      <c r="D155" s="1" t="s">
        <v>722</v>
      </c>
      <c r="E155" s="4" t="s">
        <v>975</v>
      </c>
      <c r="F155" s="5" t="s">
        <v>976</v>
      </c>
      <c r="G155" s="11" t="s">
        <v>723</v>
      </c>
    </row>
    <row r="156" spans="1:7" ht="34" x14ac:dyDescent="0.2">
      <c r="A156" s="1" t="s">
        <v>930</v>
      </c>
      <c r="B156" s="4" t="s">
        <v>702</v>
      </c>
      <c r="C156" s="4" t="s">
        <v>19</v>
      </c>
      <c r="D156" s="1" t="s">
        <v>718</v>
      </c>
      <c r="E156" s="4" t="s">
        <v>968</v>
      </c>
      <c r="F156" s="5" t="s">
        <v>969</v>
      </c>
      <c r="G156" s="11" t="s">
        <v>719</v>
      </c>
    </row>
    <row r="157" spans="1:7" ht="34" x14ac:dyDescent="0.2">
      <c r="A157" s="1" t="s">
        <v>897</v>
      </c>
      <c r="B157" s="4" t="s">
        <v>684</v>
      </c>
      <c r="C157" s="4" t="s">
        <v>145</v>
      </c>
      <c r="D157" s="1" t="s">
        <v>146</v>
      </c>
      <c r="E157" s="4" t="s">
        <v>906</v>
      </c>
      <c r="F157" s="5" t="s">
        <v>907</v>
      </c>
      <c r="G157" s="11" t="s">
        <v>773</v>
      </c>
    </row>
    <row r="158" spans="1:7" ht="34" x14ac:dyDescent="0.2">
      <c r="A158" s="1" t="s">
        <v>930</v>
      </c>
      <c r="B158" s="4" t="s">
        <v>702</v>
      </c>
      <c r="C158" s="4" t="s">
        <v>941</v>
      </c>
      <c r="D158" s="1" t="s">
        <v>249</v>
      </c>
      <c r="E158" s="4" t="s">
        <v>942</v>
      </c>
      <c r="F158" s="5" t="s">
        <v>943</v>
      </c>
      <c r="G158" s="11" t="s">
        <v>824</v>
      </c>
    </row>
    <row r="159" spans="1:7" ht="34" x14ac:dyDescent="0.2">
      <c r="A159" s="1" t="s">
        <v>1314</v>
      </c>
      <c r="B159" s="4" t="s">
        <v>608</v>
      </c>
      <c r="C159" s="4" t="s">
        <v>120</v>
      </c>
      <c r="D159" s="1" t="s">
        <v>868</v>
      </c>
      <c r="E159" s="4" t="s">
        <v>1369</v>
      </c>
      <c r="F159" s="5" t="s">
        <v>1370</v>
      </c>
      <c r="G159" s="11" t="s">
        <v>869</v>
      </c>
    </row>
    <row r="160" spans="1:7" ht="17" x14ac:dyDescent="0.2">
      <c r="A160" s="1" t="s">
        <v>1019</v>
      </c>
      <c r="B160" s="4" t="s">
        <v>644</v>
      </c>
      <c r="C160" s="4" t="s">
        <v>199</v>
      </c>
      <c r="D160" s="1" t="s">
        <v>1513</v>
      </c>
      <c r="E160" s="49" t="s">
        <v>1514</v>
      </c>
      <c r="F160" s="5" t="s">
        <v>919</v>
      </c>
      <c r="G160" s="11" t="s">
        <v>1515</v>
      </c>
    </row>
    <row r="161" spans="1:7" ht="17" x14ac:dyDescent="0.2">
      <c r="A161" s="1" t="s">
        <v>1019</v>
      </c>
      <c r="B161" s="4" t="s">
        <v>644</v>
      </c>
      <c r="C161" s="4" t="s">
        <v>199</v>
      </c>
      <c r="D161" s="1" t="s">
        <v>1516</v>
      </c>
      <c r="E161" s="49" t="s">
        <v>1517</v>
      </c>
      <c r="F161" s="5" t="s">
        <v>919</v>
      </c>
      <c r="G161" s="11" t="s">
        <v>1518</v>
      </c>
    </row>
    <row r="162" spans="1:7" ht="34" x14ac:dyDescent="0.2">
      <c r="A162" s="1" t="s">
        <v>930</v>
      </c>
      <c r="B162" s="4" t="s">
        <v>702</v>
      </c>
      <c r="C162" s="4" t="s">
        <v>10</v>
      </c>
      <c r="D162" s="1" t="s">
        <v>114</v>
      </c>
      <c r="E162" s="4" t="s">
        <v>1006</v>
      </c>
      <c r="F162" s="5" t="s">
        <v>1007</v>
      </c>
      <c r="G162" s="11" t="s">
        <v>841</v>
      </c>
    </row>
    <row r="163" spans="1:7" ht="34" x14ac:dyDescent="0.2">
      <c r="A163" s="1" t="s">
        <v>930</v>
      </c>
      <c r="B163" s="4" t="s">
        <v>702</v>
      </c>
      <c r="C163" s="4" t="s">
        <v>10</v>
      </c>
      <c r="D163" s="1" t="s">
        <v>839</v>
      </c>
      <c r="E163" s="4" t="s">
        <v>979</v>
      </c>
      <c r="F163" s="5" t="s">
        <v>980</v>
      </c>
      <c r="G163" s="11" t="s">
        <v>840</v>
      </c>
    </row>
    <row r="164" spans="1:7" ht="34" x14ac:dyDescent="0.2">
      <c r="A164" s="1" t="s">
        <v>930</v>
      </c>
      <c r="B164" s="4" t="s">
        <v>702</v>
      </c>
      <c r="C164" s="4" t="s">
        <v>19</v>
      </c>
      <c r="D164" s="1" t="s">
        <v>720</v>
      </c>
      <c r="E164" s="4" t="s">
        <v>970</v>
      </c>
      <c r="F164" s="5" t="s">
        <v>971</v>
      </c>
      <c r="G164" s="11" t="s">
        <v>721</v>
      </c>
    </row>
    <row r="165" spans="1:7" ht="34" x14ac:dyDescent="0.2">
      <c r="A165" s="1" t="s">
        <v>1246</v>
      </c>
      <c r="B165" s="4" t="s">
        <v>606</v>
      </c>
      <c r="C165" s="4" t="s">
        <v>85</v>
      </c>
      <c r="D165" s="1" t="s">
        <v>881</v>
      </c>
      <c r="E165" s="4" t="s">
        <v>1269</v>
      </c>
      <c r="F165" s="5" t="s">
        <v>1270</v>
      </c>
      <c r="G165" s="11" t="s">
        <v>882</v>
      </c>
    </row>
    <row r="166" spans="1:7" ht="34" x14ac:dyDescent="0.2">
      <c r="A166" s="1" t="s">
        <v>1246</v>
      </c>
      <c r="B166" s="4" t="s">
        <v>606</v>
      </c>
      <c r="C166" s="4" t="s">
        <v>274</v>
      </c>
      <c r="D166" s="1" t="s">
        <v>852</v>
      </c>
      <c r="E166" s="4" t="s">
        <v>1258</v>
      </c>
      <c r="F166" s="5" t="s">
        <v>1259</v>
      </c>
      <c r="G166" s="11" t="s">
        <v>853</v>
      </c>
    </row>
    <row r="167" spans="1:7" ht="17" x14ac:dyDescent="0.2">
      <c r="A167" s="1" t="s">
        <v>1246</v>
      </c>
      <c r="B167" s="4" t="s">
        <v>606</v>
      </c>
      <c r="C167" s="4" t="s">
        <v>267</v>
      </c>
      <c r="D167" s="1" t="s">
        <v>854</v>
      </c>
      <c r="E167" s="4" t="s">
        <v>1271</v>
      </c>
      <c r="F167" s="5" t="s">
        <v>919</v>
      </c>
      <c r="G167" s="11" t="s">
        <v>855</v>
      </c>
    </row>
    <row r="168" spans="1:7" ht="17" x14ac:dyDescent="0.2">
      <c r="A168" s="1" t="s">
        <v>1246</v>
      </c>
      <c r="B168" s="4" t="s">
        <v>606</v>
      </c>
      <c r="C168" s="4" t="s">
        <v>274</v>
      </c>
      <c r="D168" s="1" t="s">
        <v>689</v>
      </c>
      <c r="E168" s="4" t="s">
        <v>1261</v>
      </c>
      <c r="F168" s="5" t="s">
        <v>919</v>
      </c>
      <c r="G168" s="11" t="s">
        <v>690</v>
      </c>
    </row>
    <row r="169" spans="1:7" ht="17" x14ac:dyDescent="0.2">
      <c r="A169" s="1" t="s">
        <v>1246</v>
      </c>
      <c r="B169" s="4" t="s">
        <v>606</v>
      </c>
      <c r="C169" s="4" t="s">
        <v>274</v>
      </c>
      <c r="D169" s="1" t="s">
        <v>687</v>
      </c>
      <c r="E169" s="4" t="s">
        <v>1260</v>
      </c>
      <c r="F169" s="5" t="s">
        <v>919</v>
      </c>
      <c r="G169" s="11" t="s">
        <v>688</v>
      </c>
    </row>
    <row r="170" spans="1:7" ht="34" x14ac:dyDescent="0.2">
      <c r="A170" s="1" t="s">
        <v>1019</v>
      </c>
      <c r="B170" s="4" t="s">
        <v>644</v>
      </c>
      <c r="C170" s="4" t="s">
        <v>17</v>
      </c>
      <c r="D170" s="1" t="s">
        <v>170</v>
      </c>
      <c r="E170" s="4" t="s">
        <v>1059</v>
      </c>
      <c r="F170" s="5" t="s">
        <v>1060</v>
      </c>
      <c r="G170" s="11" t="s">
        <v>645</v>
      </c>
    </row>
    <row r="171" spans="1:7" ht="34" x14ac:dyDescent="0.2">
      <c r="A171" s="1" t="s">
        <v>1019</v>
      </c>
      <c r="B171" s="4" t="s">
        <v>644</v>
      </c>
      <c r="C171" s="4" t="s">
        <v>91</v>
      </c>
      <c r="D171" s="1" t="s">
        <v>664</v>
      </c>
      <c r="E171" s="4" t="s">
        <v>1037</v>
      </c>
      <c r="F171" s="5" t="s">
        <v>1038</v>
      </c>
      <c r="G171" s="11" t="s">
        <v>665</v>
      </c>
    </row>
    <row r="172" spans="1:7" ht="34" x14ac:dyDescent="0.2">
      <c r="A172" s="1" t="s">
        <v>930</v>
      </c>
      <c r="B172" s="4" t="s">
        <v>702</v>
      </c>
      <c r="C172" s="4" t="s">
        <v>5</v>
      </c>
      <c r="D172" s="1" t="s">
        <v>825</v>
      </c>
      <c r="E172" s="4" t="s">
        <v>947</v>
      </c>
      <c r="F172" s="5" t="s">
        <v>934</v>
      </c>
      <c r="G172" s="11" t="s">
        <v>826</v>
      </c>
    </row>
    <row r="173" spans="1:7" ht="34" x14ac:dyDescent="0.2">
      <c r="A173" s="1" t="s">
        <v>897</v>
      </c>
      <c r="B173" s="4" t="s">
        <v>684</v>
      </c>
      <c r="C173" s="4" t="s">
        <v>136</v>
      </c>
      <c r="D173" s="1" t="s">
        <v>898</v>
      </c>
      <c r="E173" s="4" t="s">
        <v>899</v>
      </c>
      <c r="F173" s="5" t="s">
        <v>900</v>
      </c>
      <c r="G173" s="50"/>
    </row>
    <row r="174" spans="1:7" ht="34" x14ac:dyDescent="0.2">
      <c r="A174" s="1" t="s">
        <v>897</v>
      </c>
      <c r="B174" s="4" t="s">
        <v>684</v>
      </c>
      <c r="C174" s="4" t="s">
        <v>63</v>
      </c>
      <c r="D174" s="1" t="s">
        <v>910</v>
      </c>
      <c r="E174" s="4" t="s">
        <v>911</v>
      </c>
      <c r="F174" s="5" t="s">
        <v>909</v>
      </c>
      <c r="G174" s="50"/>
    </row>
    <row r="175" spans="1:7" ht="34" x14ac:dyDescent="0.2">
      <c r="A175" s="1" t="s">
        <v>897</v>
      </c>
      <c r="B175" s="4" t="s">
        <v>684</v>
      </c>
      <c r="C175" s="4" t="s">
        <v>63</v>
      </c>
      <c r="D175" s="1" t="s">
        <v>915</v>
      </c>
      <c r="E175" s="4" t="s">
        <v>916</v>
      </c>
      <c r="F175" s="5" t="s">
        <v>917</v>
      </c>
      <c r="G175" s="50"/>
    </row>
    <row r="176" spans="1:7" ht="34" x14ac:dyDescent="0.2">
      <c r="A176" s="1" t="s">
        <v>897</v>
      </c>
      <c r="B176" s="4" t="s">
        <v>684</v>
      </c>
      <c r="C176" s="4" t="s">
        <v>63</v>
      </c>
      <c r="D176" s="1" t="s">
        <v>915</v>
      </c>
      <c r="E176" s="4" t="s">
        <v>916</v>
      </c>
      <c r="F176" s="5" t="s">
        <v>918</v>
      </c>
      <c r="G176" s="50"/>
    </row>
    <row r="177" spans="1:7" ht="17" x14ac:dyDescent="0.2">
      <c r="A177" s="1" t="s">
        <v>897</v>
      </c>
      <c r="B177" s="4" t="s">
        <v>684</v>
      </c>
      <c r="C177" s="4" t="s">
        <v>136</v>
      </c>
      <c r="D177" s="1" t="s">
        <v>921</v>
      </c>
      <c r="E177" s="4" t="s">
        <v>922</v>
      </c>
      <c r="F177" s="5" t="s">
        <v>919</v>
      </c>
      <c r="G177" s="50"/>
    </row>
    <row r="178" spans="1:7" ht="17" x14ac:dyDescent="0.2">
      <c r="A178" s="1" t="s">
        <v>897</v>
      </c>
      <c r="B178" s="4" t="s">
        <v>684</v>
      </c>
      <c r="C178" s="4" t="s">
        <v>63</v>
      </c>
      <c r="D178" s="1" t="s">
        <v>923</v>
      </c>
      <c r="E178" s="4" t="s">
        <v>924</v>
      </c>
      <c r="F178" s="5" t="s">
        <v>919</v>
      </c>
      <c r="G178" s="50"/>
    </row>
    <row r="179" spans="1:7" ht="17" x14ac:dyDescent="0.2">
      <c r="A179" s="1" t="s">
        <v>897</v>
      </c>
      <c r="B179" s="4" t="s">
        <v>684</v>
      </c>
      <c r="C179" s="4" t="s">
        <v>63</v>
      </c>
      <c r="D179" s="1" t="s">
        <v>925</v>
      </c>
      <c r="E179" s="4" t="s">
        <v>926</v>
      </c>
      <c r="F179" s="5" t="s">
        <v>919</v>
      </c>
      <c r="G179" s="50"/>
    </row>
    <row r="180" spans="1:7" ht="17" x14ac:dyDescent="0.2">
      <c r="A180" s="1" t="s">
        <v>897</v>
      </c>
      <c r="B180" s="4" t="s">
        <v>684</v>
      </c>
      <c r="C180" s="4" t="s">
        <v>63</v>
      </c>
      <c r="D180" s="1" t="s">
        <v>761</v>
      </c>
      <c r="E180" s="4" t="s">
        <v>927</v>
      </c>
      <c r="F180" s="5" t="s">
        <v>919</v>
      </c>
      <c r="G180" s="50"/>
    </row>
    <row r="181" spans="1:7" ht="17" x14ac:dyDescent="0.2">
      <c r="A181" s="1" t="s">
        <v>897</v>
      </c>
      <c r="B181" s="4" t="s">
        <v>684</v>
      </c>
      <c r="C181" s="4" t="s">
        <v>63</v>
      </c>
      <c r="D181" s="1" t="s">
        <v>701</v>
      </c>
      <c r="E181" s="4" t="s">
        <v>928</v>
      </c>
      <c r="F181" s="5" t="s">
        <v>919</v>
      </c>
      <c r="G181" s="50"/>
    </row>
    <row r="182" spans="1:7" ht="17" x14ac:dyDescent="0.2">
      <c r="A182" s="1" t="s">
        <v>897</v>
      </c>
      <c r="B182" s="4" t="s">
        <v>684</v>
      </c>
      <c r="C182" s="4" t="s">
        <v>63</v>
      </c>
      <c r="D182" s="1" t="s">
        <v>762</v>
      </c>
      <c r="E182" s="4" t="s">
        <v>929</v>
      </c>
      <c r="F182" s="5" t="s">
        <v>919</v>
      </c>
      <c r="G182" s="50"/>
    </row>
    <row r="183" spans="1:7" ht="34" x14ac:dyDescent="0.2">
      <c r="A183" s="1" t="s">
        <v>930</v>
      </c>
      <c r="B183" s="4" t="s">
        <v>702</v>
      </c>
      <c r="C183" s="4" t="s">
        <v>5</v>
      </c>
      <c r="D183" s="1" t="s">
        <v>938</v>
      </c>
      <c r="E183" s="4" t="s">
        <v>939</v>
      </c>
      <c r="F183" s="5" t="s">
        <v>940</v>
      </c>
      <c r="G183" s="50"/>
    </row>
    <row r="184" spans="1:7" ht="34" x14ac:dyDescent="0.2">
      <c r="A184" s="1" t="s">
        <v>930</v>
      </c>
      <c r="B184" s="4" t="s">
        <v>702</v>
      </c>
      <c r="C184" s="4" t="s">
        <v>5</v>
      </c>
      <c r="D184" s="1" t="s">
        <v>955</v>
      </c>
      <c r="E184" s="4" t="s">
        <v>956</v>
      </c>
      <c r="F184" s="5" t="s">
        <v>957</v>
      </c>
      <c r="G184" s="50"/>
    </row>
    <row r="185" spans="1:7" ht="34" x14ac:dyDescent="0.2">
      <c r="A185" s="1" t="s">
        <v>930</v>
      </c>
      <c r="B185" s="4" t="s">
        <v>702</v>
      </c>
      <c r="C185" s="4" t="s">
        <v>19</v>
      </c>
      <c r="D185" s="1" t="s">
        <v>959</v>
      </c>
      <c r="E185" s="4" t="s">
        <v>960</v>
      </c>
      <c r="F185" s="5" t="s">
        <v>961</v>
      </c>
      <c r="G185" s="50"/>
    </row>
    <row r="186" spans="1:7" ht="34" x14ac:dyDescent="0.2">
      <c r="A186" s="1" t="s">
        <v>930</v>
      </c>
      <c r="B186" s="4" t="s">
        <v>702</v>
      </c>
      <c r="C186" s="4" t="s">
        <v>19</v>
      </c>
      <c r="D186" s="1" t="s">
        <v>972</v>
      </c>
      <c r="E186" s="4" t="s">
        <v>973</v>
      </c>
      <c r="F186" s="5" t="s">
        <v>974</v>
      </c>
      <c r="G186" s="50"/>
    </row>
    <row r="187" spans="1:7" ht="34" x14ac:dyDescent="0.2">
      <c r="A187" s="1" t="s">
        <v>930</v>
      </c>
      <c r="B187" s="4" t="s">
        <v>702</v>
      </c>
      <c r="C187" s="4" t="s">
        <v>19</v>
      </c>
      <c r="D187" s="1" t="s">
        <v>981</v>
      </c>
      <c r="E187" s="4" t="s">
        <v>982</v>
      </c>
      <c r="F187" s="5" t="s">
        <v>983</v>
      </c>
      <c r="G187" s="50"/>
    </row>
    <row r="188" spans="1:7" ht="34" x14ac:dyDescent="0.2">
      <c r="A188" s="1" t="s">
        <v>930</v>
      </c>
      <c r="B188" s="4" t="s">
        <v>702</v>
      </c>
      <c r="C188" s="4" t="s">
        <v>19</v>
      </c>
      <c r="D188" s="1" t="s">
        <v>984</v>
      </c>
      <c r="E188" s="4" t="s">
        <v>985</v>
      </c>
      <c r="F188" s="5" t="s">
        <v>986</v>
      </c>
      <c r="G188" s="50"/>
    </row>
    <row r="189" spans="1:7" ht="34" x14ac:dyDescent="0.2">
      <c r="A189" s="1" t="s">
        <v>930</v>
      </c>
      <c r="B189" s="4" t="s">
        <v>702</v>
      </c>
      <c r="C189" s="4" t="s">
        <v>952</v>
      </c>
      <c r="D189" s="1" t="s">
        <v>987</v>
      </c>
      <c r="E189" s="4" t="s">
        <v>988</v>
      </c>
      <c r="F189" s="5" t="s">
        <v>989</v>
      </c>
      <c r="G189" s="50"/>
    </row>
    <row r="190" spans="1:7" ht="34" x14ac:dyDescent="0.2">
      <c r="A190" s="1" t="s">
        <v>930</v>
      </c>
      <c r="B190" s="4" t="s">
        <v>702</v>
      </c>
      <c r="C190" s="4" t="s">
        <v>19</v>
      </c>
      <c r="D190" s="1" t="s">
        <v>993</v>
      </c>
      <c r="E190" s="4" t="s">
        <v>994</v>
      </c>
      <c r="F190" s="5" t="s">
        <v>995</v>
      </c>
      <c r="G190" s="50"/>
    </row>
    <row r="191" spans="1:7" ht="34" x14ac:dyDescent="0.2">
      <c r="A191" s="1" t="s">
        <v>930</v>
      </c>
      <c r="B191" s="4" t="s">
        <v>702</v>
      </c>
      <c r="C191" s="4" t="s">
        <v>19</v>
      </c>
      <c r="D191" s="1" t="s">
        <v>996</v>
      </c>
      <c r="E191" s="4" t="s">
        <v>997</v>
      </c>
      <c r="F191" s="5" t="s">
        <v>998</v>
      </c>
      <c r="G191" s="50"/>
    </row>
    <row r="192" spans="1:7" ht="34" x14ac:dyDescent="0.2">
      <c r="A192" s="1" t="s">
        <v>930</v>
      </c>
      <c r="B192" s="4" t="s">
        <v>702</v>
      </c>
      <c r="C192" s="4" t="s">
        <v>22</v>
      </c>
      <c r="D192" s="1" t="s">
        <v>1014</v>
      </c>
      <c r="E192" s="4" t="s">
        <v>1015</v>
      </c>
      <c r="F192" s="5" t="s">
        <v>1016</v>
      </c>
      <c r="G192" s="50"/>
    </row>
    <row r="193" spans="1:7" ht="34" x14ac:dyDescent="0.2">
      <c r="A193" s="1" t="s">
        <v>1019</v>
      </c>
      <c r="B193" s="4" t="s">
        <v>644</v>
      </c>
      <c r="C193" s="4" t="s">
        <v>12</v>
      </c>
      <c r="D193" s="1" t="s">
        <v>1022</v>
      </c>
      <c r="E193" s="4" t="s">
        <v>1023</v>
      </c>
      <c r="F193" s="5" t="s">
        <v>1024</v>
      </c>
      <c r="G193" s="50"/>
    </row>
    <row r="194" spans="1:7" ht="34" x14ac:dyDescent="0.2">
      <c r="A194" s="1" t="s">
        <v>1019</v>
      </c>
      <c r="B194" s="4" t="s">
        <v>644</v>
      </c>
      <c r="C194" s="4" t="s">
        <v>7</v>
      </c>
      <c r="D194" s="1" t="s">
        <v>1039</v>
      </c>
      <c r="E194" s="4" t="s">
        <v>1040</v>
      </c>
      <c r="F194" s="5" t="s">
        <v>1041</v>
      </c>
      <c r="G194" s="50"/>
    </row>
    <row r="195" spans="1:7" ht="34" x14ac:dyDescent="0.2">
      <c r="A195" s="1" t="s">
        <v>1019</v>
      </c>
      <c r="B195" s="4" t="s">
        <v>644</v>
      </c>
      <c r="C195" s="4" t="s">
        <v>97</v>
      </c>
      <c r="D195" s="1" t="s">
        <v>1077</v>
      </c>
      <c r="E195" s="4" t="s">
        <v>1078</v>
      </c>
      <c r="F195" s="5" t="s">
        <v>1079</v>
      </c>
      <c r="G195" s="50"/>
    </row>
    <row r="196" spans="1:7" ht="34" x14ac:dyDescent="0.2">
      <c r="A196" s="1" t="s">
        <v>1019</v>
      </c>
      <c r="B196" s="4" t="s">
        <v>644</v>
      </c>
      <c r="C196" s="4" t="s">
        <v>102</v>
      </c>
      <c r="D196" s="1" t="s">
        <v>180</v>
      </c>
      <c r="E196" s="4" t="s">
        <v>1080</v>
      </c>
      <c r="F196" s="5" t="s">
        <v>1081</v>
      </c>
      <c r="G196" s="50"/>
    </row>
    <row r="197" spans="1:7" ht="34" x14ac:dyDescent="0.2">
      <c r="A197" s="1" t="s">
        <v>1019</v>
      </c>
      <c r="B197" s="4" t="s">
        <v>644</v>
      </c>
      <c r="C197" s="4" t="s">
        <v>7</v>
      </c>
      <c r="D197" s="1" t="s">
        <v>180</v>
      </c>
      <c r="E197" s="4" t="s">
        <v>1080</v>
      </c>
      <c r="F197" s="5" t="s">
        <v>1082</v>
      </c>
      <c r="G197" s="50"/>
    </row>
    <row r="198" spans="1:7" ht="34" x14ac:dyDescent="0.2">
      <c r="A198" s="1" t="s">
        <v>1019</v>
      </c>
      <c r="B198" s="4" t="s">
        <v>644</v>
      </c>
      <c r="C198" s="4" t="s">
        <v>97</v>
      </c>
      <c r="D198" s="1" t="s">
        <v>1083</v>
      </c>
      <c r="E198" s="4" t="s">
        <v>1084</v>
      </c>
      <c r="F198" s="5" t="s">
        <v>1085</v>
      </c>
      <c r="G198" s="50"/>
    </row>
    <row r="199" spans="1:7" ht="34" x14ac:dyDescent="0.2">
      <c r="A199" s="1" t="s">
        <v>1019</v>
      </c>
      <c r="B199" s="4" t="s">
        <v>644</v>
      </c>
      <c r="C199" s="4" t="s">
        <v>95</v>
      </c>
      <c r="D199" s="1" t="s">
        <v>1083</v>
      </c>
      <c r="E199" s="4" t="s">
        <v>1084</v>
      </c>
      <c r="F199" s="5" t="s">
        <v>1086</v>
      </c>
      <c r="G199" s="50"/>
    </row>
    <row r="200" spans="1:7" ht="34" x14ac:dyDescent="0.2">
      <c r="A200" s="1" t="s">
        <v>1019</v>
      </c>
      <c r="B200" s="4" t="s">
        <v>644</v>
      </c>
      <c r="C200" s="4" t="s">
        <v>35</v>
      </c>
      <c r="D200" s="1" t="s">
        <v>1087</v>
      </c>
      <c r="E200" s="4" t="s">
        <v>1088</v>
      </c>
      <c r="F200" s="5" t="s">
        <v>1089</v>
      </c>
      <c r="G200" s="50"/>
    </row>
    <row r="201" spans="1:7" ht="34" x14ac:dyDescent="0.2">
      <c r="A201" s="1" t="s">
        <v>1019</v>
      </c>
      <c r="B201" s="4" t="s">
        <v>644</v>
      </c>
      <c r="C201" s="4" t="s">
        <v>7</v>
      </c>
      <c r="D201" s="1" t="s">
        <v>1087</v>
      </c>
      <c r="E201" s="4" t="s">
        <v>1088</v>
      </c>
      <c r="F201" s="5" t="s">
        <v>1090</v>
      </c>
      <c r="G201" s="50"/>
    </row>
    <row r="202" spans="1:7" ht="34" x14ac:dyDescent="0.2">
      <c r="A202" s="1" t="s">
        <v>1019</v>
      </c>
      <c r="B202" s="4" t="s">
        <v>644</v>
      </c>
      <c r="C202" s="4" t="s">
        <v>35</v>
      </c>
      <c r="D202" s="1" t="s">
        <v>1091</v>
      </c>
      <c r="E202" s="4" t="s">
        <v>1092</v>
      </c>
      <c r="F202" s="5" t="s">
        <v>1093</v>
      </c>
      <c r="G202" s="50"/>
    </row>
    <row r="203" spans="1:7" ht="34" x14ac:dyDescent="0.2">
      <c r="A203" s="1" t="s">
        <v>1019</v>
      </c>
      <c r="B203" s="4" t="s">
        <v>644</v>
      </c>
      <c r="C203" s="4" t="s">
        <v>7</v>
      </c>
      <c r="D203" s="1" t="s">
        <v>1091</v>
      </c>
      <c r="E203" s="4" t="s">
        <v>1092</v>
      </c>
      <c r="F203" s="5" t="s">
        <v>1090</v>
      </c>
      <c r="G203" s="50"/>
    </row>
    <row r="204" spans="1:7" ht="34" x14ac:dyDescent="0.2">
      <c r="A204" s="1" t="s">
        <v>1019</v>
      </c>
      <c r="B204" s="4" t="s">
        <v>644</v>
      </c>
      <c r="C204" s="4" t="s">
        <v>35</v>
      </c>
      <c r="D204" s="1" t="s">
        <v>1094</v>
      </c>
      <c r="E204" s="4" t="s">
        <v>1095</v>
      </c>
      <c r="F204" s="5" t="s">
        <v>1096</v>
      </c>
      <c r="G204" s="50"/>
    </row>
    <row r="205" spans="1:7" ht="34" x14ac:dyDescent="0.2">
      <c r="A205" s="1" t="s">
        <v>1019</v>
      </c>
      <c r="B205" s="4" t="s">
        <v>644</v>
      </c>
      <c r="C205" s="4" t="s">
        <v>7</v>
      </c>
      <c r="D205" s="1" t="s">
        <v>1094</v>
      </c>
      <c r="E205" s="4" t="s">
        <v>1095</v>
      </c>
      <c r="F205" s="5" t="s">
        <v>1090</v>
      </c>
      <c r="G205" s="50"/>
    </row>
    <row r="206" spans="1:7" ht="34" x14ac:dyDescent="0.2">
      <c r="A206" s="1" t="s">
        <v>1019</v>
      </c>
      <c r="B206" s="4" t="s">
        <v>644</v>
      </c>
      <c r="C206" s="4" t="s">
        <v>35</v>
      </c>
      <c r="D206" s="1" t="s">
        <v>1097</v>
      </c>
      <c r="E206" s="4" t="s">
        <v>1098</v>
      </c>
      <c r="F206" s="5" t="s">
        <v>1099</v>
      </c>
      <c r="G206" s="50"/>
    </row>
    <row r="207" spans="1:7" ht="34" x14ac:dyDescent="0.2">
      <c r="A207" s="1" t="s">
        <v>1019</v>
      </c>
      <c r="B207" s="4" t="s">
        <v>644</v>
      </c>
      <c r="C207" s="4" t="s">
        <v>7</v>
      </c>
      <c r="D207" s="1" t="s">
        <v>1097</v>
      </c>
      <c r="E207" s="4" t="s">
        <v>1098</v>
      </c>
      <c r="F207" s="5" t="s">
        <v>1090</v>
      </c>
      <c r="G207" s="50"/>
    </row>
    <row r="208" spans="1:7" ht="34" x14ac:dyDescent="0.2">
      <c r="A208" s="1" t="s">
        <v>1019</v>
      </c>
      <c r="B208" s="4" t="s">
        <v>644</v>
      </c>
      <c r="C208" s="4" t="s">
        <v>35</v>
      </c>
      <c r="D208" s="1" t="s">
        <v>1100</v>
      </c>
      <c r="E208" s="4" t="s">
        <v>1101</v>
      </c>
      <c r="F208" s="5" t="s">
        <v>1102</v>
      </c>
      <c r="G208" s="50"/>
    </row>
    <row r="209" spans="1:7" ht="34" x14ac:dyDescent="0.2">
      <c r="A209" s="1" t="s">
        <v>1019</v>
      </c>
      <c r="B209" s="4" t="s">
        <v>644</v>
      </c>
      <c r="C209" s="4" t="s">
        <v>7</v>
      </c>
      <c r="D209" s="1" t="s">
        <v>1100</v>
      </c>
      <c r="E209" s="4" t="s">
        <v>1101</v>
      </c>
      <c r="F209" s="5" t="s">
        <v>1090</v>
      </c>
      <c r="G209" s="50"/>
    </row>
    <row r="210" spans="1:7" ht="34" x14ac:dyDescent="0.2">
      <c r="A210" s="1" t="s">
        <v>1019</v>
      </c>
      <c r="B210" s="4" t="s">
        <v>644</v>
      </c>
      <c r="C210" s="4" t="s">
        <v>24</v>
      </c>
      <c r="D210" s="1" t="s">
        <v>1103</v>
      </c>
      <c r="E210" s="4" t="s">
        <v>1104</v>
      </c>
      <c r="F210" s="5" t="s">
        <v>1105</v>
      </c>
      <c r="G210" s="50"/>
    </row>
    <row r="211" spans="1:7" ht="34" x14ac:dyDescent="0.2">
      <c r="A211" s="1" t="s">
        <v>1019</v>
      </c>
      <c r="B211" s="4" t="s">
        <v>644</v>
      </c>
      <c r="C211" s="4" t="s">
        <v>102</v>
      </c>
      <c r="D211" s="1" t="s">
        <v>1106</v>
      </c>
      <c r="E211" s="4" t="s">
        <v>1107</v>
      </c>
      <c r="F211" s="5" t="s">
        <v>1108</v>
      </c>
      <c r="G211" s="50"/>
    </row>
    <row r="212" spans="1:7" ht="34" x14ac:dyDescent="0.2">
      <c r="A212" s="1" t="s">
        <v>1019</v>
      </c>
      <c r="B212" s="4" t="s">
        <v>644</v>
      </c>
      <c r="C212" s="4" t="s">
        <v>7</v>
      </c>
      <c r="D212" s="1" t="s">
        <v>1106</v>
      </c>
      <c r="E212" s="4" t="s">
        <v>1107</v>
      </c>
      <c r="F212" s="5" t="s">
        <v>1109</v>
      </c>
      <c r="G212" s="50"/>
    </row>
    <row r="213" spans="1:7" ht="34" x14ac:dyDescent="0.2">
      <c r="A213" s="1" t="s">
        <v>1019</v>
      </c>
      <c r="B213" s="4" t="s">
        <v>644</v>
      </c>
      <c r="C213" s="4" t="s">
        <v>102</v>
      </c>
      <c r="D213" s="1" t="s">
        <v>1110</v>
      </c>
      <c r="E213" s="4" t="s">
        <v>1111</v>
      </c>
      <c r="F213" s="5" t="s">
        <v>1112</v>
      </c>
      <c r="G213" s="50"/>
    </row>
    <row r="214" spans="1:7" ht="34" x14ac:dyDescent="0.2">
      <c r="A214" s="1" t="s">
        <v>1019</v>
      </c>
      <c r="B214" s="4" t="s">
        <v>644</v>
      </c>
      <c r="C214" s="4" t="s">
        <v>7</v>
      </c>
      <c r="D214" s="1" t="s">
        <v>1110</v>
      </c>
      <c r="E214" s="4" t="s">
        <v>1111</v>
      </c>
      <c r="F214" s="5" t="s">
        <v>1090</v>
      </c>
      <c r="G214" s="50"/>
    </row>
    <row r="215" spans="1:7" ht="34" x14ac:dyDescent="0.2">
      <c r="A215" s="1" t="s">
        <v>1119</v>
      </c>
      <c r="B215" s="4" t="s">
        <v>636</v>
      </c>
      <c r="C215" s="4" t="s">
        <v>63</v>
      </c>
      <c r="D215" s="1" t="s">
        <v>1128</v>
      </c>
      <c r="E215" s="4" t="s">
        <v>1129</v>
      </c>
      <c r="F215" s="5" t="s">
        <v>1130</v>
      </c>
      <c r="G215" s="50"/>
    </row>
    <row r="216" spans="1:7" ht="34" x14ac:dyDescent="0.2">
      <c r="A216" s="1" t="s">
        <v>1119</v>
      </c>
      <c r="B216" s="4" t="s">
        <v>636</v>
      </c>
      <c r="C216" s="4" t="s">
        <v>5</v>
      </c>
      <c r="D216" s="1" t="s">
        <v>1133</v>
      </c>
      <c r="E216" s="4" t="s">
        <v>1134</v>
      </c>
      <c r="F216" s="5" t="s">
        <v>1135</v>
      </c>
      <c r="G216" s="50"/>
    </row>
    <row r="217" spans="1:7" ht="34" x14ac:dyDescent="0.2">
      <c r="A217" s="1" t="s">
        <v>1119</v>
      </c>
      <c r="B217" s="4" t="s">
        <v>636</v>
      </c>
      <c r="C217" s="4" t="s">
        <v>63</v>
      </c>
      <c r="D217" s="1" t="s">
        <v>1138</v>
      </c>
      <c r="E217" s="4" t="s">
        <v>1139</v>
      </c>
      <c r="F217" s="5" t="s">
        <v>1140</v>
      </c>
      <c r="G217" s="50"/>
    </row>
    <row r="218" spans="1:7" ht="34" x14ac:dyDescent="0.2">
      <c r="A218" s="1" t="s">
        <v>1119</v>
      </c>
      <c r="B218" s="4" t="s">
        <v>636</v>
      </c>
      <c r="C218" s="4" t="s">
        <v>63</v>
      </c>
      <c r="D218" s="1" t="s">
        <v>1141</v>
      </c>
      <c r="E218" s="4" t="s">
        <v>1142</v>
      </c>
      <c r="F218" s="5" t="s">
        <v>1143</v>
      </c>
      <c r="G218" s="50"/>
    </row>
    <row r="219" spans="1:7" ht="34" x14ac:dyDescent="0.2">
      <c r="A219" s="1" t="s">
        <v>1119</v>
      </c>
      <c r="B219" s="4" t="s">
        <v>636</v>
      </c>
      <c r="C219" s="4" t="s">
        <v>10</v>
      </c>
      <c r="D219" s="1" t="s">
        <v>1147</v>
      </c>
      <c r="E219" s="4" t="s">
        <v>1148</v>
      </c>
      <c r="F219" s="5" t="s">
        <v>1149</v>
      </c>
      <c r="G219" s="50"/>
    </row>
    <row r="220" spans="1:7" ht="34" x14ac:dyDescent="0.2">
      <c r="A220" s="1" t="s">
        <v>1119</v>
      </c>
      <c r="B220" s="4" t="s">
        <v>636</v>
      </c>
      <c r="C220" s="4" t="s">
        <v>65</v>
      </c>
      <c r="D220" s="1" t="s">
        <v>1150</v>
      </c>
      <c r="E220" s="4" t="s">
        <v>1151</v>
      </c>
      <c r="F220" s="5" t="s">
        <v>1152</v>
      </c>
      <c r="G220" s="50"/>
    </row>
    <row r="221" spans="1:7" ht="34" x14ac:dyDescent="0.2">
      <c r="A221" s="1" t="s">
        <v>1119</v>
      </c>
      <c r="B221" s="4" t="s">
        <v>636</v>
      </c>
      <c r="C221" s="4" t="s">
        <v>71</v>
      </c>
      <c r="D221" s="1" t="s">
        <v>1153</v>
      </c>
      <c r="E221" s="4" t="s">
        <v>1154</v>
      </c>
      <c r="F221" s="5" t="s">
        <v>1155</v>
      </c>
      <c r="G221" s="50"/>
    </row>
    <row r="222" spans="1:7" ht="34" x14ac:dyDescent="0.2">
      <c r="A222" s="1" t="s">
        <v>1119</v>
      </c>
      <c r="B222" s="4" t="s">
        <v>636</v>
      </c>
      <c r="C222" s="4" t="s">
        <v>85</v>
      </c>
      <c r="D222" s="1" t="s">
        <v>1177</v>
      </c>
      <c r="E222" s="4" t="s">
        <v>1178</v>
      </c>
      <c r="F222" s="5" t="s">
        <v>1179</v>
      </c>
      <c r="G222" s="50"/>
    </row>
    <row r="223" spans="1:7" ht="17" x14ac:dyDescent="0.2">
      <c r="A223" s="1" t="s">
        <v>1119</v>
      </c>
      <c r="B223" s="4" t="s">
        <v>636</v>
      </c>
      <c r="C223" s="4" t="s">
        <v>260</v>
      </c>
      <c r="D223" s="1" t="s">
        <v>1180</v>
      </c>
      <c r="E223" s="4" t="s">
        <v>1181</v>
      </c>
      <c r="F223" s="5" t="s">
        <v>1182</v>
      </c>
      <c r="G223" s="50"/>
    </row>
    <row r="224" spans="1:7" ht="34" x14ac:dyDescent="0.2">
      <c r="A224" s="1" t="s">
        <v>1119</v>
      </c>
      <c r="B224" s="4" t="s">
        <v>636</v>
      </c>
      <c r="C224" s="4" t="s">
        <v>85</v>
      </c>
      <c r="D224" s="1" t="s">
        <v>1180</v>
      </c>
      <c r="E224" s="4" t="s">
        <v>1183</v>
      </c>
      <c r="F224" s="5" t="s">
        <v>1184</v>
      </c>
      <c r="G224" s="50"/>
    </row>
    <row r="225" spans="1:7" ht="17" x14ac:dyDescent="0.2">
      <c r="A225" s="1" t="s">
        <v>1119</v>
      </c>
      <c r="B225" s="4" t="s">
        <v>636</v>
      </c>
      <c r="C225" s="4" t="s">
        <v>260</v>
      </c>
      <c r="D225" s="1" t="s">
        <v>1185</v>
      </c>
      <c r="E225" s="4" t="s">
        <v>1186</v>
      </c>
      <c r="F225" s="5" t="s">
        <v>1187</v>
      </c>
      <c r="G225" s="50"/>
    </row>
    <row r="226" spans="1:7" ht="34" x14ac:dyDescent="0.2">
      <c r="A226" s="1" t="s">
        <v>1119</v>
      </c>
      <c r="B226" s="4" t="s">
        <v>636</v>
      </c>
      <c r="C226" s="4" t="s">
        <v>85</v>
      </c>
      <c r="D226" s="1" t="s">
        <v>1188</v>
      </c>
      <c r="E226" s="4" t="s">
        <v>1189</v>
      </c>
      <c r="F226" s="5" t="s">
        <v>1190</v>
      </c>
      <c r="G226" s="50"/>
    </row>
    <row r="227" spans="1:7" ht="17" x14ac:dyDescent="0.2">
      <c r="A227" s="1" t="s">
        <v>1119</v>
      </c>
      <c r="B227" s="4" t="s">
        <v>636</v>
      </c>
      <c r="C227" s="4" t="s">
        <v>83</v>
      </c>
      <c r="D227" s="1" t="s">
        <v>1191</v>
      </c>
      <c r="E227" s="4" t="s">
        <v>1192</v>
      </c>
      <c r="F227" s="5" t="s">
        <v>919</v>
      </c>
      <c r="G227" s="50"/>
    </row>
    <row r="228" spans="1:7" ht="34" x14ac:dyDescent="0.2">
      <c r="A228" s="1" t="s">
        <v>1119</v>
      </c>
      <c r="B228" s="4" t="s">
        <v>636</v>
      </c>
      <c r="C228" s="4" t="s">
        <v>260</v>
      </c>
      <c r="D228" s="1" t="s">
        <v>1193</v>
      </c>
      <c r="E228" s="4" t="s">
        <v>1194</v>
      </c>
      <c r="F228" s="5" t="s">
        <v>1195</v>
      </c>
      <c r="G228" s="50"/>
    </row>
    <row r="229" spans="1:7" ht="34" x14ac:dyDescent="0.2">
      <c r="A229" s="1" t="s">
        <v>1119</v>
      </c>
      <c r="B229" s="4" t="s">
        <v>636</v>
      </c>
      <c r="C229" s="4" t="s">
        <v>85</v>
      </c>
      <c r="D229" s="1" t="s">
        <v>1196</v>
      </c>
      <c r="E229" s="4" t="s">
        <v>1197</v>
      </c>
      <c r="F229" s="5" t="s">
        <v>1198</v>
      </c>
      <c r="G229" s="50"/>
    </row>
    <row r="230" spans="1:7" ht="34" x14ac:dyDescent="0.2">
      <c r="A230" s="1" t="s">
        <v>1119</v>
      </c>
      <c r="B230" s="4" t="s">
        <v>636</v>
      </c>
      <c r="C230" s="4" t="s">
        <v>65</v>
      </c>
      <c r="D230" s="1" t="s">
        <v>1199</v>
      </c>
      <c r="E230" s="4" t="s">
        <v>1200</v>
      </c>
      <c r="F230" s="5" t="s">
        <v>1201</v>
      </c>
      <c r="G230" s="50"/>
    </row>
    <row r="231" spans="1:7" ht="34" x14ac:dyDescent="0.2">
      <c r="A231" s="1" t="s">
        <v>1119</v>
      </c>
      <c r="B231" s="4" t="s">
        <v>636</v>
      </c>
      <c r="C231" s="4" t="s">
        <v>81</v>
      </c>
      <c r="D231" s="1" t="s">
        <v>1202</v>
      </c>
      <c r="E231" s="4" t="s">
        <v>1203</v>
      </c>
      <c r="F231" s="5" t="s">
        <v>1204</v>
      </c>
      <c r="G231" s="50"/>
    </row>
    <row r="232" spans="1:7" ht="34" x14ac:dyDescent="0.2">
      <c r="A232" s="1" t="s">
        <v>1119</v>
      </c>
      <c r="B232" s="4" t="s">
        <v>636</v>
      </c>
      <c r="C232" s="4" t="s">
        <v>65</v>
      </c>
      <c r="D232" s="1" t="s">
        <v>1202</v>
      </c>
      <c r="E232" s="4" t="s">
        <v>1205</v>
      </c>
      <c r="F232" s="5" t="s">
        <v>1206</v>
      </c>
      <c r="G232" s="50"/>
    </row>
    <row r="233" spans="1:7" ht="34" x14ac:dyDescent="0.2">
      <c r="A233" s="1" t="s">
        <v>1119</v>
      </c>
      <c r="B233" s="4" t="s">
        <v>636</v>
      </c>
      <c r="C233" s="4" t="s">
        <v>79</v>
      </c>
      <c r="D233" s="1" t="s">
        <v>1207</v>
      </c>
      <c r="E233" s="4" t="s">
        <v>1208</v>
      </c>
      <c r="F233" s="5" t="s">
        <v>1209</v>
      </c>
      <c r="G233" s="50"/>
    </row>
    <row r="234" spans="1:7" ht="34" x14ac:dyDescent="0.2">
      <c r="A234" s="1" t="s">
        <v>1119</v>
      </c>
      <c r="B234" s="4" t="s">
        <v>636</v>
      </c>
      <c r="C234" s="4" t="s">
        <v>38</v>
      </c>
      <c r="D234" s="1" t="s">
        <v>1210</v>
      </c>
      <c r="E234" s="4" t="s">
        <v>1211</v>
      </c>
      <c r="F234" s="5" t="s">
        <v>1212</v>
      </c>
      <c r="G234" s="50"/>
    </row>
    <row r="235" spans="1:7" ht="34" x14ac:dyDescent="0.2">
      <c r="A235" s="1" t="s">
        <v>1119</v>
      </c>
      <c r="B235" s="4" t="s">
        <v>636</v>
      </c>
      <c r="C235" s="4" t="s">
        <v>85</v>
      </c>
      <c r="D235" s="1" t="s">
        <v>1215</v>
      </c>
      <c r="E235" s="4" t="s">
        <v>1216</v>
      </c>
      <c r="F235" s="5" t="s">
        <v>1217</v>
      </c>
      <c r="G235" s="50"/>
    </row>
    <row r="236" spans="1:7" ht="34" x14ac:dyDescent="0.2">
      <c r="A236" s="1" t="s">
        <v>1119</v>
      </c>
      <c r="B236" s="4" t="s">
        <v>636</v>
      </c>
      <c r="C236" s="4" t="s">
        <v>85</v>
      </c>
      <c r="D236" s="1" t="s">
        <v>1218</v>
      </c>
      <c r="E236" s="4" t="s">
        <v>1219</v>
      </c>
      <c r="F236" s="5" t="s">
        <v>1220</v>
      </c>
      <c r="G236" s="50"/>
    </row>
    <row r="237" spans="1:7" ht="34" x14ac:dyDescent="0.2">
      <c r="A237" s="1" t="s">
        <v>1119</v>
      </c>
      <c r="B237" s="4" t="s">
        <v>636</v>
      </c>
      <c r="C237" s="4" t="s">
        <v>274</v>
      </c>
      <c r="D237" s="1" t="s">
        <v>1221</v>
      </c>
      <c r="E237" s="4" t="s">
        <v>1222</v>
      </c>
      <c r="F237" s="5" t="s">
        <v>1223</v>
      </c>
      <c r="G237" s="50"/>
    </row>
    <row r="238" spans="1:7" ht="34" x14ac:dyDescent="0.2">
      <c r="A238" s="1" t="s">
        <v>1119</v>
      </c>
      <c r="B238" s="4" t="s">
        <v>636</v>
      </c>
      <c r="C238" s="4" t="s">
        <v>68</v>
      </c>
      <c r="D238" s="1" t="s">
        <v>352</v>
      </c>
      <c r="E238" s="4" t="s">
        <v>1224</v>
      </c>
      <c r="F238" s="5" t="s">
        <v>1225</v>
      </c>
      <c r="G238" s="50"/>
    </row>
    <row r="239" spans="1:7" ht="34" x14ac:dyDescent="0.2">
      <c r="A239" s="1" t="s">
        <v>1119</v>
      </c>
      <c r="B239" s="4" t="s">
        <v>636</v>
      </c>
      <c r="C239" s="4" t="s">
        <v>85</v>
      </c>
      <c r="D239" s="1" t="s">
        <v>1228</v>
      </c>
      <c r="E239" s="4" t="s">
        <v>1229</v>
      </c>
      <c r="F239" s="5" t="s">
        <v>1230</v>
      </c>
      <c r="G239" s="50"/>
    </row>
    <row r="240" spans="1:7" ht="34" x14ac:dyDescent="0.2">
      <c r="A240" s="1" t="s">
        <v>1119</v>
      </c>
      <c r="B240" s="4" t="s">
        <v>636</v>
      </c>
      <c r="C240" s="4" t="s">
        <v>81</v>
      </c>
      <c r="D240" s="1" t="s">
        <v>1231</v>
      </c>
      <c r="E240" s="4" t="s">
        <v>1232</v>
      </c>
      <c r="F240" s="5" t="s">
        <v>1233</v>
      </c>
      <c r="G240" s="50"/>
    </row>
    <row r="241" spans="1:7" ht="34" x14ac:dyDescent="0.2">
      <c r="A241" s="1" t="s">
        <v>1119</v>
      </c>
      <c r="B241" s="4" t="s">
        <v>636</v>
      </c>
      <c r="C241" s="4" t="s">
        <v>81</v>
      </c>
      <c r="D241" s="1" t="s">
        <v>1234</v>
      </c>
      <c r="E241" s="4" t="s">
        <v>1235</v>
      </c>
      <c r="F241" s="5" t="s">
        <v>1236</v>
      </c>
      <c r="G241" s="50"/>
    </row>
    <row r="242" spans="1:7" ht="34" x14ac:dyDescent="0.2">
      <c r="A242" s="1" t="s">
        <v>1246</v>
      </c>
      <c r="B242" s="4" t="s">
        <v>606</v>
      </c>
      <c r="C242" s="4" t="s">
        <v>289</v>
      </c>
      <c r="D242" s="1" t="s">
        <v>1276</v>
      </c>
      <c r="E242" s="4" t="s">
        <v>1277</v>
      </c>
      <c r="F242" s="5" t="s">
        <v>1278</v>
      </c>
      <c r="G242" s="50"/>
    </row>
    <row r="243" spans="1:7" ht="34" x14ac:dyDescent="0.2">
      <c r="A243" s="1" t="s">
        <v>1246</v>
      </c>
      <c r="B243" s="4" t="s">
        <v>606</v>
      </c>
      <c r="C243" s="4" t="s">
        <v>289</v>
      </c>
      <c r="D243" s="1" t="s">
        <v>1281</v>
      </c>
      <c r="E243" s="4" t="s">
        <v>1282</v>
      </c>
      <c r="F243" s="5" t="s">
        <v>1283</v>
      </c>
      <c r="G243" s="50"/>
    </row>
    <row r="244" spans="1:7" ht="34" x14ac:dyDescent="0.2">
      <c r="A244" s="1" t="s">
        <v>1314</v>
      </c>
      <c r="B244" s="4" t="s">
        <v>608</v>
      </c>
      <c r="C244" s="4" t="s">
        <v>51</v>
      </c>
      <c r="D244" s="1" t="s">
        <v>1322</v>
      </c>
      <c r="E244" s="4" t="s">
        <v>1323</v>
      </c>
      <c r="F244" s="5" t="s">
        <v>1324</v>
      </c>
      <c r="G244" s="50"/>
    </row>
    <row r="245" spans="1:7" ht="34" x14ac:dyDescent="0.2">
      <c r="A245" s="1" t="s">
        <v>1314</v>
      </c>
      <c r="B245" s="4" t="s">
        <v>608</v>
      </c>
      <c r="C245" s="4" t="s">
        <v>112</v>
      </c>
      <c r="D245" s="1" t="s">
        <v>1333</v>
      </c>
      <c r="E245" s="4" t="s">
        <v>1334</v>
      </c>
      <c r="F245" s="5" t="s">
        <v>1335</v>
      </c>
      <c r="G245" s="50"/>
    </row>
    <row r="246" spans="1:7" ht="34" x14ac:dyDescent="0.2">
      <c r="A246" s="1" t="s">
        <v>1314</v>
      </c>
      <c r="B246" s="4" t="s">
        <v>608</v>
      </c>
      <c r="C246" s="4" t="s">
        <v>122</v>
      </c>
      <c r="D246" s="1" t="s">
        <v>1336</v>
      </c>
      <c r="E246" s="4" t="s">
        <v>1337</v>
      </c>
      <c r="F246" s="5" t="s">
        <v>1338</v>
      </c>
      <c r="G246" s="50"/>
    </row>
    <row r="247" spans="1:7" ht="34" x14ac:dyDescent="0.2">
      <c r="A247" s="1" t="s">
        <v>1314</v>
      </c>
      <c r="B247" s="4" t="s">
        <v>608</v>
      </c>
      <c r="C247" s="4" t="s">
        <v>110</v>
      </c>
      <c r="D247" s="1" t="s">
        <v>1341</v>
      </c>
      <c r="E247" s="4" t="s">
        <v>1342</v>
      </c>
      <c r="F247" s="5" t="s">
        <v>1343</v>
      </c>
      <c r="G247" s="50"/>
    </row>
    <row r="248" spans="1:7" ht="34" x14ac:dyDescent="0.2">
      <c r="A248" s="1" t="s">
        <v>1314</v>
      </c>
      <c r="B248" s="4" t="s">
        <v>608</v>
      </c>
      <c r="C248" s="4" t="s">
        <v>264</v>
      </c>
      <c r="D248" s="1" t="s">
        <v>1344</v>
      </c>
      <c r="E248" s="4" t="s">
        <v>1345</v>
      </c>
      <c r="F248" s="5" t="s">
        <v>1346</v>
      </c>
      <c r="G248" s="50"/>
    </row>
    <row r="249" spans="1:7" ht="34" x14ac:dyDescent="0.2">
      <c r="A249" s="1" t="s">
        <v>1314</v>
      </c>
      <c r="B249" s="4" t="s">
        <v>608</v>
      </c>
      <c r="C249" s="4" t="s">
        <v>122</v>
      </c>
      <c r="D249" s="1" t="s">
        <v>1347</v>
      </c>
      <c r="E249" s="4" t="s">
        <v>1348</v>
      </c>
      <c r="F249" s="5" t="s">
        <v>1349</v>
      </c>
      <c r="G249" s="50"/>
    </row>
    <row r="250" spans="1:7" ht="34" x14ac:dyDescent="0.2">
      <c r="A250" s="1" t="s">
        <v>1314</v>
      </c>
      <c r="B250" s="4" t="s">
        <v>608</v>
      </c>
      <c r="C250" s="4" t="s">
        <v>112</v>
      </c>
      <c r="D250" s="1" t="s">
        <v>1390</v>
      </c>
      <c r="E250" s="4" t="s">
        <v>1391</v>
      </c>
      <c r="F250" s="5" t="s">
        <v>1392</v>
      </c>
      <c r="G250" s="50"/>
    </row>
    <row r="251" spans="1:7" ht="34" x14ac:dyDescent="0.2">
      <c r="A251" s="1" t="s">
        <v>1314</v>
      </c>
      <c r="B251" s="4" t="s">
        <v>608</v>
      </c>
      <c r="C251" s="4" t="s">
        <v>61</v>
      </c>
      <c r="D251" s="1" t="s">
        <v>1400</v>
      </c>
      <c r="E251" s="4" t="s">
        <v>1401</v>
      </c>
      <c r="F251" s="5" t="s">
        <v>1402</v>
      </c>
      <c r="G251" s="50"/>
    </row>
    <row r="252" spans="1:7" ht="34" x14ac:dyDescent="0.2">
      <c r="A252" s="1" t="s">
        <v>1314</v>
      </c>
      <c r="B252" s="4" t="s">
        <v>608</v>
      </c>
      <c r="C252" s="4" t="s">
        <v>61</v>
      </c>
      <c r="D252" s="1" t="s">
        <v>1403</v>
      </c>
      <c r="E252" s="4" t="s">
        <v>1404</v>
      </c>
      <c r="F252" s="5" t="s">
        <v>1405</v>
      </c>
      <c r="G252" s="50"/>
    </row>
    <row r="253" spans="1:7" ht="34" x14ac:dyDescent="0.2">
      <c r="A253" s="1" t="s">
        <v>1314</v>
      </c>
      <c r="B253" s="4" t="s">
        <v>608</v>
      </c>
      <c r="C253" s="4" t="s">
        <v>61</v>
      </c>
      <c r="D253" s="1" t="s">
        <v>1406</v>
      </c>
      <c r="E253" s="4" t="s">
        <v>1407</v>
      </c>
      <c r="F253" s="5" t="s">
        <v>1408</v>
      </c>
      <c r="G253" s="50"/>
    </row>
    <row r="254" spans="1:7" ht="34" x14ac:dyDescent="0.2">
      <c r="A254" s="1" t="s">
        <v>1314</v>
      </c>
      <c r="B254" s="4" t="s">
        <v>608</v>
      </c>
      <c r="C254" s="4" t="s">
        <v>61</v>
      </c>
      <c r="D254" s="1" t="s">
        <v>1409</v>
      </c>
      <c r="E254" s="4" t="s">
        <v>1410</v>
      </c>
      <c r="F254" s="5" t="s">
        <v>1411</v>
      </c>
      <c r="G254" s="50"/>
    </row>
    <row r="255" spans="1:7" ht="17" x14ac:dyDescent="0.2">
      <c r="A255" s="1" t="s">
        <v>1314</v>
      </c>
      <c r="B255" s="4" t="s">
        <v>608</v>
      </c>
      <c r="C255" s="4" t="s">
        <v>112</v>
      </c>
      <c r="D255" s="1" t="s">
        <v>1412</v>
      </c>
      <c r="E255" s="4" t="s">
        <v>1413</v>
      </c>
      <c r="F255" s="5" t="s">
        <v>919</v>
      </c>
      <c r="G255" s="50"/>
    </row>
    <row r="256" spans="1:7" ht="34" x14ac:dyDescent="0.2">
      <c r="A256" s="1" t="s">
        <v>1314</v>
      </c>
      <c r="B256" s="4" t="s">
        <v>608</v>
      </c>
      <c r="C256" s="4" t="s">
        <v>120</v>
      </c>
      <c r="D256" s="1" t="s">
        <v>1414</v>
      </c>
      <c r="E256" s="4" t="s">
        <v>1415</v>
      </c>
      <c r="F256" s="5" t="s">
        <v>1416</v>
      </c>
      <c r="G256" s="50"/>
    </row>
    <row r="257" spans="1:7" ht="34" x14ac:dyDescent="0.2">
      <c r="A257" s="1" t="s">
        <v>1314</v>
      </c>
      <c r="B257" s="4" t="s">
        <v>608</v>
      </c>
      <c r="C257" s="4" t="s">
        <v>61</v>
      </c>
      <c r="D257" s="1" t="s">
        <v>1417</v>
      </c>
      <c r="E257" s="4" t="s">
        <v>1418</v>
      </c>
      <c r="F257" s="5" t="s">
        <v>1419</v>
      </c>
      <c r="G257" s="50"/>
    </row>
    <row r="258" spans="1:7" ht="34" x14ac:dyDescent="0.2">
      <c r="A258" s="1" t="s">
        <v>1314</v>
      </c>
      <c r="B258" s="4" t="s">
        <v>608</v>
      </c>
      <c r="C258" s="4" t="s">
        <v>110</v>
      </c>
      <c r="D258" s="1" t="s">
        <v>1420</v>
      </c>
      <c r="E258" s="4" t="s">
        <v>1421</v>
      </c>
      <c r="F258" s="5" t="s">
        <v>1343</v>
      </c>
      <c r="G258" s="50"/>
    </row>
    <row r="259" spans="1:7" ht="34" x14ac:dyDescent="0.2">
      <c r="A259" s="1" t="s">
        <v>1429</v>
      </c>
      <c r="B259" s="4" t="s">
        <v>778</v>
      </c>
      <c r="C259" s="4" t="s">
        <v>48</v>
      </c>
      <c r="D259" s="1" t="s">
        <v>1430</v>
      </c>
      <c r="E259" s="4" t="s">
        <v>1431</v>
      </c>
      <c r="F259" s="5" t="s">
        <v>1432</v>
      </c>
      <c r="G259" s="50"/>
    </row>
    <row r="260" spans="1:7" ht="17" x14ac:dyDescent="0.2">
      <c r="A260" s="1" t="s">
        <v>1429</v>
      </c>
      <c r="B260" s="4" t="s">
        <v>778</v>
      </c>
      <c r="C260" s="4" t="s">
        <v>59</v>
      </c>
      <c r="D260" s="1" t="s">
        <v>1430</v>
      </c>
      <c r="E260" s="4" t="s">
        <v>1433</v>
      </c>
      <c r="F260" s="5" t="s">
        <v>919</v>
      </c>
      <c r="G260" s="50"/>
    </row>
    <row r="261" spans="1:7" ht="34" x14ac:dyDescent="0.2">
      <c r="A261" s="1" t="s">
        <v>1429</v>
      </c>
      <c r="B261" s="4" t="s">
        <v>778</v>
      </c>
      <c r="C261" s="4" t="s">
        <v>51</v>
      </c>
      <c r="D261" s="1" t="s">
        <v>1436</v>
      </c>
      <c r="E261" s="4" t="s">
        <v>1437</v>
      </c>
      <c r="F261" s="5" t="s">
        <v>1438</v>
      </c>
      <c r="G261" s="50"/>
    </row>
    <row r="262" spans="1:7" ht="34" x14ac:dyDescent="0.2">
      <c r="A262" s="1" t="s">
        <v>1429</v>
      </c>
      <c r="B262" s="4" t="s">
        <v>778</v>
      </c>
      <c r="C262" s="4" t="s">
        <v>55</v>
      </c>
      <c r="D262" s="1" t="s">
        <v>76</v>
      </c>
      <c r="E262" s="4" t="s">
        <v>1446</v>
      </c>
      <c r="F262" s="5" t="s">
        <v>1447</v>
      </c>
      <c r="G262" s="50"/>
    </row>
    <row r="263" spans="1:7" ht="34" x14ac:dyDescent="0.2">
      <c r="A263" s="1" t="s">
        <v>1429</v>
      </c>
      <c r="B263" s="4" t="s">
        <v>778</v>
      </c>
      <c r="C263" s="4" t="s">
        <v>7</v>
      </c>
      <c r="D263" s="1" t="s">
        <v>1448</v>
      </c>
      <c r="E263" s="4" t="s">
        <v>1449</v>
      </c>
      <c r="F263" s="5" t="s">
        <v>1450</v>
      </c>
      <c r="G263" s="50"/>
    </row>
    <row r="264" spans="1:7" ht="34" x14ac:dyDescent="0.2">
      <c r="A264" s="1" t="s">
        <v>1429</v>
      </c>
      <c r="B264" s="4" t="s">
        <v>778</v>
      </c>
      <c r="C264" s="4" t="s">
        <v>51</v>
      </c>
      <c r="D264" s="1" t="s">
        <v>1451</v>
      </c>
      <c r="E264" s="4" t="s">
        <v>1434</v>
      </c>
      <c r="F264" s="5" t="s">
        <v>1435</v>
      </c>
      <c r="G264" s="50"/>
    </row>
    <row r="265" spans="1:7" ht="34" x14ac:dyDescent="0.2">
      <c r="A265" s="1" t="s">
        <v>1429</v>
      </c>
      <c r="B265" s="4" t="s">
        <v>778</v>
      </c>
      <c r="C265" s="4" t="s">
        <v>48</v>
      </c>
      <c r="D265" s="1" t="s">
        <v>1452</v>
      </c>
      <c r="E265" s="4" t="s">
        <v>1453</v>
      </c>
      <c r="F265" s="5" t="s">
        <v>1454</v>
      </c>
      <c r="G265" s="50"/>
    </row>
    <row r="266" spans="1:7" ht="34" x14ac:dyDescent="0.2">
      <c r="A266" s="1" t="s">
        <v>1429</v>
      </c>
      <c r="B266" s="4" t="s">
        <v>778</v>
      </c>
      <c r="C266" s="4" t="s">
        <v>51</v>
      </c>
      <c r="D266" s="1" t="s">
        <v>1455</v>
      </c>
      <c r="E266" s="4" t="s">
        <v>791</v>
      </c>
      <c r="F266" s="5" t="s">
        <v>1456</v>
      </c>
      <c r="G266" s="50"/>
    </row>
    <row r="267" spans="1:7" ht="34" x14ac:dyDescent="0.2">
      <c r="A267" s="1" t="s">
        <v>1429</v>
      </c>
      <c r="B267" s="4" t="s">
        <v>778</v>
      </c>
      <c r="C267" s="4" t="s">
        <v>264</v>
      </c>
      <c r="D267" s="1" t="s">
        <v>1457</v>
      </c>
      <c r="E267" s="4" t="s">
        <v>1345</v>
      </c>
      <c r="F267" s="5" t="s">
        <v>1458</v>
      </c>
      <c r="G267" s="50"/>
    </row>
    <row r="268" spans="1:7" ht="34" x14ac:dyDescent="0.2">
      <c r="A268" s="1" t="s">
        <v>1429</v>
      </c>
      <c r="B268" s="4" t="s">
        <v>778</v>
      </c>
      <c r="C268" s="4" t="s">
        <v>38</v>
      </c>
      <c r="D268" s="1" t="s">
        <v>1459</v>
      </c>
      <c r="E268" s="4" t="s">
        <v>1460</v>
      </c>
      <c r="F268" s="5" t="s">
        <v>1440</v>
      </c>
      <c r="G268" s="50"/>
    </row>
    <row r="269" spans="1:7" ht="34" x14ac:dyDescent="0.2">
      <c r="A269" s="1" t="s">
        <v>1429</v>
      </c>
      <c r="B269" s="4" t="s">
        <v>778</v>
      </c>
      <c r="C269" s="4" t="s">
        <v>48</v>
      </c>
      <c r="D269" s="1" t="s">
        <v>1461</v>
      </c>
      <c r="E269" s="4" t="s">
        <v>1462</v>
      </c>
      <c r="F269" s="5" t="s">
        <v>1463</v>
      </c>
      <c r="G269" s="50"/>
    </row>
    <row r="270" spans="1:7" ht="34" x14ac:dyDescent="0.2">
      <c r="A270" s="1" t="s">
        <v>1429</v>
      </c>
      <c r="B270" s="4" t="s">
        <v>778</v>
      </c>
      <c r="C270" s="4" t="s">
        <v>48</v>
      </c>
      <c r="D270" s="1" t="s">
        <v>1464</v>
      </c>
      <c r="E270" s="4" t="s">
        <v>1465</v>
      </c>
      <c r="F270" s="5" t="s">
        <v>1466</v>
      </c>
      <c r="G270" s="50"/>
    </row>
    <row r="271" spans="1:7" ht="34" x14ac:dyDescent="0.2">
      <c r="A271" s="1" t="s">
        <v>1429</v>
      </c>
      <c r="B271" s="4" t="s">
        <v>778</v>
      </c>
      <c r="C271" s="4" t="s">
        <v>59</v>
      </c>
      <c r="D271" s="1" t="s">
        <v>1467</v>
      </c>
      <c r="E271" s="4" t="s">
        <v>1468</v>
      </c>
      <c r="F271" s="5" t="s">
        <v>1469</v>
      </c>
      <c r="G271" s="50"/>
    </row>
    <row r="272" spans="1:7" ht="34" x14ac:dyDescent="0.2">
      <c r="A272" s="1" t="s">
        <v>1429</v>
      </c>
      <c r="B272" s="4" t="s">
        <v>778</v>
      </c>
      <c r="C272" s="4" t="s">
        <v>48</v>
      </c>
      <c r="D272" s="1" t="s">
        <v>1474</v>
      </c>
      <c r="E272" s="4" t="s">
        <v>1475</v>
      </c>
      <c r="F272" s="5" t="s">
        <v>1476</v>
      </c>
      <c r="G272" s="50"/>
    </row>
  </sheetData>
  <sortState xmlns:xlrd2="http://schemas.microsoft.com/office/spreadsheetml/2017/richdata2" ref="A2:G272">
    <sortCondition ref="G2:G27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aggregated+formatted</vt:lpstr>
      <vt:lpstr>reviewed</vt:lpstr>
      <vt:lpstr>review_metadata</vt:lpstr>
      <vt:lpstr>all_targets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2025-03-26T12:44:53Z</dcterms:created>
  <dcterms:modified xsi:type="dcterms:W3CDTF">2025-03-27T13:55:00Z</dcterms:modified>
</cp:coreProperties>
</file>