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/repos/flatiron/dsc-3-final-project-online-ds-pt-100118/"/>
    </mc:Choice>
  </mc:AlternateContent>
  <xr:revisionPtr revIDLastSave="0" documentId="13_ncr:1_{90E9D287-71ED-3F44-BF5C-85CC8E7AC475}" xr6:coauthVersionLast="43" xr6:coauthVersionMax="43" xr10:uidLastSave="{00000000-0000-0000-0000-000000000000}"/>
  <bookViews>
    <workbookView xWindow="8940" yWindow="4520" windowWidth="38900" windowHeight="21660" activeTab="1" xr2:uid="{077C2CD1-CFC2-6747-974C-91CE457A5D3B}"/>
  </bookViews>
  <sheets>
    <sheet name="Sheet1" sheetId="1" r:id="rId1"/>
    <sheet name="fact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2" l="1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22" i="1" l="1"/>
  <c r="E20" i="1" l="1"/>
  <c r="E17" i="1"/>
  <c r="E14" i="1"/>
  <c r="E10" i="1"/>
  <c r="E3" i="1" l="1"/>
  <c r="E5" i="1"/>
  <c r="E7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1" i="1"/>
  <c r="E19" i="1"/>
  <c r="E18" i="1"/>
  <c r="E16" i="1"/>
  <c r="E15" i="1"/>
  <c r="E13" i="1"/>
  <c r="E12" i="1"/>
  <c r="E11" i="1"/>
  <c r="E9" i="1"/>
  <c r="E8" i="1"/>
  <c r="E6" i="1"/>
  <c r="E4" i="1"/>
  <c r="E2" i="1"/>
</calcChain>
</file>

<file path=xl/sharedStrings.xml><?xml version="1.0" encoding="utf-8"?>
<sst xmlns="http://schemas.openxmlformats.org/spreadsheetml/2006/main" count="510" uniqueCount="110">
  <si>
    <t>Age</t>
  </si>
  <si>
    <t>Number of sexual partners</t>
  </si>
  <si>
    <t>First sexual intercourse</t>
  </si>
  <si>
    <t>Num of pregnancies</t>
  </si>
  <si>
    <t>Smokes</t>
  </si>
  <si>
    <t>Smokes (years)</t>
  </si>
  <si>
    <t>Smokes (packs/year)</t>
  </si>
  <si>
    <t>Hormonal Contraceptives</t>
  </si>
  <si>
    <t>Hormonal Contraceptives (years)</t>
  </si>
  <si>
    <t>IUD</t>
  </si>
  <si>
    <t>IUD (years)</t>
  </si>
  <si>
    <t>STDs</t>
  </si>
  <si>
    <t>STDs (number)</t>
  </si>
  <si>
    <t>STDs:condylomatosis</t>
  </si>
  <si>
    <t>STDs:cervical condylomatosis</t>
  </si>
  <si>
    <t>STDs:vaginal condylomatosis</t>
  </si>
  <si>
    <t>STDs:vulvo-perineal condylomatosis</t>
  </si>
  <si>
    <t>STDs:syphilis</t>
  </si>
  <si>
    <t>STDs:pelvic inflammatory disease</t>
  </si>
  <si>
    <t>STDs:genital herpes</t>
  </si>
  <si>
    <t>STDs:molluscum contagiosum</t>
  </si>
  <si>
    <t>STDs:AIDS</t>
  </si>
  <si>
    <t>STDs:HIV</t>
  </si>
  <si>
    <t>STDs:Hepatitis B</t>
  </si>
  <si>
    <t>STDs:HPV</t>
  </si>
  <si>
    <t>STDs: Number of diagnosis</t>
  </si>
  <si>
    <t>STDs: Time since first diagnosis</t>
  </si>
  <si>
    <t>STDs: Time since last diagnosis</t>
  </si>
  <si>
    <t>Dx:Cancer</t>
  </si>
  <si>
    <t>Dx:CIN</t>
  </si>
  <si>
    <t>Dx:HPV</t>
  </si>
  <si>
    <t>Dx</t>
  </si>
  <si>
    <t>Hinselmann</t>
  </si>
  <si>
    <t>Schiller</t>
  </si>
  <si>
    <t>Citology</t>
  </si>
  <si>
    <t>Biopsy</t>
  </si>
  <si>
    <t>Data Type</t>
  </si>
  <si>
    <t>Nulls</t>
  </si>
  <si>
    <t>int64</t>
  </si>
  <si>
    <t>float64</t>
  </si>
  <si>
    <t>Records</t>
  </si>
  <si>
    <t>Notes</t>
  </si>
  <si>
    <t>% missing</t>
  </si>
  <si>
    <t>Investigate, likely drop because there are so many nulls</t>
  </si>
  <si>
    <t>787 records are zero - that explains the nulls in the time factors below</t>
  </si>
  <si>
    <t>Create a new boolean factor for if Num Pregnancies is known or unknown</t>
  </si>
  <si>
    <t>boolean</t>
  </si>
  <si>
    <t>OK</t>
  </si>
  <si>
    <t>Description</t>
  </si>
  <si>
    <t>Age of patient at time of diagnosis</t>
  </si>
  <si>
    <t>True if age of first sexual intercouse is known, otherwise False.</t>
  </si>
  <si>
    <t>True if number of sexual partners is known, otherwise False.</t>
  </si>
  <si>
    <t>True if number of pregnancies is known, otherwise False.</t>
  </si>
  <si>
    <t>Low Value</t>
  </si>
  <si>
    <t>Hi Value</t>
  </si>
  <si>
    <t>Create a new boolean factor for if First Sexual Intercourse Known</t>
  </si>
  <si>
    <t>is_number_partners_known</t>
  </si>
  <si>
    <t>Create a new boolean factor for if sexual partner count known</t>
  </si>
  <si>
    <t>is_first_intercourse_known</t>
  </si>
  <si>
    <t>is_number_pregnancies_known</t>
  </si>
  <si>
    <t>Convert to categorical:  Yes, No, Unknown</t>
  </si>
  <si>
    <t>replace with Smoker (below)</t>
  </si>
  <si>
    <t>Patient smokes: Yes, No, Unknown</t>
  </si>
  <si>
    <t>Patient uses hrmonal contraceptives: Yes, No, Unknown</t>
  </si>
  <si>
    <t>string</t>
  </si>
  <si>
    <t>uses_hormonal_contraceptives</t>
  </si>
  <si>
    <t>replace with uses_hormonal_contraceptives</t>
  </si>
  <si>
    <t>na</t>
  </si>
  <si>
    <t>replace with uses_iud</t>
  </si>
  <si>
    <t>categorical:  Yes, No, Unknown</t>
  </si>
  <si>
    <t>Is patient using hormonal contraceptives: True, False, NaN  (unclear if current and/or past)</t>
  </si>
  <si>
    <t>Is patient using an IUD: True, False, NaN  (unclear if current and/or past)</t>
  </si>
  <si>
    <t>Is patient using an IUD: Yes, No, Unknown (unclear if current and/or past)</t>
  </si>
  <si>
    <t>uses_iud</t>
  </si>
  <si>
    <t>replace with stds_known</t>
  </si>
  <si>
    <t>stds_known</t>
  </si>
  <si>
    <t xml:space="preserve">categorical:  Yes, No, Unknown.  (674 records are false)  </t>
  </si>
  <si>
    <t>does patient have an STD?  (current or past?)</t>
  </si>
  <si>
    <t>does patient have an STD?:  Yes, No, Unknown</t>
  </si>
  <si>
    <t>replace NaN's with mean (first try)</t>
  </si>
  <si>
    <t>get dummies</t>
  </si>
  <si>
    <t>STEP 2</t>
  </si>
  <si>
    <t>create new factor</t>
  </si>
  <si>
    <t>delete</t>
  </si>
  <si>
    <t>replace NaN's with zero</t>
  </si>
  <si>
    <t>could also change to a categorical of Yes, No, Unknown</t>
  </si>
  <si>
    <t>Prediction Value</t>
  </si>
  <si>
    <t>1) fillna with False (0)</t>
  </si>
  <si>
    <t>2) delete the records with missing values</t>
  </si>
  <si>
    <t>3) create a new categorical factor for each: Yes, No, Unknown</t>
  </si>
  <si>
    <t>12% of records had missing values for all of these STD factors.</t>
  </si>
  <si>
    <t>Yes, No, Unknown</t>
  </si>
  <si>
    <t>New Factor</t>
  </si>
  <si>
    <t>replace NaN's with mean</t>
  </si>
  <si>
    <t>STEP 1</t>
  </si>
  <si>
    <t>smoker</t>
  </si>
  <si>
    <t>Ideas to try on all these factors:</t>
  </si>
  <si>
    <t>replace nan with zero</t>
  </si>
  <si>
    <t>no longer using</t>
  </si>
  <si>
    <t>0,1</t>
  </si>
  <si>
    <t>only 1.5% of records</t>
  </si>
  <si>
    <t>True, False, Unknown</t>
  </si>
  <si>
    <t>12% of records had no STD info</t>
  </si>
  <si>
    <t>STD's (number) had values from 0 to 4</t>
  </si>
  <si>
    <t>add a new factor</t>
  </si>
  <si>
    <t>92% of records had no data</t>
  </si>
  <si>
    <t>Biopsy (prediction target)</t>
  </si>
  <si>
    <t>should be int</t>
  </si>
  <si>
    <t>could be int</t>
  </si>
  <si>
    <t>OK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</si>
</sst>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10" fontId="0" fillId="2" borderId="0" xfId="1" applyNumberFormat="1" applyFont="1" applyFill="1" applyAlignment="1">
      <alignment horizontal="center"/>
    </xf>
    <xf numFmtId="10" fontId="0" fillId="0" borderId="0" xfId="0" applyNumberFormat="1" applyFont="1" applyAlignment="1">
      <alignment horizontal="center"/>
    </xf>
    <xf numFmtId="10" fontId="0" fillId="2" borderId="0" xfId="0" applyNumberFormat="1" applyFont="1" applyFill="1" applyAlignment="1">
      <alignment horizontal="center"/>
    </xf>
    <xf numFmtId="10" fontId="0" fillId="0" borderId="0" xfId="0" applyNumberFormat="1" applyFont="1" applyFill="1" applyAlignment="1">
      <alignment horizontal="center"/>
    </xf>
    <xf numFmtId="10" fontId="0" fillId="3" borderId="0" xfId="0" applyNumberFormat="1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0" fontId="5" fillId="2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0" fontId="5" fillId="0" borderId="0" xfId="0" applyFont="1" applyFill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0" fontId="10" fillId="0" borderId="0" xfId="0" applyFont="1" applyFill="1"/>
    <xf numFmtId="0" fontId="10" fillId="0" borderId="0" xfId="0" applyFont="1"/>
    <xf numFmtId="0" fontId="10" fillId="3" borderId="0" xfId="0" applyFont="1" applyFill="1"/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0" fontId="10" fillId="2" borderId="0" xfId="0" applyFont="1" applyFill="1"/>
    <xf numFmtId="0" fontId="8" fillId="0" borderId="0" xfId="0" applyFont="1" applyFill="1"/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0" fontId="1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vertical="center" wrapText="1"/>
    </xf>
    <xf numFmtId="0" fontId="2" fillId="3" borderId="0" xfId="0" applyFont="1" applyFill="1" applyAlignment="1">
      <alignment horizontal="right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1" fillId="2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6" fillId="0" borderId="0" xfId="0" applyFont="1"/>
    <xf numFmtId="0" fontId="5" fillId="0" borderId="0" xfId="0" applyFont="1" applyAlignment="1">
      <alignment vertical="center" wrapText="1"/>
    </xf>
    <xf numFmtId="0" fontId="17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10" fontId="0" fillId="2" borderId="1" xfId="0" applyNumberFormat="1" applyFont="1" applyFill="1" applyBorder="1" applyAlignment="1">
      <alignment horizontal="center"/>
    </xf>
    <xf numFmtId="0" fontId="8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0" fontId="10" fillId="2" borderId="1" xfId="0" applyNumberFormat="1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0" fontId="10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0" fontId="0" fillId="0" borderId="1" xfId="0" applyNumberFormat="1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0" fontId="10" fillId="0" borderId="1" xfId="0" applyNumberFormat="1" applyFont="1" applyBorder="1" applyAlignment="1">
      <alignment horizontal="center"/>
    </xf>
    <xf numFmtId="10" fontId="0" fillId="3" borderId="1" xfId="0" applyNumberFormat="1" applyFont="1" applyFill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899F-B60E-874A-A6D7-A5720CD23DE2}">
  <dimension ref="A1:I135"/>
  <sheetViews>
    <sheetView workbookViewId="0">
      <selection activeCell="A4" sqref="A4:XFD4"/>
    </sheetView>
  </sheetViews>
  <sheetFormatPr baseColWidth="10" defaultRowHeight="16" x14ac:dyDescent="0.2"/>
  <cols>
    <col min="1" max="1" width="37.83203125" style="5" bestFit="1" customWidth="1"/>
    <col min="2" max="6" width="13.1640625" style="1" customWidth="1"/>
    <col min="7" max="7" width="12.5" style="1" customWidth="1"/>
    <col min="8" max="8" width="61.5" style="2" customWidth="1"/>
    <col min="9" max="9" width="79.6640625" style="2" customWidth="1"/>
    <col min="10" max="16384" width="10.83203125" style="2"/>
  </cols>
  <sheetData>
    <row r="1" spans="1:9" s="3" customFormat="1" x14ac:dyDescent="0.2">
      <c r="B1" s="3" t="s">
        <v>36</v>
      </c>
      <c r="C1" s="3" t="s">
        <v>40</v>
      </c>
      <c r="D1" s="3" t="s">
        <v>37</v>
      </c>
      <c r="E1" s="3" t="s">
        <v>42</v>
      </c>
      <c r="F1" s="3" t="s">
        <v>53</v>
      </c>
      <c r="G1" s="3" t="s">
        <v>54</v>
      </c>
      <c r="H1" s="3" t="s">
        <v>41</v>
      </c>
      <c r="I1" s="3" t="s">
        <v>48</v>
      </c>
    </row>
    <row r="2" spans="1:9" ht="19" x14ac:dyDescent="0.25">
      <c r="A2" s="7" t="s">
        <v>0</v>
      </c>
      <c r="B2" s="8" t="s">
        <v>38</v>
      </c>
      <c r="C2" s="8">
        <v>858</v>
      </c>
      <c r="D2" s="9">
        <v>0</v>
      </c>
      <c r="E2" s="15">
        <f>D2/C2</f>
        <v>0</v>
      </c>
      <c r="F2" s="9">
        <v>13</v>
      </c>
      <c r="G2" s="9">
        <v>84</v>
      </c>
      <c r="H2" s="10" t="s">
        <v>47</v>
      </c>
      <c r="I2" s="2" t="s">
        <v>49</v>
      </c>
    </row>
    <row r="3" spans="1:9" ht="19" x14ac:dyDescent="0.25">
      <c r="A3" s="4" t="s">
        <v>1</v>
      </c>
      <c r="B3" s="6" t="s">
        <v>39</v>
      </c>
      <c r="C3" s="6">
        <v>858</v>
      </c>
      <c r="D3" s="1">
        <v>26</v>
      </c>
      <c r="E3" s="16">
        <f t="shared" ref="E3" si="0">D3/C3</f>
        <v>3.0303030303030304E-2</v>
      </c>
      <c r="F3" s="1">
        <v>1</v>
      </c>
      <c r="G3" s="1">
        <v>28</v>
      </c>
      <c r="H3" s="14" t="s">
        <v>79</v>
      </c>
    </row>
    <row r="4" spans="1:9" ht="19" x14ac:dyDescent="0.25">
      <c r="A4" s="30" t="s">
        <v>56</v>
      </c>
      <c r="B4" s="31" t="s">
        <v>46</v>
      </c>
      <c r="C4" s="31">
        <v>858</v>
      </c>
      <c r="D4" s="32">
        <v>0</v>
      </c>
      <c r="E4" s="33">
        <f t="shared" ref="E4:E44" si="1">D4/C4</f>
        <v>0</v>
      </c>
      <c r="F4" s="32">
        <v>0</v>
      </c>
      <c r="G4" s="32">
        <v>1</v>
      </c>
      <c r="H4" s="34" t="s">
        <v>57</v>
      </c>
      <c r="I4" s="2" t="s">
        <v>51</v>
      </c>
    </row>
    <row r="5" spans="1:9" ht="19" x14ac:dyDescent="0.25">
      <c r="A5" s="7" t="s">
        <v>2</v>
      </c>
      <c r="B5" s="8" t="s">
        <v>39</v>
      </c>
      <c r="C5" s="8">
        <v>858</v>
      </c>
      <c r="D5" s="9">
        <v>7</v>
      </c>
      <c r="E5" s="17">
        <f t="shared" ref="E5" si="2">D5/C5</f>
        <v>8.1585081585081581E-3</v>
      </c>
      <c r="F5" s="9">
        <v>10</v>
      </c>
      <c r="G5" s="9">
        <v>32</v>
      </c>
      <c r="H5" s="10" t="s">
        <v>79</v>
      </c>
    </row>
    <row r="6" spans="1:9" ht="19" x14ac:dyDescent="0.25">
      <c r="A6" s="20" t="s">
        <v>58</v>
      </c>
      <c r="B6" s="21" t="s">
        <v>46</v>
      </c>
      <c r="C6" s="21">
        <v>858</v>
      </c>
      <c r="D6" s="22">
        <v>0</v>
      </c>
      <c r="E6" s="23">
        <f t="shared" si="1"/>
        <v>0</v>
      </c>
      <c r="F6" s="22">
        <v>0</v>
      </c>
      <c r="G6" s="22">
        <v>1</v>
      </c>
      <c r="H6" s="24" t="s">
        <v>55</v>
      </c>
      <c r="I6" s="2" t="s">
        <v>50</v>
      </c>
    </row>
    <row r="7" spans="1:9" ht="19" x14ac:dyDescent="0.25">
      <c r="A7" s="4" t="s">
        <v>3</v>
      </c>
      <c r="B7" s="6" t="s">
        <v>39</v>
      </c>
      <c r="C7" s="6">
        <v>858</v>
      </c>
      <c r="D7" s="1">
        <v>56</v>
      </c>
      <c r="E7" s="16">
        <f t="shared" ref="E7" si="3">D7/C7</f>
        <v>6.5268065268065265E-2</v>
      </c>
      <c r="F7" s="1">
        <v>0</v>
      </c>
      <c r="G7" s="1">
        <v>11</v>
      </c>
      <c r="H7" s="14" t="s">
        <v>79</v>
      </c>
    </row>
    <row r="8" spans="1:9" s="14" customFormat="1" ht="19" x14ac:dyDescent="0.25">
      <c r="A8" s="25" t="s">
        <v>59</v>
      </c>
      <c r="B8" s="26" t="s">
        <v>46</v>
      </c>
      <c r="C8" s="26">
        <v>858</v>
      </c>
      <c r="D8" s="27">
        <v>0</v>
      </c>
      <c r="E8" s="28">
        <f t="shared" si="1"/>
        <v>0</v>
      </c>
      <c r="F8" s="27">
        <v>0</v>
      </c>
      <c r="G8" s="27">
        <v>1</v>
      </c>
      <c r="H8" s="29" t="s">
        <v>45</v>
      </c>
      <c r="I8" s="14" t="s">
        <v>52</v>
      </c>
    </row>
    <row r="9" spans="1:9" ht="19" x14ac:dyDescent="0.25">
      <c r="A9" s="42" t="s">
        <v>4</v>
      </c>
      <c r="B9" s="43" t="s">
        <v>39</v>
      </c>
      <c r="C9" s="43">
        <v>858</v>
      </c>
      <c r="D9" s="44">
        <v>13</v>
      </c>
      <c r="E9" s="45">
        <f t="shared" si="1"/>
        <v>1.5151515151515152E-2</v>
      </c>
      <c r="F9" s="44">
        <v>0</v>
      </c>
      <c r="G9" s="44">
        <v>1</v>
      </c>
      <c r="H9" s="46" t="s">
        <v>61</v>
      </c>
      <c r="I9" s="14"/>
    </row>
    <row r="10" spans="1:9" ht="19" x14ac:dyDescent="0.25">
      <c r="A10" s="20" t="s">
        <v>95</v>
      </c>
      <c r="B10" s="21" t="s">
        <v>64</v>
      </c>
      <c r="C10" s="21">
        <v>858</v>
      </c>
      <c r="D10" s="22">
        <v>0</v>
      </c>
      <c r="E10" s="23">
        <f t="shared" ref="E10" si="4">D10/C10</f>
        <v>0</v>
      </c>
      <c r="F10" s="22" t="s">
        <v>67</v>
      </c>
      <c r="G10" s="22" t="s">
        <v>67</v>
      </c>
      <c r="H10" s="24" t="s">
        <v>60</v>
      </c>
      <c r="I10" s="14" t="s">
        <v>62</v>
      </c>
    </row>
    <row r="11" spans="1:9" ht="19" x14ac:dyDescent="0.25">
      <c r="A11" s="7" t="s">
        <v>5</v>
      </c>
      <c r="B11" s="8" t="s">
        <v>39</v>
      </c>
      <c r="C11" s="8">
        <v>858</v>
      </c>
      <c r="D11" s="9">
        <v>13</v>
      </c>
      <c r="E11" s="17">
        <f t="shared" si="1"/>
        <v>1.5151515151515152E-2</v>
      </c>
      <c r="F11" s="9">
        <v>0</v>
      </c>
      <c r="G11" s="9">
        <v>37</v>
      </c>
      <c r="H11" s="10" t="s">
        <v>79</v>
      </c>
    </row>
    <row r="12" spans="1:9" ht="19" x14ac:dyDescent="0.25">
      <c r="A12" s="7" t="s">
        <v>6</v>
      </c>
      <c r="B12" s="8" t="s">
        <v>39</v>
      </c>
      <c r="C12" s="8">
        <v>858</v>
      </c>
      <c r="D12" s="9">
        <v>13</v>
      </c>
      <c r="E12" s="17">
        <f t="shared" si="1"/>
        <v>1.5151515151515152E-2</v>
      </c>
      <c r="F12" s="9">
        <v>0</v>
      </c>
      <c r="G12" s="9">
        <v>37</v>
      </c>
      <c r="H12" s="10" t="s">
        <v>79</v>
      </c>
    </row>
    <row r="13" spans="1:9" s="39" customFormat="1" ht="19" x14ac:dyDescent="0.25">
      <c r="A13" s="47" t="s">
        <v>7</v>
      </c>
      <c r="B13" s="48" t="s">
        <v>39</v>
      </c>
      <c r="C13" s="48">
        <v>858</v>
      </c>
      <c r="D13" s="49">
        <v>108</v>
      </c>
      <c r="E13" s="50">
        <f t="shared" si="1"/>
        <v>0.12587412587412589</v>
      </c>
      <c r="F13" s="49">
        <v>0</v>
      </c>
      <c r="G13" s="49">
        <v>1</v>
      </c>
      <c r="H13" s="39" t="s">
        <v>66</v>
      </c>
      <c r="I13" s="39" t="s">
        <v>70</v>
      </c>
    </row>
    <row r="14" spans="1:9" s="14" customFormat="1" ht="19" x14ac:dyDescent="0.25">
      <c r="A14" s="25" t="s">
        <v>65</v>
      </c>
      <c r="B14" s="26" t="s">
        <v>64</v>
      </c>
      <c r="C14" s="26">
        <v>858</v>
      </c>
      <c r="D14" s="27">
        <v>0</v>
      </c>
      <c r="E14" s="28">
        <f t="shared" ref="E14" si="5">D14/C14</f>
        <v>0</v>
      </c>
      <c r="F14" s="27" t="s">
        <v>67</v>
      </c>
      <c r="G14" s="27" t="s">
        <v>67</v>
      </c>
      <c r="H14" s="29" t="s">
        <v>69</v>
      </c>
      <c r="I14" s="14" t="s">
        <v>63</v>
      </c>
    </row>
    <row r="15" spans="1:9" s="14" customFormat="1" ht="19" x14ac:dyDescent="0.25">
      <c r="A15" s="11" t="s">
        <v>8</v>
      </c>
      <c r="B15" s="12" t="s">
        <v>39</v>
      </c>
      <c r="C15" s="12">
        <v>858</v>
      </c>
      <c r="D15" s="13">
        <v>108</v>
      </c>
      <c r="E15" s="18">
        <f t="shared" si="1"/>
        <v>0.12587412587412589</v>
      </c>
      <c r="F15" s="13">
        <v>0</v>
      </c>
      <c r="G15" s="13">
        <v>30</v>
      </c>
      <c r="H15" s="14" t="s">
        <v>79</v>
      </c>
    </row>
    <row r="16" spans="1:9" s="40" customFormat="1" ht="19" x14ac:dyDescent="0.25">
      <c r="A16" s="42" t="s">
        <v>9</v>
      </c>
      <c r="B16" s="43" t="s">
        <v>39</v>
      </c>
      <c r="C16" s="43">
        <v>858</v>
      </c>
      <c r="D16" s="44">
        <v>117</v>
      </c>
      <c r="E16" s="45">
        <f t="shared" si="1"/>
        <v>0.13636363636363635</v>
      </c>
      <c r="F16" s="44">
        <v>0</v>
      </c>
      <c r="G16" s="44">
        <v>1</v>
      </c>
      <c r="H16" s="46" t="s">
        <v>68</v>
      </c>
      <c r="I16" s="40" t="s">
        <v>71</v>
      </c>
    </row>
    <row r="17" spans="1:9" ht="19" x14ac:dyDescent="0.25">
      <c r="A17" s="20" t="s">
        <v>73</v>
      </c>
      <c r="B17" s="21" t="s">
        <v>64</v>
      </c>
      <c r="C17" s="21">
        <v>858</v>
      </c>
      <c r="D17" s="22">
        <v>0</v>
      </c>
      <c r="E17" s="23">
        <f t="shared" ref="E17" si="6">D17/C17</f>
        <v>0</v>
      </c>
      <c r="F17" s="22" t="s">
        <v>67</v>
      </c>
      <c r="G17" s="22" t="s">
        <v>67</v>
      </c>
      <c r="H17" s="24" t="s">
        <v>69</v>
      </c>
      <c r="I17" s="2" t="s">
        <v>72</v>
      </c>
    </row>
    <row r="18" spans="1:9" ht="19" x14ac:dyDescent="0.25">
      <c r="A18" s="7" t="s">
        <v>10</v>
      </c>
      <c r="B18" s="8" t="s">
        <v>39</v>
      </c>
      <c r="C18" s="8">
        <v>858</v>
      </c>
      <c r="D18" s="9">
        <v>117</v>
      </c>
      <c r="E18" s="17">
        <f t="shared" si="1"/>
        <v>0.13636363636363635</v>
      </c>
      <c r="F18" s="9">
        <v>0</v>
      </c>
      <c r="G18" s="9">
        <v>19</v>
      </c>
      <c r="H18" s="10" t="s">
        <v>79</v>
      </c>
    </row>
    <row r="19" spans="1:9" s="40" customFormat="1" ht="19" x14ac:dyDescent="0.25">
      <c r="A19" s="35" t="s">
        <v>11</v>
      </c>
      <c r="B19" s="36" t="s">
        <v>39</v>
      </c>
      <c r="C19" s="36">
        <v>858</v>
      </c>
      <c r="D19" s="37">
        <v>105</v>
      </c>
      <c r="E19" s="38">
        <f t="shared" si="1"/>
        <v>0.12237762237762238</v>
      </c>
      <c r="F19" s="37">
        <v>0</v>
      </c>
      <c r="G19" s="37">
        <v>1</v>
      </c>
      <c r="H19" s="40" t="s">
        <v>74</v>
      </c>
      <c r="I19" s="40" t="s">
        <v>77</v>
      </c>
    </row>
    <row r="20" spans="1:9" ht="19" x14ac:dyDescent="0.25">
      <c r="A20" s="30" t="s">
        <v>75</v>
      </c>
      <c r="B20" s="31" t="s">
        <v>64</v>
      </c>
      <c r="C20" s="31">
        <v>858</v>
      </c>
      <c r="D20" s="32">
        <v>0</v>
      </c>
      <c r="E20" s="33">
        <f t="shared" ref="E20" si="7">D20/C20</f>
        <v>0</v>
      </c>
      <c r="F20" s="32" t="s">
        <v>67</v>
      </c>
      <c r="G20" s="32" t="s">
        <v>67</v>
      </c>
      <c r="H20" s="34" t="s">
        <v>76</v>
      </c>
      <c r="I20" s="51" t="s">
        <v>78</v>
      </c>
    </row>
    <row r="21" spans="1:9" ht="19" x14ac:dyDescent="0.25">
      <c r="A21" s="35" t="s">
        <v>12</v>
      </c>
      <c r="B21" s="36" t="s">
        <v>39</v>
      </c>
      <c r="C21" s="36">
        <v>858</v>
      </c>
      <c r="D21" s="37">
        <v>105</v>
      </c>
      <c r="E21" s="38">
        <f t="shared" si="1"/>
        <v>0.12237762237762238</v>
      </c>
      <c r="F21" s="37">
        <v>0</v>
      </c>
      <c r="G21" s="37">
        <v>4</v>
      </c>
      <c r="H21" s="14" t="s">
        <v>79</v>
      </c>
    </row>
    <row r="22" spans="1:9" ht="19" x14ac:dyDescent="0.25">
      <c r="A22" s="4" t="s">
        <v>13</v>
      </c>
      <c r="B22" s="6" t="s">
        <v>39</v>
      </c>
      <c r="C22" s="6">
        <v>858</v>
      </c>
      <c r="D22" s="56">
        <v>105</v>
      </c>
      <c r="E22" s="16">
        <f t="shared" ref="E22" si="8">D22/C22</f>
        <v>0.12237762237762238</v>
      </c>
      <c r="F22" s="56">
        <v>0</v>
      </c>
      <c r="G22" s="56">
        <v>1</v>
      </c>
      <c r="H22" s="14" t="s">
        <v>84</v>
      </c>
      <c r="I22" s="2" t="s">
        <v>85</v>
      </c>
    </row>
    <row r="23" spans="1:9" ht="19" x14ac:dyDescent="0.25">
      <c r="A23" s="4" t="s">
        <v>14</v>
      </c>
      <c r="B23" s="6" t="s">
        <v>39</v>
      </c>
      <c r="C23" s="6">
        <v>858</v>
      </c>
      <c r="D23" s="1">
        <v>105</v>
      </c>
      <c r="E23" s="16">
        <f t="shared" si="1"/>
        <v>0.12237762237762238</v>
      </c>
      <c r="F23" s="1">
        <v>0</v>
      </c>
      <c r="G23" s="1">
        <v>1</v>
      </c>
      <c r="H23" s="14" t="s">
        <v>84</v>
      </c>
      <c r="I23" s="2" t="s">
        <v>85</v>
      </c>
    </row>
    <row r="24" spans="1:9" ht="19" x14ac:dyDescent="0.25">
      <c r="A24" s="4" t="s">
        <v>15</v>
      </c>
      <c r="B24" s="6" t="s">
        <v>39</v>
      </c>
      <c r="C24" s="6">
        <v>858</v>
      </c>
      <c r="D24" s="1">
        <v>105</v>
      </c>
      <c r="E24" s="16">
        <f t="shared" si="1"/>
        <v>0.12237762237762238</v>
      </c>
      <c r="F24" s="1">
        <v>0</v>
      </c>
      <c r="G24" s="1">
        <v>1</v>
      </c>
      <c r="H24" s="14" t="s">
        <v>84</v>
      </c>
      <c r="I24" s="2" t="s">
        <v>85</v>
      </c>
    </row>
    <row r="25" spans="1:9" ht="19" x14ac:dyDescent="0.25">
      <c r="A25" s="4" t="s">
        <v>16</v>
      </c>
      <c r="B25" s="6" t="s">
        <v>39</v>
      </c>
      <c r="C25" s="6">
        <v>858</v>
      </c>
      <c r="D25" s="1">
        <v>105</v>
      </c>
      <c r="E25" s="16">
        <f t="shared" si="1"/>
        <v>0.12237762237762238</v>
      </c>
      <c r="F25" s="1">
        <v>0</v>
      </c>
      <c r="G25" s="1">
        <v>1</v>
      </c>
      <c r="H25" s="14" t="s">
        <v>84</v>
      </c>
      <c r="I25" s="2" t="s">
        <v>85</v>
      </c>
    </row>
    <row r="26" spans="1:9" ht="19" x14ac:dyDescent="0.25">
      <c r="A26" s="4" t="s">
        <v>17</v>
      </c>
      <c r="B26" s="6" t="s">
        <v>39</v>
      </c>
      <c r="C26" s="6">
        <v>858</v>
      </c>
      <c r="D26" s="1">
        <v>105</v>
      </c>
      <c r="E26" s="16">
        <f t="shared" si="1"/>
        <v>0.12237762237762238</v>
      </c>
      <c r="F26" s="1">
        <v>0</v>
      </c>
      <c r="G26" s="1">
        <v>1</v>
      </c>
      <c r="H26" s="14" t="s">
        <v>84</v>
      </c>
      <c r="I26" s="2" t="s">
        <v>85</v>
      </c>
    </row>
    <row r="27" spans="1:9" ht="19" x14ac:dyDescent="0.25">
      <c r="A27" s="4" t="s">
        <v>18</v>
      </c>
      <c r="B27" s="6" t="s">
        <v>39</v>
      </c>
      <c r="C27" s="6">
        <v>858</v>
      </c>
      <c r="D27" s="1">
        <v>105</v>
      </c>
      <c r="E27" s="16">
        <f t="shared" si="1"/>
        <v>0.12237762237762238</v>
      </c>
      <c r="F27" s="1">
        <v>0</v>
      </c>
      <c r="G27" s="1">
        <v>1</v>
      </c>
      <c r="H27" s="14" t="s">
        <v>84</v>
      </c>
      <c r="I27" s="2" t="s">
        <v>85</v>
      </c>
    </row>
    <row r="28" spans="1:9" ht="19" x14ac:dyDescent="0.25">
      <c r="A28" s="4" t="s">
        <v>19</v>
      </c>
      <c r="B28" s="6" t="s">
        <v>39</v>
      </c>
      <c r="C28" s="6">
        <v>858</v>
      </c>
      <c r="D28" s="1">
        <v>105</v>
      </c>
      <c r="E28" s="16">
        <f t="shared" si="1"/>
        <v>0.12237762237762238</v>
      </c>
      <c r="F28" s="1">
        <v>0</v>
      </c>
      <c r="G28" s="1">
        <v>1</v>
      </c>
      <c r="H28" s="14" t="s">
        <v>84</v>
      </c>
      <c r="I28" s="2" t="s">
        <v>85</v>
      </c>
    </row>
    <row r="29" spans="1:9" ht="19" x14ac:dyDescent="0.25">
      <c r="A29" s="4" t="s">
        <v>20</v>
      </c>
      <c r="B29" s="6" t="s">
        <v>39</v>
      </c>
      <c r="C29" s="6">
        <v>858</v>
      </c>
      <c r="D29" s="1">
        <v>105</v>
      </c>
      <c r="E29" s="16">
        <f t="shared" si="1"/>
        <v>0.12237762237762238</v>
      </c>
      <c r="F29" s="1">
        <v>0</v>
      </c>
      <c r="G29" s="1">
        <v>1</v>
      </c>
      <c r="H29" s="14" t="s">
        <v>84</v>
      </c>
      <c r="I29" s="2" t="s">
        <v>85</v>
      </c>
    </row>
    <row r="30" spans="1:9" ht="19" x14ac:dyDescent="0.25">
      <c r="A30" s="4" t="s">
        <v>21</v>
      </c>
      <c r="B30" s="6" t="s">
        <v>39</v>
      </c>
      <c r="C30" s="6">
        <v>858</v>
      </c>
      <c r="D30" s="1">
        <v>105</v>
      </c>
      <c r="E30" s="16">
        <f t="shared" si="1"/>
        <v>0.12237762237762238</v>
      </c>
      <c r="F30" s="1">
        <v>0</v>
      </c>
      <c r="G30" s="1">
        <v>1</v>
      </c>
      <c r="H30" s="14" t="s">
        <v>84</v>
      </c>
      <c r="I30" s="2" t="s">
        <v>85</v>
      </c>
    </row>
    <row r="31" spans="1:9" ht="19" x14ac:dyDescent="0.25">
      <c r="A31" s="4" t="s">
        <v>22</v>
      </c>
      <c r="B31" s="6" t="s">
        <v>39</v>
      </c>
      <c r="C31" s="6">
        <v>858</v>
      </c>
      <c r="D31" s="1">
        <v>105</v>
      </c>
      <c r="E31" s="16">
        <f t="shared" si="1"/>
        <v>0.12237762237762238</v>
      </c>
      <c r="F31" s="1">
        <v>0</v>
      </c>
      <c r="G31" s="1">
        <v>1</v>
      </c>
      <c r="H31" s="14" t="s">
        <v>84</v>
      </c>
      <c r="I31" s="2" t="s">
        <v>85</v>
      </c>
    </row>
    <row r="32" spans="1:9" ht="19" x14ac:dyDescent="0.25">
      <c r="A32" s="4" t="s">
        <v>23</v>
      </c>
      <c r="B32" s="6" t="s">
        <v>39</v>
      </c>
      <c r="C32" s="6">
        <v>858</v>
      </c>
      <c r="D32" s="1">
        <v>105</v>
      </c>
      <c r="E32" s="16">
        <f t="shared" si="1"/>
        <v>0.12237762237762238</v>
      </c>
      <c r="F32" s="1">
        <v>0</v>
      </c>
      <c r="G32" s="1">
        <v>1</v>
      </c>
      <c r="H32" s="14" t="s">
        <v>84</v>
      </c>
      <c r="I32" s="2" t="s">
        <v>85</v>
      </c>
    </row>
    <row r="33" spans="1:9" ht="19" x14ac:dyDescent="0.25">
      <c r="A33" s="4" t="s">
        <v>24</v>
      </c>
      <c r="B33" s="6" t="s">
        <v>39</v>
      </c>
      <c r="C33" s="6">
        <v>858</v>
      </c>
      <c r="D33" s="1">
        <v>105</v>
      </c>
      <c r="E33" s="16">
        <f t="shared" si="1"/>
        <v>0.12237762237762238</v>
      </c>
      <c r="F33" s="1">
        <v>0</v>
      </c>
      <c r="G33" s="1">
        <v>1</v>
      </c>
      <c r="H33" s="14" t="s">
        <v>84</v>
      </c>
      <c r="I33" s="2" t="s">
        <v>85</v>
      </c>
    </row>
    <row r="34" spans="1:9" ht="19" x14ac:dyDescent="0.25">
      <c r="A34" s="7" t="s">
        <v>25</v>
      </c>
      <c r="B34" s="8" t="s">
        <v>38</v>
      </c>
      <c r="C34" s="8">
        <v>858</v>
      </c>
      <c r="D34" s="9">
        <v>0</v>
      </c>
      <c r="E34" s="17">
        <f t="shared" si="1"/>
        <v>0</v>
      </c>
      <c r="F34" s="9">
        <v>0</v>
      </c>
      <c r="G34" s="9">
        <v>3</v>
      </c>
      <c r="H34" s="10" t="s">
        <v>44</v>
      </c>
    </row>
    <row r="35" spans="1:9" ht="19" x14ac:dyDescent="0.25">
      <c r="A35" s="4" t="s">
        <v>26</v>
      </c>
      <c r="B35" s="6" t="s">
        <v>39</v>
      </c>
      <c r="C35" s="6">
        <v>858</v>
      </c>
      <c r="D35" s="1">
        <v>787</v>
      </c>
      <c r="E35" s="19">
        <f t="shared" si="1"/>
        <v>0.91724941724941722</v>
      </c>
      <c r="F35" s="1">
        <v>1</v>
      </c>
      <c r="G35" s="1">
        <v>22</v>
      </c>
      <c r="H35" s="41" t="s">
        <v>43</v>
      </c>
    </row>
    <row r="36" spans="1:9" ht="19" x14ac:dyDescent="0.25">
      <c r="A36" s="4" t="s">
        <v>27</v>
      </c>
      <c r="B36" s="6" t="s">
        <v>39</v>
      </c>
      <c r="C36" s="6">
        <v>858</v>
      </c>
      <c r="D36" s="1">
        <v>787</v>
      </c>
      <c r="E36" s="19">
        <f t="shared" si="1"/>
        <v>0.91724941724941722</v>
      </c>
      <c r="F36" s="1">
        <v>1</v>
      </c>
      <c r="G36" s="1">
        <v>22</v>
      </c>
      <c r="H36" s="41" t="s">
        <v>43</v>
      </c>
    </row>
    <row r="37" spans="1:9" ht="19" x14ac:dyDescent="0.25">
      <c r="A37" s="7" t="s">
        <v>28</v>
      </c>
      <c r="B37" s="8" t="s">
        <v>38</v>
      </c>
      <c r="C37" s="8">
        <v>858</v>
      </c>
      <c r="D37" s="9">
        <v>0</v>
      </c>
      <c r="E37" s="17">
        <f t="shared" si="1"/>
        <v>0</v>
      </c>
      <c r="F37" s="9">
        <v>0</v>
      </c>
      <c r="G37" s="9">
        <v>1</v>
      </c>
      <c r="H37" s="10" t="s">
        <v>47</v>
      </c>
    </row>
    <row r="38" spans="1:9" ht="19" x14ac:dyDescent="0.25">
      <c r="A38" s="4" t="s">
        <v>29</v>
      </c>
      <c r="B38" s="6" t="s">
        <v>38</v>
      </c>
      <c r="C38" s="6">
        <v>858</v>
      </c>
      <c r="D38" s="1">
        <v>0</v>
      </c>
      <c r="E38" s="16">
        <f t="shared" si="1"/>
        <v>0</v>
      </c>
      <c r="F38" s="1">
        <v>0</v>
      </c>
      <c r="G38" s="1">
        <v>1</v>
      </c>
      <c r="H38" s="2" t="s">
        <v>47</v>
      </c>
    </row>
    <row r="39" spans="1:9" ht="19" x14ac:dyDescent="0.25">
      <c r="A39" s="7" t="s">
        <v>30</v>
      </c>
      <c r="B39" s="8" t="s">
        <v>38</v>
      </c>
      <c r="C39" s="8">
        <v>858</v>
      </c>
      <c r="D39" s="9">
        <v>0</v>
      </c>
      <c r="E39" s="17">
        <f t="shared" si="1"/>
        <v>0</v>
      </c>
      <c r="F39" s="9">
        <v>0</v>
      </c>
      <c r="G39" s="9">
        <v>1</v>
      </c>
      <c r="H39" s="10" t="s">
        <v>47</v>
      </c>
    </row>
    <row r="40" spans="1:9" ht="19" x14ac:dyDescent="0.25">
      <c r="A40" s="4" t="s">
        <v>31</v>
      </c>
      <c r="B40" s="6" t="s">
        <v>38</v>
      </c>
      <c r="C40" s="6">
        <v>858</v>
      </c>
      <c r="D40" s="1">
        <v>0</v>
      </c>
      <c r="E40" s="16">
        <f t="shared" si="1"/>
        <v>0</v>
      </c>
      <c r="F40" s="1">
        <v>0</v>
      </c>
      <c r="G40" s="1">
        <v>1</v>
      </c>
      <c r="H40" s="2" t="s">
        <v>47</v>
      </c>
    </row>
    <row r="41" spans="1:9" ht="19" x14ac:dyDescent="0.25">
      <c r="A41" s="7" t="s">
        <v>32</v>
      </c>
      <c r="B41" s="8" t="s">
        <v>38</v>
      </c>
      <c r="C41" s="8">
        <v>858</v>
      </c>
      <c r="D41" s="9">
        <v>0</v>
      </c>
      <c r="E41" s="17">
        <f t="shared" si="1"/>
        <v>0</v>
      </c>
      <c r="F41" s="9">
        <v>0</v>
      </c>
      <c r="G41" s="9">
        <v>1</v>
      </c>
      <c r="H41" s="10" t="s">
        <v>47</v>
      </c>
    </row>
    <row r="42" spans="1:9" ht="19" x14ac:dyDescent="0.25">
      <c r="A42" s="4" t="s">
        <v>33</v>
      </c>
      <c r="B42" s="6" t="s">
        <v>38</v>
      </c>
      <c r="C42" s="6">
        <v>858</v>
      </c>
      <c r="D42" s="1">
        <v>0</v>
      </c>
      <c r="E42" s="16">
        <f t="shared" si="1"/>
        <v>0</v>
      </c>
      <c r="F42" s="1">
        <v>0</v>
      </c>
      <c r="G42" s="1">
        <v>1</v>
      </c>
      <c r="H42" s="2" t="s">
        <v>47</v>
      </c>
    </row>
    <row r="43" spans="1:9" ht="19" x14ac:dyDescent="0.25">
      <c r="A43" s="7" t="s">
        <v>34</v>
      </c>
      <c r="B43" s="8" t="s">
        <v>38</v>
      </c>
      <c r="C43" s="8">
        <v>858</v>
      </c>
      <c r="D43" s="9">
        <v>0</v>
      </c>
      <c r="E43" s="17">
        <f t="shared" si="1"/>
        <v>0</v>
      </c>
      <c r="F43" s="9">
        <v>0</v>
      </c>
      <c r="G43" s="9">
        <v>1</v>
      </c>
      <c r="H43" s="10" t="s">
        <v>47</v>
      </c>
    </row>
    <row r="44" spans="1:9" ht="19" x14ac:dyDescent="0.25">
      <c r="A44" s="4" t="s">
        <v>35</v>
      </c>
      <c r="B44" s="6" t="s">
        <v>38</v>
      </c>
      <c r="C44" s="6">
        <v>858</v>
      </c>
      <c r="D44" s="1">
        <v>0</v>
      </c>
      <c r="E44" s="16">
        <f t="shared" si="1"/>
        <v>0</v>
      </c>
      <c r="F44" s="1">
        <v>0</v>
      </c>
      <c r="G44" s="1">
        <v>1</v>
      </c>
      <c r="H44" s="2" t="s">
        <v>47</v>
      </c>
    </row>
    <row r="49" spans="1:8" x14ac:dyDescent="0.2">
      <c r="B49" s="75" t="s">
        <v>94</v>
      </c>
      <c r="C49" s="75"/>
      <c r="D49" s="75" t="s">
        <v>81</v>
      </c>
      <c r="E49" s="75"/>
      <c r="F49" s="72" t="s">
        <v>41</v>
      </c>
      <c r="G49" s="72"/>
    </row>
    <row r="50" spans="1:8" x14ac:dyDescent="0.2">
      <c r="A50" s="53" t="s">
        <v>0</v>
      </c>
      <c r="B50" s="72" t="s">
        <v>47</v>
      </c>
      <c r="C50" s="72"/>
      <c r="D50" s="72"/>
      <c r="E50" s="72"/>
      <c r="F50" s="72"/>
      <c r="G50" s="72"/>
    </row>
    <row r="51" spans="1:8" x14ac:dyDescent="0.2">
      <c r="A51" s="53" t="s">
        <v>1</v>
      </c>
      <c r="B51" s="72" t="s">
        <v>82</v>
      </c>
      <c r="C51" s="72"/>
      <c r="D51" s="74" t="s">
        <v>93</v>
      </c>
      <c r="E51" s="74"/>
      <c r="F51" s="72"/>
      <c r="G51" s="72"/>
    </row>
    <row r="52" spans="1:8" x14ac:dyDescent="0.2">
      <c r="A52" s="54" t="s">
        <v>56</v>
      </c>
      <c r="B52" s="71" t="s">
        <v>99</v>
      </c>
      <c r="C52" s="71"/>
      <c r="D52" s="74"/>
      <c r="E52" s="74"/>
      <c r="F52" s="71" t="s">
        <v>92</v>
      </c>
      <c r="G52" s="71"/>
      <c r="H52" s="2" t="s">
        <v>47</v>
      </c>
    </row>
    <row r="53" spans="1:8" x14ac:dyDescent="0.2">
      <c r="A53" s="53" t="s">
        <v>2</v>
      </c>
      <c r="B53" s="72" t="s">
        <v>82</v>
      </c>
      <c r="C53" s="72"/>
      <c r="D53" s="74" t="s">
        <v>93</v>
      </c>
      <c r="E53" s="74"/>
      <c r="F53" s="72"/>
      <c r="G53" s="72"/>
    </row>
    <row r="54" spans="1:8" x14ac:dyDescent="0.2">
      <c r="A54" s="54" t="s">
        <v>58</v>
      </c>
      <c r="B54" s="71" t="s">
        <v>99</v>
      </c>
      <c r="C54" s="71"/>
      <c r="D54" s="74"/>
      <c r="E54" s="74"/>
      <c r="F54" s="71" t="s">
        <v>92</v>
      </c>
      <c r="G54" s="71"/>
      <c r="H54" s="2" t="s">
        <v>47</v>
      </c>
    </row>
    <row r="55" spans="1:8" x14ac:dyDescent="0.2">
      <c r="A55" s="53" t="s">
        <v>3</v>
      </c>
      <c r="B55" s="72" t="s">
        <v>82</v>
      </c>
      <c r="C55" s="72"/>
      <c r="D55" s="74" t="s">
        <v>93</v>
      </c>
      <c r="E55" s="74"/>
      <c r="F55" s="72"/>
      <c r="G55" s="72"/>
    </row>
    <row r="56" spans="1:8" x14ac:dyDescent="0.2">
      <c r="A56" s="54" t="s">
        <v>59</v>
      </c>
      <c r="B56" s="71" t="s">
        <v>99</v>
      </c>
      <c r="C56" s="71"/>
      <c r="D56" s="74"/>
      <c r="E56" s="74"/>
      <c r="F56" s="71" t="s">
        <v>92</v>
      </c>
      <c r="G56" s="71"/>
      <c r="H56" s="2" t="s">
        <v>47</v>
      </c>
    </row>
    <row r="57" spans="1:8" x14ac:dyDescent="0.2">
      <c r="A57" s="53" t="s">
        <v>4</v>
      </c>
      <c r="B57" s="73" t="s">
        <v>97</v>
      </c>
      <c r="C57" s="73"/>
      <c r="D57" s="74"/>
      <c r="E57" s="74"/>
      <c r="F57" s="72"/>
      <c r="G57" s="72"/>
      <c r="H57" s="2" t="s">
        <v>100</v>
      </c>
    </row>
    <row r="58" spans="1:8" x14ac:dyDescent="0.2">
      <c r="A58" s="61" t="s">
        <v>95</v>
      </c>
      <c r="B58" s="76" t="s">
        <v>91</v>
      </c>
      <c r="C58" s="76"/>
      <c r="D58" s="77" t="s">
        <v>80</v>
      </c>
      <c r="E58" s="77"/>
      <c r="F58" s="76" t="s">
        <v>92</v>
      </c>
      <c r="G58" s="76"/>
      <c r="H58" s="10" t="s">
        <v>98</v>
      </c>
    </row>
    <row r="59" spans="1:8" x14ac:dyDescent="0.2">
      <c r="A59" s="53" t="s">
        <v>5</v>
      </c>
      <c r="B59" s="73" t="s">
        <v>97</v>
      </c>
      <c r="C59" s="73"/>
      <c r="D59" s="74"/>
      <c r="E59" s="74"/>
      <c r="F59" s="72"/>
      <c r="G59" s="72"/>
      <c r="H59" s="2" t="s">
        <v>100</v>
      </c>
    </row>
    <row r="60" spans="1:8" x14ac:dyDescent="0.2">
      <c r="A60" s="53" t="s">
        <v>6</v>
      </c>
      <c r="B60" s="73" t="s">
        <v>97</v>
      </c>
      <c r="C60" s="73"/>
      <c r="D60" s="74"/>
      <c r="E60" s="74"/>
      <c r="F60" s="72"/>
      <c r="G60" s="72"/>
      <c r="H60" s="2" t="s">
        <v>100</v>
      </c>
    </row>
    <row r="61" spans="1:8" x14ac:dyDescent="0.2">
      <c r="A61" s="53" t="s">
        <v>7</v>
      </c>
      <c r="B61" s="72" t="s">
        <v>101</v>
      </c>
      <c r="C61" s="72"/>
      <c r="D61" s="74" t="s">
        <v>80</v>
      </c>
      <c r="E61" s="74"/>
      <c r="F61" s="72"/>
      <c r="G61" s="72"/>
    </row>
    <row r="62" spans="1:8" x14ac:dyDescent="0.2">
      <c r="A62" s="61" t="s">
        <v>65</v>
      </c>
      <c r="B62" s="76" t="s">
        <v>91</v>
      </c>
      <c r="C62" s="76"/>
      <c r="D62" s="77" t="s">
        <v>80</v>
      </c>
      <c r="E62" s="77"/>
      <c r="F62" s="76" t="s">
        <v>92</v>
      </c>
      <c r="G62" s="76"/>
      <c r="H62" s="10" t="s">
        <v>98</v>
      </c>
    </row>
    <row r="63" spans="1:8" x14ac:dyDescent="0.2">
      <c r="A63" s="53" t="s">
        <v>8</v>
      </c>
      <c r="B63" s="74" t="s">
        <v>93</v>
      </c>
      <c r="C63" s="74"/>
      <c r="D63" s="74"/>
      <c r="E63" s="74"/>
      <c r="F63" s="72"/>
      <c r="G63" s="72"/>
    </row>
    <row r="64" spans="1:8" x14ac:dyDescent="0.2">
      <c r="A64" s="53" t="s">
        <v>9</v>
      </c>
      <c r="B64" s="72" t="s">
        <v>101</v>
      </c>
      <c r="C64" s="72"/>
      <c r="D64" s="74" t="s">
        <v>80</v>
      </c>
      <c r="E64" s="74"/>
      <c r="F64" s="72"/>
      <c r="G64" s="72"/>
    </row>
    <row r="65" spans="1:9" x14ac:dyDescent="0.2">
      <c r="A65" s="61" t="s">
        <v>73</v>
      </c>
      <c r="B65" s="76" t="s">
        <v>91</v>
      </c>
      <c r="C65" s="76"/>
      <c r="D65" s="77" t="s">
        <v>80</v>
      </c>
      <c r="E65" s="77"/>
      <c r="F65" s="76" t="s">
        <v>92</v>
      </c>
      <c r="G65" s="76"/>
      <c r="H65" s="10" t="s">
        <v>98</v>
      </c>
    </row>
    <row r="66" spans="1:9" x14ac:dyDescent="0.2">
      <c r="A66" s="53" t="s">
        <v>10</v>
      </c>
      <c r="B66" s="74" t="s">
        <v>93</v>
      </c>
      <c r="C66" s="74"/>
      <c r="D66" s="74"/>
      <c r="E66" s="74"/>
      <c r="F66" s="72"/>
      <c r="G66" s="72"/>
    </row>
    <row r="67" spans="1:9" x14ac:dyDescent="0.2">
      <c r="A67" s="53" t="s">
        <v>11</v>
      </c>
      <c r="B67" s="72" t="s">
        <v>101</v>
      </c>
      <c r="C67" s="72"/>
      <c r="D67" s="74" t="s">
        <v>80</v>
      </c>
      <c r="E67" s="74"/>
      <c r="F67" s="72"/>
      <c r="G67" s="72"/>
    </row>
    <row r="68" spans="1:9" x14ac:dyDescent="0.2">
      <c r="A68" s="61" t="s">
        <v>75</v>
      </c>
      <c r="B68" s="76" t="s">
        <v>91</v>
      </c>
      <c r="C68" s="76"/>
      <c r="D68" s="77" t="s">
        <v>80</v>
      </c>
      <c r="E68" s="77"/>
      <c r="F68" s="76" t="s">
        <v>92</v>
      </c>
      <c r="G68" s="76"/>
      <c r="H68" s="10" t="s">
        <v>98</v>
      </c>
    </row>
    <row r="69" spans="1:9" x14ac:dyDescent="0.2">
      <c r="A69" s="53" t="s">
        <v>12</v>
      </c>
      <c r="B69" s="73" t="s">
        <v>97</v>
      </c>
      <c r="C69" s="73"/>
      <c r="D69" s="72"/>
      <c r="E69" s="72"/>
      <c r="F69" s="78" t="s">
        <v>90</v>
      </c>
      <c r="G69" s="78"/>
      <c r="H69" s="2" t="s">
        <v>102</v>
      </c>
      <c r="I69" s="14"/>
    </row>
    <row r="70" spans="1:9" ht="16" customHeight="1" x14ac:dyDescent="0.2">
      <c r="A70" s="53" t="s">
        <v>13</v>
      </c>
      <c r="B70" s="73" t="s">
        <v>97</v>
      </c>
      <c r="C70" s="73"/>
      <c r="D70" s="72"/>
      <c r="E70" s="72"/>
      <c r="F70" s="78"/>
      <c r="G70" s="78"/>
      <c r="H70" s="2" t="s">
        <v>103</v>
      </c>
    </row>
    <row r="71" spans="1:9" x14ac:dyDescent="0.2">
      <c r="A71" s="53" t="s">
        <v>14</v>
      </c>
      <c r="B71" s="73" t="s">
        <v>97</v>
      </c>
      <c r="C71" s="73"/>
      <c r="D71" s="72"/>
      <c r="E71" s="72"/>
      <c r="F71" s="78"/>
      <c r="G71" s="78"/>
    </row>
    <row r="72" spans="1:9" x14ac:dyDescent="0.2">
      <c r="A72" s="53" t="s">
        <v>15</v>
      </c>
      <c r="B72" s="73" t="s">
        <v>97</v>
      </c>
      <c r="C72" s="73"/>
      <c r="D72" s="72"/>
      <c r="E72" s="72"/>
      <c r="F72" s="78"/>
      <c r="G72" s="78"/>
    </row>
    <row r="73" spans="1:9" x14ac:dyDescent="0.2">
      <c r="A73" s="53" t="s">
        <v>16</v>
      </c>
      <c r="B73" s="73" t="s">
        <v>97</v>
      </c>
      <c r="C73" s="73"/>
      <c r="D73" s="72"/>
      <c r="E73" s="72"/>
      <c r="F73" s="78"/>
      <c r="G73" s="78"/>
    </row>
    <row r="74" spans="1:9" x14ac:dyDescent="0.2">
      <c r="A74" s="53" t="s">
        <v>17</v>
      </c>
      <c r="B74" s="73" t="s">
        <v>97</v>
      </c>
      <c r="C74" s="73"/>
      <c r="D74" s="72"/>
      <c r="E74" s="72"/>
      <c r="F74" s="78"/>
      <c r="G74" s="78"/>
      <c r="H74" s="57"/>
    </row>
    <row r="75" spans="1:9" x14ac:dyDescent="0.2">
      <c r="A75" s="53" t="s">
        <v>18</v>
      </c>
      <c r="B75" s="73" t="s">
        <v>97</v>
      </c>
      <c r="C75" s="73"/>
      <c r="D75" s="72"/>
      <c r="E75" s="72"/>
      <c r="F75" s="78"/>
      <c r="G75" s="78"/>
      <c r="H75" s="57"/>
    </row>
    <row r="76" spans="1:9" x14ac:dyDescent="0.2">
      <c r="A76" s="53" t="s">
        <v>19</v>
      </c>
      <c r="B76" s="73" t="s">
        <v>97</v>
      </c>
      <c r="C76" s="73"/>
      <c r="D76" s="72"/>
      <c r="E76" s="72"/>
      <c r="F76" s="78"/>
      <c r="G76" s="78"/>
      <c r="H76" s="57"/>
    </row>
    <row r="77" spans="1:9" ht="17" x14ac:dyDescent="0.2">
      <c r="A77" s="53" t="s">
        <v>20</v>
      </c>
      <c r="B77" s="73" t="s">
        <v>97</v>
      </c>
      <c r="C77" s="73"/>
      <c r="D77" s="72"/>
      <c r="E77" s="72"/>
      <c r="F77" s="78"/>
      <c r="G77" s="78"/>
      <c r="H77" s="57" t="s">
        <v>96</v>
      </c>
    </row>
    <row r="78" spans="1:9" ht="17" x14ac:dyDescent="0.2">
      <c r="A78" s="53" t="s">
        <v>21</v>
      </c>
      <c r="B78" s="73" t="s">
        <v>97</v>
      </c>
      <c r="C78" s="73"/>
      <c r="D78" s="72"/>
      <c r="E78" s="72"/>
      <c r="F78" s="78"/>
      <c r="G78" s="78"/>
      <c r="H78" s="57" t="s">
        <v>87</v>
      </c>
    </row>
    <row r="79" spans="1:9" ht="17" x14ac:dyDescent="0.2">
      <c r="A79" s="53" t="s">
        <v>22</v>
      </c>
      <c r="B79" s="73" t="s">
        <v>97</v>
      </c>
      <c r="C79" s="73"/>
      <c r="D79" s="72"/>
      <c r="E79" s="72"/>
      <c r="F79" s="78"/>
      <c r="G79" s="78"/>
      <c r="H79" s="57" t="s">
        <v>88</v>
      </c>
    </row>
    <row r="80" spans="1:9" ht="17" x14ac:dyDescent="0.2">
      <c r="A80" s="53" t="s">
        <v>23</v>
      </c>
      <c r="B80" s="73" t="s">
        <v>97</v>
      </c>
      <c r="C80" s="73"/>
      <c r="D80" s="72"/>
      <c r="E80" s="72"/>
      <c r="F80" s="78"/>
      <c r="G80" s="78"/>
      <c r="H80" s="57" t="s">
        <v>89</v>
      </c>
    </row>
    <row r="81" spans="1:8" x14ac:dyDescent="0.2">
      <c r="A81" s="53" t="s">
        <v>24</v>
      </c>
      <c r="B81" s="73" t="s">
        <v>97</v>
      </c>
      <c r="C81" s="73"/>
      <c r="D81" s="72"/>
      <c r="E81" s="72"/>
      <c r="F81" s="78"/>
      <c r="G81" s="78"/>
      <c r="H81" s="57"/>
    </row>
    <row r="82" spans="1:8" x14ac:dyDescent="0.2">
      <c r="A82" s="53" t="s">
        <v>25</v>
      </c>
      <c r="B82" s="72" t="s">
        <v>83</v>
      </c>
      <c r="C82" s="72"/>
      <c r="D82" s="72"/>
      <c r="E82" s="72"/>
      <c r="F82" s="52"/>
    </row>
    <row r="83" spans="1:8" x14ac:dyDescent="0.2">
      <c r="A83" s="53" t="s">
        <v>26</v>
      </c>
      <c r="B83" s="74" t="s">
        <v>83</v>
      </c>
      <c r="C83" s="74"/>
      <c r="D83" s="72"/>
      <c r="E83" s="72"/>
      <c r="F83" s="52"/>
    </row>
    <row r="84" spans="1:8" x14ac:dyDescent="0.2">
      <c r="A84" s="53" t="s">
        <v>27</v>
      </c>
      <c r="B84" s="74" t="s">
        <v>83</v>
      </c>
      <c r="C84" s="74"/>
      <c r="D84" s="72"/>
      <c r="E84" s="72"/>
      <c r="F84" s="52"/>
    </row>
    <row r="85" spans="1:8" x14ac:dyDescent="0.2">
      <c r="A85" s="53" t="s">
        <v>28</v>
      </c>
      <c r="B85" s="72" t="s">
        <v>47</v>
      </c>
      <c r="C85" s="72"/>
      <c r="D85" s="74"/>
      <c r="E85" s="74"/>
      <c r="F85" s="52"/>
    </row>
    <row r="86" spans="1:8" x14ac:dyDescent="0.2">
      <c r="A86" s="53" t="s">
        <v>29</v>
      </c>
      <c r="B86" s="72" t="s">
        <v>47</v>
      </c>
      <c r="C86" s="72"/>
      <c r="D86" s="74"/>
      <c r="E86" s="74"/>
      <c r="F86" s="52"/>
    </row>
    <row r="87" spans="1:8" x14ac:dyDescent="0.2">
      <c r="A87" s="53" t="s">
        <v>30</v>
      </c>
      <c r="B87" s="72" t="s">
        <v>47</v>
      </c>
      <c r="C87" s="72"/>
      <c r="D87" s="74"/>
      <c r="E87" s="74"/>
      <c r="F87" s="52"/>
    </row>
    <row r="88" spans="1:8" x14ac:dyDescent="0.2">
      <c r="A88" s="53" t="s">
        <v>31</v>
      </c>
      <c r="B88" s="72" t="s">
        <v>47</v>
      </c>
      <c r="C88" s="72"/>
      <c r="D88" s="74"/>
      <c r="E88" s="74"/>
      <c r="F88" s="52"/>
    </row>
    <row r="89" spans="1:8" x14ac:dyDescent="0.2">
      <c r="A89" s="53" t="s">
        <v>32</v>
      </c>
      <c r="B89" s="72" t="s">
        <v>47</v>
      </c>
      <c r="C89" s="72"/>
      <c r="D89" s="74"/>
      <c r="E89" s="74"/>
      <c r="F89" s="52"/>
    </row>
    <row r="90" spans="1:8" x14ac:dyDescent="0.2">
      <c r="A90" s="53" t="s">
        <v>33</v>
      </c>
      <c r="B90" s="72" t="s">
        <v>47</v>
      </c>
      <c r="C90" s="72"/>
      <c r="D90" s="74"/>
      <c r="E90" s="74"/>
      <c r="F90" s="52"/>
    </row>
    <row r="91" spans="1:8" x14ac:dyDescent="0.2">
      <c r="A91" s="53" t="s">
        <v>34</v>
      </c>
      <c r="B91" s="72" t="s">
        <v>47</v>
      </c>
      <c r="C91" s="72"/>
      <c r="D91" s="74"/>
      <c r="E91" s="74"/>
      <c r="F91" s="52"/>
    </row>
    <row r="92" spans="1:8" x14ac:dyDescent="0.2">
      <c r="A92" s="58" t="s">
        <v>35</v>
      </c>
      <c r="B92" s="73" t="s">
        <v>47</v>
      </c>
      <c r="C92" s="73"/>
      <c r="D92" s="73"/>
      <c r="E92" s="73"/>
      <c r="F92" s="73" t="s">
        <v>86</v>
      </c>
      <c r="G92" s="73"/>
    </row>
    <row r="93" spans="1:8" x14ac:dyDescent="0.2">
      <c r="A93" s="55"/>
    </row>
    <row r="94" spans="1:8" x14ac:dyDescent="0.2">
      <c r="A94" s="53"/>
    </row>
    <row r="95" spans="1:8" x14ac:dyDescent="0.2">
      <c r="A95" s="53"/>
    </row>
    <row r="96" spans="1:8" x14ac:dyDescent="0.2">
      <c r="B96" s="75" t="s">
        <v>94</v>
      </c>
      <c r="C96" s="75"/>
      <c r="D96" s="75" t="s">
        <v>81</v>
      </c>
      <c r="E96" s="75"/>
      <c r="F96" s="72" t="s">
        <v>41</v>
      </c>
      <c r="G96" s="72"/>
    </row>
    <row r="97" spans="1:8" x14ac:dyDescent="0.2">
      <c r="A97" s="53" t="s">
        <v>0</v>
      </c>
      <c r="B97" s="72" t="s">
        <v>47</v>
      </c>
      <c r="C97" s="72"/>
      <c r="D97" s="72"/>
      <c r="E97" s="72"/>
      <c r="F97" s="72"/>
      <c r="G97" s="72"/>
    </row>
    <row r="98" spans="1:8" x14ac:dyDescent="0.2">
      <c r="A98" s="66" t="s">
        <v>1</v>
      </c>
      <c r="B98" s="79" t="s">
        <v>104</v>
      </c>
      <c r="C98" s="79"/>
      <c r="D98" s="80" t="s">
        <v>93</v>
      </c>
      <c r="E98" s="80"/>
      <c r="F98" s="72"/>
      <c r="G98" s="72"/>
    </row>
    <row r="99" spans="1:8" x14ac:dyDescent="0.2">
      <c r="A99" s="70" t="s">
        <v>56</v>
      </c>
      <c r="B99" s="81" t="s">
        <v>99</v>
      </c>
      <c r="C99" s="81"/>
      <c r="D99" s="82"/>
      <c r="E99" s="82"/>
      <c r="F99" s="81" t="s">
        <v>92</v>
      </c>
      <c r="G99" s="81"/>
    </row>
    <row r="100" spans="1:8" x14ac:dyDescent="0.2">
      <c r="A100" s="66" t="s">
        <v>2</v>
      </c>
      <c r="B100" s="79" t="s">
        <v>104</v>
      </c>
      <c r="C100" s="79"/>
      <c r="D100" s="80" t="s">
        <v>93</v>
      </c>
      <c r="E100" s="80"/>
      <c r="F100" s="72"/>
      <c r="G100" s="72"/>
    </row>
    <row r="101" spans="1:8" x14ac:dyDescent="0.2">
      <c r="A101" s="70" t="s">
        <v>58</v>
      </c>
      <c r="B101" s="81" t="s">
        <v>99</v>
      </c>
      <c r="C101" s="81"/>
      <c r="D101" s="82"/>
      <c r="E101" s="82"/>
      <c r="F101" s="81" t="s">
        <v>92</v>
      </c>
      <c r="G101" s="81"/>
    </row>
    <row r="102" spans="1:8" x14ac:dyDescent="0.2">
      <c r="A102" s="66" t="s">
        <v>3</v>
      </c>
      <c r="B102" s="79" t="s">
        <v>104</v>
      </c>
      <c r="C102" s="79"/>
      <c r="D102" s="80" t="s">
        <v>93</v>
      </c>
      <c r="E102" s="80"/>
      <c r="F102" s="72"/>
      <c r="G102" s="72"/>
    </row>
    <row r="103" spans="1:8" x14ac:dyDescent="0.2">
      <c r="A103" s="70" t="s">
        <v>59</v>
      </c>
      <c r="B103" s="81" t="s">
        <v>99</v>
      </c>
      <c r="C103" s="81"/>
      <c r="D103" s="82"/>
      <c r="E103" s="82"/>
      <c r="F103" s="81" t="s">
        <v>92</v>
      </c>
      <c r="G103" s="81"/>
    </row>
    <row r="104" spans="1:8" x14ac:dyDescent="0.2">
      <c r="A104" s="67" t="s">
        <v>4</v>
      </c>
      <c r="B104" s="83"/>
      <c r="C104" s="83"/>
      <c r="D104" s="83" t="s">
        <v>97</v>
      </c>
      <c r="E104" s="83"/>
      <c r="F104" s="84"/>
      <c r="G104" s="84"/>
      <c r="H104" s="68" t="s">
        <v>100</v>
      </c>
    </row>
    <row r="105" spans="1:8" x14ac:dyDescent="0.2">
      <c r="A105" s="67" t="s">
        <v>5</v>
      </c>
      <c r="B105" s="83"/>
      <c r="C105" s="83"/>
      <c r="D105" s="83" t="s">
        <v>97</v>
      </c>
      <c r="E105" s="83"/>
      <c r="F105" s="84"/>
      <c r="G105" s="84"/>
      <c r="H105" s="68" t="s">
        <v>100</v>
      </c>
    </row>
    <row r="106" spans="1:8" x14ac:dyDescent="0.2">
      <c r="A106" s="67" t="s">
        <v>6</v>
      </c>
      <c r="B106" s="83"/>
      <c r="C106" s="83"/>
      <c r="D106" s="83" t="s">
        <v>97</v>
      </c>
      <c r="E106" s="83"/>
      <c r="F106" s="84"/>
      <c r="G106" s="84"/>
      <c r="H106" s="68" t="s">
        <v>100</v>
      </c>
    </row>
    <row r="107" spans="1:8" x14ac:dyDescent="0.2">
      <c r="A107" s="62" t="s">
        <v>7</v>
      </c>
      <c r="B107" s="74" t="s">
        <v>101</v>
      </c>
      <c r="C107" s="74"/>
      <c r="D107" s="74" t="s">
        <v>80</v>
      </c>
      <c r="E107" s="74"/>
      <c r="F107" s="72"/>
      <c r="G107" s="72"/>
    </row>
    <row r="108" spans="1:8" x14ac:dyDescent="0.2">
      <c r="A108" s="65" t="s">
        <v>8</v>
      </c>
      <c r="B108" s="80"/>
      <c r="C108" s="80"/>
      <c r="D108" s="80" t="s">
        <v>93</v>
      </c>
      <c r="E108" s="80"/>
      <c r="F108" s="72"/>
      <c r="G108" s="72"/>
    </row>
    <row r="109" spans="1:8" x14ac:dyDescent="0.2">
      <c r="A109" s="62" t="s">
        <v>9</v>
      </c>
      <c r="B109" s="74" t="s">
        <v>101</v>
      </c>
      <c r="C109" s="74"/>
      <c r="D109" s="74" t="s">
        <v>80</v>
      </c>
      <c r="E109" s="74"/>
      <c r="F109" s="72"/>
      <c r="G109" s="72"/>
    </row>
    <row r="110" spans="1:8" x14ac:dyDescent="0.2">
      <c r="A110" s="65" t="s">
        <v>10</v>
      </c>
      <c r="B110" s="80"/>
      <c r="C110" s="80"/>
      <c r="D110" s="80" t="s">
        <v>93</v>
      </c>
      <c r="E110" s="80"/>
      <c r="F110" s="72"/>
      <c r="G110" s="72"/>
    </row>
    <row r="111" spans="1:8" x14ac:dyDescent="0.2">
      <c r="A111" s="62" t="s">
        <v>11</v>
      </c>
      <c r="B111" s="74" t="s">
        <v>101</v>
      </c>
      <c r="C111" s="74"/>
      <c r="D111" s="74" t="s">
        <v>80</v>
      </c>
      <c r="E111" s="74"/>
      <c r="F111" s="72"/>
      <c r="G111" s="72"/>
    </row>
    <row r="112" spans="1:8" x14ac:dyDescent="0.2">
      <c r="A112" s="67" t="s">
        <v>12</v>
      </c>
      <c r="B112" s="83"/>
      <c r="C112" s="83"/>
      <c r="D112" s="83" t="s">
        <v>97</v>
      </c>
      <c r="E112" s="83"/>
      <c r="F112" s="78" t="s">
        <v>90</v>
      </c>
      <c r="G112" s="78"/>
      <c r="H112" s="68" t="s">
        <v>102</v>
      </c>
    </row>
    <row r="113" spans="1:8" x14ac:dyDescent="0.2">
      <c r="A113" s="67" t="s">
        <v>13</v>
      </c>
      <c r="B113" s="83"/>
      <c r="C113" s="83"/>
      <c r="D113" s="83" t="s">
        <v>97</v>
      </c>
      <c r="E113" s="83"/>
      <c r="F113" s="78"/>
      <c r="G113" s="78"/>
      <c r="H113" s="68" t="s">
        <v>103</v>
      </c>
    </row>
    <row r="114" spans="1:8" x14ac:dyDescent="0.2">
      <c r="A114" s="54" t="s">
        <v>14</v>
      </c>
      <c r="B114" s="85" t="s">
        <v>83</v>
      </c>
      <c r="C114" s="85"/>
      <c r="D114" s="85"/>
      <c r="E114" s="85"/>
      <c r="F114" s="78"/>
      <c r="G114" s="78"/>
    </row>
    <row r="115" spans="1:8" x14ac:dyDescent="0.2">
      <c r="A115" s="67" t="s">
        <v>15</v>
      </c>
      <c r="B115" s="83"/>
      <c r="C115" s="83"/>
      <c r="D115" s="83" t="s">
        <v>97</v>
      </c>
      <c r="E115" s="83"/>
      <c r="F115" s="78"/>
      <c r="G115" s="78"/>
    </row>
    <row r="116" spans="1:8" x14ac:dyDescent="0.2">
      <c r="A116" s="67" t="s">
        <v>16</v>
      </c>
      <c r="B116" s="83"/>
      <c r="C116" s="83"/>
      <c r="D116" s="83" t="s">
        <v>97</v>
      </c>
      <c r="E116" s="83"/>
      <c r="F116" s="78"/>
      <c r="G116" s="78"/>
    </row>
    <row r="117" spans="1:8" x14ac:dyDescent="0.2">
      <c r="A117" s="67" t="s">
        <v>17</v>
      </c>
      <c r="B117" s="83"/>
      <c r="C117" s="83"/>
      <c r="D117" s="83" t="s">
        <v>97</v>
      </c>
      <c r="E117" s="83"/>
      <c r="F117" s="78"/>
      <c r="G117" s="78"/>
      <c r="H117" s="57"/>
    </row>
    <row r="118" spans="1:8" x14ac:dyDescent="0.2">
      <c r="A118" s="67" t="s">
        <v>18</v>
      </c>
      <c r="B118" s="83"/>
      <c r="C118" s="83"/>
      <c r="D118" s="83" t="s">
        <v>97</v>
      </c>
      <c r="E118" s="83"/>
      <c r="F118" s="78"/>
      <c r="G118" s="78"/>
      <c r="H118" s="57"/>
    </row>
    <row r="119" spans="1:8" x14ac:dyDescent="0.2">
      <c r="A119" s="67" t="s">
        <v>19</v>
      </c>
      <c r="B119" s="83"/>
      <c r="C119" s="83"/>
      <c r="D119" s="83" t="s">
        <v>97</v>
      </c>
      <c r="E119" s="83"/>
      <c r="F119" s="78"/>
      <c r="G119" s="78"/>
      <c r="H119" s="57"/>
    </row>
    <row r="120" spans="1:8" ht="17" x14ac:dyDescent="0.2">
      <c r="A120" s="67" t="s">
        <v>20</v>
      </c>
      <c r="B120" s="83"/>
      <c r="C120" s="83"/>
      <c r="D120" s="83" t="s">
        <v>97</v>
      </c>
      <c r="E120" s="83"/>
      <c r="F120" s="78"/>
      <c r="G120" s="78"/>
      <c r="H120" s="57" t="s">
        <v>96</v>
      </c>
    </row>
    <row r="121" spans="1:8" ht="17" x14ac:dyDescent="0.2">
      <c r="A121" s="54" t="s">
        <v>21</v>
      </c>
      <c r="B121" s="85" t="s">
        <v>83</v>
      </c>
      <c r="C121" s="85"/>
      <c r="D121" s="85"/>
      <c r="E121" s="85"/>
      <c r="F121" s="78"/>
      <c r="G121" s="78"/>
      <c r="H121" s="57" t="s">
        <v>87</v>
      </c>
    </row>
    <row r="122" spans="1:8" ht="17" x14ac:dyDescent="0.2">
      <c r="A122" s="67" t="s">
        <v>22</v>
      </c>
      <c r="B122" s="83"/>
      <c r="C122" s="83"/>
      <c r="D122" s="83" t="s">
        <v>97</v>
      </c>
      <c r="E122" s="83"/>
      <c r="F122" s="78"/>
      <c r="G122" s="78"/>
      <c r="H122" s="57" t="s">
        <v>88</v>
      </c>
    </row>
    <row r="123" spans="1:8" ht="17" x14ac:dyDescent="0.2">
      <c r="A123" s="67" t="s">
        <v>23</v>
      </c>
      <c r="B123" s="83"/>
      <c r="C123" s="83"/>
      <c r="D123" s="83" t="s">
        <v>97</v>
      </c>
      <c r="E123" s="83"/>
      <c r="F123" s="78"/>
      <c r="G123" s="78"/>
      <c r="H123" s="57" t="s">
        <v>89</v>
      </c>
    </row>
    <row r="124" spans="1:8" x14ac:dyDescent="0.2">
      <c r="A124" s="67" t="s">
        <v>24</v>
      </c>
      <c r="B124" s="83"/>
      <c r="C124" s="83"/>
      <c r="D124" s="83" t="s">
        <v>97</v>
      </c>
      <c r="E124" s="83"/>
      <c r="F124" s="78"/>
      <c r="G124" s="78"/>
      <c r="H124" s="57"/>
    </row>
    <row r="125" spans="1:8" ht="17" x14ac:dyDescent="0.2">
      <c r="A125" s="54" t="s">
        <v>25</v>
      </c>
      <c r="B125" s="71" t="s">
        <v>83</v>
      </c>
      <c r="C125" s="71"/>
      <c r="D125" s="71"/>
      <c r="E125" s="71"/>
      <c r="F125" s="51"/>
      <c r="G125" s="60"/>
      <c r="H125" s="69" t="s">
        <v>105</v>
      </c>
    </row>
    <row r="126" spans="1:8" ht="17" x14ac:dyDescent="0.2">
      <c r="A126" s="54" t="s">
        <v>26</v>
      </c>
      <c r="B126" s="85" t="s">
        <v>83</v>
      </c>
      <c r="C126" s="85"/>
      <c r="D126" s="71"/>
      <c r="E126" s="71"/>
      <c r="F126" s="51"/>
      <c r="G126" s="60"/>
      <c r="H126" s="69" t="s">
        <v>105</v>
      </c>
    </row>
    <row r="127" spans="1:8" ht="17" x14ac:dyDescent="0.2">
      <c r="A127" s="54" t="s">
        <v>27</v>
      </c>
      <c r="B127" s="85" t="s">
        <v>83</v>
      </c>
      <c r="C127" s="85"/>
      <c r="D127" s="71"/>
      <c r="E127" s="71"/>
      <c r="F127" s="51"/>
      <c r="G127" s="60"/>
      <c r="H127" s="69" t="s">
        <v>105</v>
      </c>
    </row>
    <row r="128" spans="1:8" x14ac:dyDescent="0.2">
      <c r="A128" s="53" t="s">
        <v>28</v>
      </c>
      <c r="B128" s="72" t="s">
        <v>47</v>
      </c>
      <c r="C128" s="72"/>
      <c r="D128" s="74"/>
      <c r="E128" s="74"/>
      <c r="F128" s="52"/>
      <c r="G128" s="59"/>
    </row>
    <row r="129" spans="1:7" x14ac:dyDescent="0.2">
      <c r="A129" s="53" t="s">
        <v>29</v>
      </c>
      <c r="B129" s="72" t="s">
        <v>47</v>
      </c>
      <c r="C129" s="72"/>
      <c r="D129" s="74"/>
      <c r="E129" s="74"/>
      <c r="F129" s="52"/>
      <c r="G129" s="59"/>
    </row>
    <row r="130" spans="1:7" x14ac:dyDescent="0.2">
      <c r="A130" s="53" t="s">
        <v>30</v>
      </c>
      <c r="B130" s="72" t="s">
        <v>47</v>
      </c>
      <c r="C130" s="72"/>
      <c r="D130" s="74"/>
      <c r="E130" s="74"/>
      <c r="F130" s="52"/>
      <c r="G130" s="59"/>
    </row>
    <row r="131" spans="1:7" x14ac:dyDescent="0.2">
      <c r="A131" s="53" t="s">
        <v>31</v>
      </c>
      <c r="B131" s="72" t="s">
        <v>47</v>
      </c>
      <c r="C131" s="72"/>
      <c r="D131" s="74"/>
      <c r="E131" s="74"/>
      <c r="F131" s="52"/>
      <c r="G131" s="59"/>
    </row>
    <row r="132" spans="1:7" x14ac:dyDescent="0.2">
      <c r="A132" s="53" t="s">
        <v>32</v>
      </c>
      <c r="B132" s="72" t="s">
        <v>47</v>
      </c>
      <c r="C132" s="72"/>
      <c r="D132" s="74"/>
      <c r="E132" s="74"/>
      <c r="F132" s="52"/>
      <c r="G132" s="59"/>
    </row>
    <row r="133" spans="1:7" x14ac:dyDescent="0.2">
      <c r="A133" s="53" t="s">
        <v>33</v>
      </c>
      <c r="B133" s="72" t="s">
        <v>47</v>
      </c>
      <c r="C133" s="72"/>
      <c r="D133" s="74"/>
      <c r="E133" s="74"/>
      <c r="F133" s="52"/>
      <c r="G133" s="59"/>
    </row>
    <row r="134" spans="1:7" x14ac:dyDescent="0.2">
      <c r="A134" s="53" t="s">
        <v>34</v>
      </c>
      <c r="B134" s="72" t="s">
        <v>47</v>
      </c>
      <c r="C134" s="72"/>
      <c r="D134" s="74"/>
      <c r="E134" s="74"/>
      <c r="F134" s="52"/>
      <c r="G134" s="59"/>
    </row>
    <row r="135" spans="1:7" x14ac:dyDescent="0.2">
      <c r="A135" s="58" t="s">
        <v>35</v>
      </c>
      <c r="B135" s="73" t="s">
        <v>47</v>
      </c>
      <c r="C135" s="73"/>
      <c r="D135" s="73"/>
      <c r="E135" s="73"/>
      <c r="F135" s="73" t="s">
        <v>86</v>
      </c>
      <c r="G135" s="73"/>
    </row>
  </sheetData>
  <mergeCells count="208">
    <mergeCell ref="B127:C127"/>
    <mergeCell ref="D127:E127"/>
    <mergeCell ref="B128:C128"/>
    <mergeCell ref="D128:E128"/>
    <mergeCell ref="B129:C129"/>
    <mergeCell ref="D129:E129"/>
    <mergeCell ref="B135:C135"/>
    <mergeCell ref="D135:E135"/>
    <mergeCell ref="F135:G135"/>
    <mergeCell ref="B130:C130"/>
    <mergeCell ref="D130:E130"/>
    <mergeCell ref="B131:C131"/>
    <mergeCell ref="D131:E131"/>
    <mergeCell ref="B132:C132"/>
    <mergeCell ref="D132:E132"/>
    <mergeCell ref="B133:C133"/>
    <mergeCell ref="D133:E133"/>
    <mergeCell ref="B134:C134"/>
    <mergeCell ref="D134:E134"/>
    <mergeCell ref="B122:C122"/>
    <mergeCell ref="D122:E122"/>
    <mergeCell ref="B123:C123"/>
    <mergeCell ref="D123:E123"/>
    <mergeCell ref="B124:C124"/>
    <mergeCell ref="D124:E124"/>
    <mergeCell ref="B125:C125"/>
    <mergeCell ref="D125:E125"/>
    <mergeCell ref="B126:C126"/>
    <mergeCell ref="D126:E126"/>
    <mergeCell ref="B111:C111"/>
    <mergeCell ref="D111:E111"/>
    <mergeCell ref="F111:G111"/>
    <mergeCell ref="D112:E112"/>
    <mergeCell ref="B112:C112"/>
    <mergeCell ref="F112:G124"/>
    <mergeCell ref="B113:C113"/>
    <mergeCell ref="D113:E113"/>
    <mergeCell ref="B114:C114"/>
    <mergeCell ref="D114:E114"/>
    <mergeCell ref="B115:C115"/>
    <mergeCell ref="D115:E115"/>
    <mergeCell ref="B116:C116"/>
    <mergeCell ref="D116:E116"/>
    <mergeCell ref="B117:C117"/>
    <mergeCell ref="D117:E117"/>
    <mergeCell ref="B118:C118"/>
    <mergeCell ref="D118:E118"/>
    <mergeCell ref="B119:C119"/>
    <mergeCell ref="D119:E119"/>
    <mergeCell ref="B120:C120"/>
    <mergeCell ref="D120:E120"/>
    <mergeCell ref="B121:C121"/>
    <mergeCell ref="D121:E121"/>
    <mergeCell ref="B109:C109"/>
    <mergeCell ref="D109:E109"/>
    <mergeCell ref="F109:G109"/>
    <mergeCell ref="D110:E110"/>
    <mergeCell ref="B110:C110"/>
    <mergeCell ref="F110:G110"/>
    <mergeCell ref="B107:C107"/>
    <mergeCell ref="D107:E107"/>
    <mergeCell ref="F107:G107"/>
    <mergeCell ref="B108:C108"/>
    <mergeCell ref="D108:E108"/>
    <mergeCell ref="F108:G108"/>
    <mergeCell ref="D105:E105"/>
    <mergeCell ref="B105:C105"/>
    <mergeCell ref="F105:G105"/>
    <mergeCell ref="B106:C106"/>
    <mergeCell ref="D106:E106"/>
    <mergeCell ref="F106:G106"/>
    <mergeCell ref="B102:C102"/>
    <mergeCell ref="D102:E102"/>
    <mergeCell ref="F102:G102"/>
    <mergeCell ref="B103:C103"/>
    <mergeCell ref="D103:E103"/>
    <mergeCell ref="F103:G103"/>
    <mergeCell ref="B104:C104"/>
    <mergeCell ref="D104:E104"/>
    <mergeCell ref="F104:G104"/>
    <mergeCell ref="B99:C99"/>
    <mergeCell ref="D99:E99"/>
    <mergeCell ref="F99:G99"/>
    <mergeCell ref="B100:C100"/>
    <mergeCell ref="D100:E100"/>
    <mergeCell ref="F100:G100"/>
    <mergeCell ref="B101:C101"/>
    <mergeCell ref="D101:E101"/>
    <mergeCell ref="F101:G101"/>
    <mergeCell ref="B96:C96"/>
    <mergeCell ref="D96:E96"/>
    <mergeCell ref="F96:G96"/>
    <mergeCell ref="B97:C97"/>
    <mergeCell ref="D97:E97"/>
    <mergeCell ref="F97:G97"/>
    <mergeCell ref="B98:C98"/>
    <mergeCell ref="D98:E98"/>
    <mergeCell ref="F98:G98"/>
    <mergeCell ref="F92:G92"/>
    <mergeCell ref="D72:E72"/>
    <mergeCell ref="D73:E73"/>
    <mergeCell ref="D74:E74"/>
    <mergeCell ref="D75:E75"/>
    <mergeCell ref="D76:E76"/>
    <mergeCell ref="D77:E77"/>
    <mergeCell ref="F66:G66"/>
    <mergeCell ref="F67:G67"/>
    <mergeCell ref="F68:G68"/>
    <mergeCell ref="D70:E70"/>
    <mergeCell ref="D71:E71"/>
    <mergeCell ref="D66:E66"/>
    <mergeCell ref="D69:E69"/>
    <mergeCell ref="D90:E90"/>
    <mergeCell ref="D91:E91"/>
    <mergeCell ref="D92:E92"/>
    <mergeCell ref="D88:E88"/>
    <mergeCell ref="D89:E89"/>
    <mergeCell ref="F69:G81"/>
    <mergeCell ref="D84:E84"/>
    <mergeCell ref="D85:E85"/>
    <mergeCell ref="D86:E86"/>
    <mergeCell ref="D87:E87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D67:E67"/>
    <mergeCell ref="D68:E68"/>
    <mergeCell ref="B69:C69"/>
    <mergeCell ref="B70:C70"/>
    <mergeCell ref="B71:C71"/>
    <mergeCell ref="B78:C78"/>
    <mergeCell ref="B79:C79"/>
    <mergeCell ref="F60:G60"/>
    <mergeCell ref="F61:G61"/>
    <mergeCell ref="F62:G62"/>
    <mergeCell ref="F63:G63"/>
    <mergeCell ref="F64:G64"/>
    <mergeCell ref="F65:G65"/>
    <mergeCell ref="D78:E78"/>
    <mergeCell ref="D79:E79"/>
    <mergeCell ref="D54:E54"/>
    <mergeCell ref="D55:E55"/>
    <mergeCell ref="D56:E56"/>
    <mergeCell ref="D57:E57"/>
    <mergeCell ref="D58:E58"/>
    <mergeCell ref="B59:C59"/>
    <mergeCell ref="D59:E59"/>
    <mergeCell ref="B89:C89"/>
    <mergeCell ref="B90:C90"/>
    <mergeCell ref="B80:C80"/>
    <mergeCell ref="B81:C81"/>
    <mergeCell ref="D61:E61"/>
    <mergeCell ref="D62:E62"/>
    <mergeCell ref="B63:C63"/>
    <mergeCell ref="D64:E64"/>
    <mergeCell ref="D65:E65"/>
    <mergeCell ref="D60:E60"/>
    <mergeCell ref="D63:E63"/>
    <mergeCell ref="D82:E82"/>
    <mergeCell ref="D83:E83"/>
    <mergeCell ref="D80:E80"/>
    <mergeCell ref="D81:E81"/>
    <mergeCell ref="B91:C91"/>
    <mergeCell ref="B92:C92"/>
    <mergeCell ref="D49:E49"/>
    <mergeCell ref="D50:E50"/>
    <mergeCell ref="D51:E51"/>
    <mergeCell ref="D52:E52"/>
    <mergeCell ref="D53:E53"/>
    <mergeCell ref="B82:C82"/>
    <mergeCell ref="B83:C83"/>
    <mergeCell ref="B84:C84"/>
    <mergeCell ref="B85:C85"/>
    <mergeCell ref="B86:C86"/>
    <mergeCell ref="B87:C87"/>
    <mergeCell ref="B64:C64"/>
    <mergeCell ref="B65:C65"/>
    <mergeCell ref="B67:C67"/>
    <mergeCell ref="B68:C68"/>
    <mergeCell ref="B58:C58"/>
    <mergeCell ref="B61:C61"/>
    <mergeCell ref="B62:C62"/>
    <mergeCell ref="B49:C49"/>
    <mergeCell ref="B60:C60"/>
    <mergeCell ref="B50:C50"/>
    <mergeCell ref="B51:C51"/>
    <mergeCell ref="B52:C52"/>
    <mergeCell ref="B53:C53"/>
    <mergeCell ref="B54:C54"/>
    <mergeCell ref="B55:C55"/>
    <mergeCell ref="B56:C56"/>
    <mergeCell ref="B57:C57"/>
    <mergeCell ref="B88:C88"/>
    <mergeCell ref="B72:C72"/>
    <mergeCell ref="B73:C73"/>
    <mergeCell ref="B74:C74"/>
    <mergeCell ref="B75:C75"/>
    <mergeCell ref="B76:C76"/>
    <mergeCell ref="B77:C77"/>
    <mergeCell ref="B66:C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6507-0B9C-B34F-BC05-0C78932B60CE}">
  <dimension ref="A1:G37"/>
  <sheetViews>
    <sheetView tabSelected="1" workbookViewId="0">
      <selection sqref="A1:G37"/>
    </sheetView>
  </sheetViews>
  <sheetFormatPr baseColWidth="10" defaultRowHeight="16" x14ac:dyDescent="0.2"/>
  <cols>
    <col min="1" max="1" width="37.83203125" style="5" bestFit="1" customWidth="1"/>
    <col min="2" max="5" width="13.1640625" style="63" customWidth="1"/>
    <col min="6" max="6" width="12.5" style="63" customWidth="1"/>
    <col min="7" max="7" width="23" style="63" customWidth="1"/>
    <col min="8" max="16384" width="10.83203125" style="2"/>
  </cols>
  <sheetData>
    <row r="1" spans="1:7" s="64" customFormat="1" x14ac:dyDescent="0.2">
      <c r="A1" s="86"/>
      <c r="B1" s="86" t="s">
        <v>36</v>
      </c>
      <c r="C1" s="86" t="s">
        <v>37</v>
      </c>
      <c r="D1" s="86" t="s">
        <v>42</v>
      </c>
      <c r="E1" s="86" t="s">
        <v>53</v>
      </c>
      <c r="F1" s="86" t="s">
        <v>54</v>
      </c>
      <c r="G1" s="86" t="s">
        <v>41</v>
      </c>
    </row>
    <row r="2" spans="1:7" ht="19" x14ac:dyDescent="0.25">
      <c r="A2" s="87" t="s">
        <v>0</v>
      </c>
      <c r="B2" s="88" t="s">
        <v>38</v>
      </c>
      <c r="C2" s="89">
        <v>0</v>
      </c>
      <c r="D2" s="90">
        <f>C2/858</f>
        <v>0</v>
      </c>
      <c r="E2" s="89">
        <v>13</v>
      </c>
      <c r="F2" s="89">
        <v>84</v>
      </c>
      <c r="G2" s="89" t="s">
        <v>47</v>
      </c>
    </row>
    <row r="3" spans="1:7" ht="19" x14ac:dyDescent="0.25">
      <c r="A3" s="91" t="s">
        <v>1</v>
      </c>
      <c r="B3" s="92" t="s">
        <v>39</v>
      </c>
      <c r="C3" s="93">
        <v>26</v>
      </c>
      <c r="D3" s="94">
        <f t="shared" ref="D3:D37" si="0">C3/858</f>
        <v>3.0303030303030304E-2</v>
      </c>
      <c r="E3" s="93">
        <v>1</v>
      </c>
      <c r="F3" s="93">
        <v>28</v>
      </c>
      <c r="G3" s="93" t="s">
        <v>107</v>
      </c>
    </row>
    <row r="4" spans="1:7" ht="19" x14ac:dyDescent="0.25">
      <c r="A4" s="87" t="s">
        <v>2</v>
      </c>
      <c r="B4" s="88" t="s">
        <v>39</v>
      </c>
      <c r="C4" s="89">
        <v>7</v>
      </c>
      <c r="D4" s="95">
        <f t="shared" si="0"/>
        <v>8.1585081585081581E-3</v>
      </c>
      <c r="E4" s="89">
        <v>10</v>
      </c>
      <c r="F4" s="89">
        <v>32</v>
      </c>
      <c r="G4" s="89" t="s">
        <v>108</v>
      </c>
    </row>
    <row r="5" spans="1:7" ht="19" x14ac:dyDescent="0.25">
      <c r="A5" s="91" t="s">
        <v>3</v>
      </c>
      <c r="B5" s="92" t="s">
        <v>39</v>
      </c>
      <c r="C5" s="93">
        <v>56</v>
      </c>
      <c r="D5" s="94">
        <f t="shared" si="0"/>
        <v>6.5268065268065265E-2</v>
      </c>
      <c r="E5" s="93">
        <v>0</v>
      </c>
      <c r="F5" s="93">
        <v>11</v>
      </c>
      <c r="G5" s="93" t="s">
        <v>107</v>
      </c>
    </row>
    <row r="6" spans="1:7" ht="19" x14ac:dyDescent="0.25">
      <c r="A6" s="96" t="s">
        <v>4</v>
      </c>
      <c r="B6" s="97" t="s">
        <v>39</v>
      </c>
      <c r="C6" s="98">
        <v>13</v>
      </c>
      <c r="D6" s="99">
        <f t="shared" si="0"/>
        <v>1.5151515151515152E-2</v>
      </c>
      <c r="E6" s="98">
        <v>0</v>
      </c>
      <c r="F6" s="98">
        <v>1</v>
      </c>
      <c r="G6" s="98" t="s">
        <v>109</v>
      </c>
    </row>
    <row r="7" spans="1:7" ht="19" x14ac:dyDescent="0.25">
      <c r="A7" s="87" t="s">
        <v>5</v>
      </c>
      <c r="B7" s="88" t="s">
        <v>39</v>
      </c>
      <c r="C7" s="89">
        <v>13</v>
      </c>
      <c r="D7" s="95">
        <f t="shared" si="0"/>
        <v>1.5151515151515152E-2</v>
      </c>
      <c r="E7" s="89">
        <v>0</v>
      </c>
      <c r="F7" s="89">
        <v>37</v>
      </c>
      <c r="G7" s="89" t="s">
        <v>108</v>
      </c>
    </row>
    <row r="8" spans="1:7" ht="19" x14ac:dyDescent="0.25">
      <c r="A8" s="87" t="s">
        <v>6</v>
      </c>
      <c r="B8" s="88" t="s">
        <v>39</v>
      </c>
      <c r="C8" s="89">
        <v>13</v>
      </c>
      <c r="D8" s="95">
        <f t="shared" si="0"/>
        <v>1.5151515151515152E-2</v>
      </c>
      <c r="E8" s="89">
        <v>0</v>
      </c>
      <c r="F8" s="89">
        <v>37</v>
      </c>
      <c r="G8" s="89" t="s">
        <v>108</v>
      </c>
    </row>
    <row r="9" spans="1:7" s="39" customFormat="1" ht="19" x14ac:dyDescent="0.25">
      <c r="A9" s="100" t="s">
        <v>7</v>
      </c>
      <c r="B9" s="101" t="s">
        <v>39</v>
      </c>
      <c r="C9" s="102">
        <v>108</v>
      </c>
      <c r="D9" s="103">
        <f t="shared" si="0"/>
        <v>0.12587412587412589</v>
      </c>
      <c r="E9" s="102">
        <v>0</v>
      </c>
      <c r="F9" s="102">
        <v>1</v>
      </c>
      <c r="G9" s="102" t="s">
        <v>109</v>
      </c>
    </row>
    <row r="10" spans="1:7" s="14" customFormat="1" ht="19" x14ac:dyDescent="0.25">
      <c r="A10" s="104" t="s">
        <v>8</v>
      </c>
      <c r="B10" s="105" t="s">
        <v>39</v>
      </c>
      <c r="C10" s="106">
        <v>108</v>
      </c>
      <c r="D10" s="107">
        <f t="shared" si="0"/>
        <v>0.12587412587412589</v>
      </c>
      <c r="E10" s="106">
        <v>0</v>
      </c>
      <c r="F10" s="106">
        <v>30</v>
      </c>
      <c r="G10" s="106" t="s">
        <v>108</v>
      </c>
    </row>
    <row r="11" spans="1:7" s="40" customFormat="1" ht="19" x14ac:dyDescent="0.25">
      <c r="A11" s="96" t="s">
        <v>9</v>
      </c>
      <c r="B11" s="97" t="s">
        <v>39</v>
      </c>
      <c r="C11" s="98">
        <v>117</v>
      </c>
      <c r="D11" s="99">
        <f t="shared" si="0"/>
        <v>0.13636363636363635</v>
      </c>
      <c r="E11" s="98">
        <v>0</v>
      </c>
      <c r="F11" s="98">
        <v>1</v>
      </c>
      <c r="G11" s="98" t="s">
        <v>109</v>
      </c>
    </row>
    <row r="12" spans="1:7" ht="19" x14ac:dyDescent="0.25">
      <c r="A12" s="87" t="s">
        <v>10</v>
      </c>
      <c r="B12" s="88" t="s">
        <v>39</v>
      </c>
      <c r="C12" s="89">
        <v>117</v>
      </c>
      <c r="D12" s="95">
        <f t="shared" si="0"/>
        <v>0.13636363636363635</v>
      </c>
      <c r="E12" s="89">
        <v>0</v>
      </c>
      <c r="F12" s="89">
        <v>19</v>
      </c>
      <c r="G12" s="89" t="s">
        <v>108</v>
      </c>
    </row>
    <row r="13" spans="1:7" s="40" customFormat="1" ht="19" x14ac:dyDescent="0.25">
      <c r="A13" s="108" t="s">
        <v>11</v>
      </c>
      <c r="B13" s="109" t="s">
        <v>39</v>
      </c>
      <c r="C13" s="110">
        <v>105</v>
      </c>
      <c r="D13" s="111">
        <f t="shared" si="0"/>
        <v>0.12237762237762238</v>
      </c>
      <c r="E13" s="110">
        <v>0</v>
      </c>
      <c r="F13" s="110">
        <v>1</v>
      </c>
      <c r="G13" s="110" t="s">
        <v>47</v>
      </c>
    </row>
    <row r="14" spans="1:7" ht="19" x14ac:dyDescent="0.25">
      <c r="A14" s="108" t="s">
        <v>12</v>
      </c>
      <c r="B14" s="109" t="s">
        <v>39</v>
      </c>
      <c r="C14" s="110">
        <v>105</v>
      </c>
      <c r="D14" s="111">
        <f t="shared" si="0"/>
        <v>0.12237762237762238</v>
      </c>
      <c r="E14" s="110">
        <v>0</v>
      </c>
      <c r="F14" s="110">
        <v>4</v>
      </c>
      <c r="G14" s="110" t="s">
        <v>107</v>
      </c>
    </row>
    <row r="15" spans="1:7" ht="19" x14ac:dyDescent="0.25">
      <c r="A15" s="91" t="s">
        <v>13</v>
      </c>
      <c r="B15" s="92" t="s">
        <v>39</v>
      </c>
      <c r="C15" s="93">
        <v>105</v>
      </c>
      <c r="D15" s="94">
        <f t="shared" si="0"/>
        <v>0.12237762237762238</v>
      </c>
      <c r="E15" s="93">
        <v>0</v>
      </c>
      <c r="F15" s="93">
        <v>1</v>
      </c>
      <c r="G15" s="102" t="s">
        <v>109</v>
      </c>
    </row>
    <row r="16" spans="1:7" ht="19" x14ac:dyDescent="0.25">
      <c r="A16" s="91" t="s">
        <v>14</v>
      </c>
      <c r="B16" s="92" t="s">
        <v>39</v>
      </c>
      <c r="C16" s="93">
        <v>105</v>
      </c>
      <c r="D16" s="94">
        <f t="shared" si="0"/>
        <v>0.12237762237762238</v>
      </c>
      <c r="E16" s="93">
        <v>0</v>
      </c>
      <c r="F16" s="93">
        <v>1</v>
      </c>
      <c r="G16" s="102" t="s">
        <v>109</v>
      </c>
    </row>
    <row r="17" spans="1:7" ht="19" x14ac:dyDescent="0.25">
      <c r="A17" s="91" t="s">
        <v>15</v>
      </c>
      <c r="B17" s="92" t="s">
        <v>39</v>
      </c>
      <c r="C17" s="93">
        <v>105</v>
      </c>
      <c r="D17" s="94">
        <f t="shared" si="0"/>
        <v>0.12237762237762238</v>
      </c>
      <c r="E17" s="93">
        <v>0</v>
      </c>
      <c r="F17" s="93">
        <v>1</v>
      </c>
      <c r="G17" s="102" t="s">
        <v>109</v>
      </c>
    </row>
    <row r="18" spans="1:7" ht="19" x14ac:dyDescent="0.25">
      <c r="A18" s="91" t="s">
        <v>16</v>
      </c>
      <c r="B18" s="92" t="s">
        <v>39</v>
      </c>
      <c r="C18" s="93">
        <v>105</v>
      </c>
      <c r="D18" s="94">
        <f t="shared" si="0"/>
        <v>0.12237762237762238</v>
      </c>
      <c r="E18" s="93">
        <v>0</v>
      </c>
      <c r="F18" s="93">
        <v>1</v>
      </c>
      <c r="G18" s="102" t="s">
        <v>109</v>
      </c>
    </row>
    <row r="19" spans="1:7" ht="19" x14ac:dyDescent="0.25">
      <c r="A19" s="91" t="s">
        <v>17</v>
      </c>
      <c r="B19" s="92" t="s">
        <v>39</v>
      </c>
      <c r="C19" s="93">
        <v>105</v>
      </c>
      <c r="D19" s="94">
        <f t="shared" si="0"/>
        <v>0.12237762237762238</v>
      </c>
      <c r="E19" s="93">
        <v>0</v>
      </c>
      <c r="F19" s="93">
        <v>1</v>
      </c>
      <c r="G19" s="102" t="s">
        <v>109</v>
      </c>
    </row>
    <row r="20" spans="1:7" ht="19" x14ac:dyDescent="0.25">
      <c r="A20" s="91" t="s">
        <v>18</v>
      </c>
      <c r="B20" s="92" t="s">
        <v>39</v>
      </c>
      <c r="C20" s="93">
        <v>105</v>
      </c>
      <c r="D20" s="94">
        <f t="shared" si="0"/>
        <v>0.12237762237762238</v>
      </c>
      <c r="E20" s="93">
        <v>0</v>
      </c>
      <c r="F20" s="93">
        <v>1</v>
      </c>
      <c r="G20" s="102" t="s">
        <v>109</v>
      </c>
    </row>
    <row r="21" spans="1:7" ht="19" x14ac:dyDescent="0.25">
      <c r="A21" s="91" t="s">
        <v>19</v>
      </c>
      <c r="B21" s="92" t="s">
        <v>39</v>
      </c>
      <c r="C21" s="93">
        <v>105</v>
      </c>
      <c r="D21" s="94">
        <f t="shared" si="0"/>
        <v>0.12237762237762238</v>
      </c>
      <c r="E21" s="93">
        <v>0</v>
      </c>
      <c r="F21" s="93">
        <v>1</v>
      </c>
      <c r="G21" s="102" t="s">
        <v>109</v>
      </c>
    </row>
    <row r="22" spans="1:7" ht="19" x14ac:dyDescent="0.25">
      <c r="A22" s="91" t="s">
        <v>20</v>
      </c>
      <c r="B22" s="92" t="s">
        <v>39</v>
      </c>
      <c r="C22" s="93">
        <v>105</v>
      </c>
      <c r="D22" s="94">
        <f t="shared" si="0"/>
        <v>0.12237762237762238</v>
      </c>
      <c r="E22" s="93">
        <v>0</v>
      </c>
      <c r="F22" s="93">
        <v>1</v>
      </c>
      <c r="G22" s="102" t="s">
        <v>109</v>
      </c>
    </row>
    <row r="23" spans="1:7" ht="19" x14ac:dyDescent="0.25">
      <c r="A23" s="91" t="s">
        <v>21</v>
      </c>
      <c r="B23" s="92" t="s">
        <v>39</v>
      </c>
      <c r="C23" s="93">
        <v>105</v>
      </c>
      <c r="D23" s="94">
        <f t="shared" si="0"/>
        <v>0.12237762237762238</v>
      </c>
      <c r="E23" s="93">
        <v>0</v>
      </c>
      <c r="F23" s="93">
        <v>1</v>
      </c>
      <c r="G23" s="102" t="s">
        <v>109</v>
      </c>
    </row>
    <row r="24" spans="1:7" ht="19" x14ac:dyDescent="0.25">
      <c r="A24" s="91" t="s">
        <v>22</v>
      </c>
      <c r="B24" s="92" t="s">
        <v>39</v>
      </c>
      <c r="C24" s="93">
        <v>105</v>
      </c>
      <c r="D24" s="94">
        <f t="shared" si="0"/>
        <v>0.12237762237762238</v>
      </c>
      <c r="E24" s="93">
        <v>0</v>
      </c>
      <c r="F24" s="93">
        <v>1</v>
      </c>
      <c r="G24" s="102" t="s">
        <v>109</v>
      </c>
    </row>
    <row r="25" spans="1:7" ht="19" x14ac:dyDescent="0.25">
      <c r="A25" s="91" t="s">
        <v>23</v>
      </c>
      <c r="B25" s="92" t="s">
        <v>39</v>
      </c>
      <c r="C25" s="93">
        <v>105</v>
      </c>
      <c r="D25" s="94">
        <f t="shared" si="0"/>
        <v>0.12237762237762238</v>
      </c>
      <c r="E25" s="93">
        <v>0</v>
      </c>
      <c r="F25" s="93">
        <v>1</v>
      </c>
      <c r="G25" s="102" t="s">
        <v>109</v>
      </c>
    </row>
    <row r="26" spans="1:7" ht="19" x14ac:dyDescent="0.25">
      <c r="A26" s="91" t="s">
        <v>24</v>
      </c>
      <c r="B26" s="92" t="s">
        <v>39</v>
      </c>
      <c r="C26" s="93">
        <v>105</v>
      </c>
      <c r="D26" s="94">
        <f t="shared" si="0"/>
        <v>0.12237762237762238</v>
      </c>
      <c r="E26" s="93">
        <v>0</v>
      </c>
      <c r="F26" s="93">
        <v>1</v>
      </c>
      <c r="G26" s="102" t="s">
        <v>109</v>
      </c>
    </row>
    <row r="27" spans="1:7" ht="19" x14ac:dyDescent="0.25">
      <c r="A27" s="87" t="s">
        <v>25</v>
      </c>
      <c r="B27" s="88" t="s">
        <v>38</v>
      </c>
      <c r="C27" s="89">
        <v>0</v>
      </c>
      <c r="D27" s="95">
        <f t="shared" si="0"/>
        <v>0</v>
      </c>
      <c r="E27" s="89">
        <v>0</v>
      </c>
      <c r="F27" s="89">
        <v>3</v>
      </c>
      <c r="G27" s="89" t="s">
        <v>107</v>
      </c>
    </row>
    <row r="28" spans="1:7" ht="19" x14ac:dyDescent="0.25">
      <c r="A28" s="91" t="s">
        <v>26</v>
      </c>
      <c r="B28" s="92" t="s">
        <v>39</v>
      </c>
      <c r="C28" s="93">
        <v>787</v>
      </c>
      <c r="D28" s="112">
        <f t="shared" si="0"/>
        <v>0.91724941724941722</v>
      </c>
      <c r="E28" s="93">
        <v>1</v>
      </c>
      <c r="F28" s="93">
        <v>22</v>
      </c>
      <c r="G28" s="93" t="s">
        <v>107</v>
      </c>
    </row>
    <row r="29" spans="1:7" ht="19" x14ac:dyDescent="0.25">
      <c r="A29" s="91" t="s">
        <v>27</v>
      </c>
      <c r="B29" s="92" t="s">
        <v>39</v>
      </c>
      <c r="C29" s="93">
        <v>787</v>
      </c>
      <c r="D29" s="112">
        <f t="shared" si="0"/>
        <v>0.91724941724941722</v>
      </c>
      <c r="E29" s="93">
        <v>1</v>
      </c>
      <c r="F29" s="93">
        <v>22</v>
      </c>
      <c r="G29" s="93" t="s">
        <v>107</v>
      </c>
    </row>
    <row r="30" spans="1:7" ht="19" x14ac:dyDescent="0.25">
      <c r="A30" s="87" t="s">
        <v>28</v>
      </c>
      <c r="B30" s="88" t="s">
        <v>38</v>
      </c>
      <c r="C30" s="89">
        <v>0</v>
      </c>
      <c r="D30" s="95">
        <f t="shared" si="0"/>
        <v>0</v>
      </c>
      <c r="E30" s="89">
        <v>0</v>
      </c>
      <c r="F30" s="89">
        <v>1</v>
      </c>
      <c r="G30" s="89" t="s">
        <v>109</v>
      </c>
    </row>
    <row r="31" spans="1:7" ht="19" x14ac:dyDescent="0.25">
      <c r="A31" s="91" t="s">
        <v>29</v>
      </c>
      <c r="B31" s="92" t="s">
        <v>38</v>
      </c>
      <c r="C31" s="93">
        <v>0</v>
      </c>
      <c r="D31" s="94">
        <f t="shared" si="0"/>
        <v>0</v>
      </c>
      <c r="E31" s="93">
        <v>0</v>
      </c>
      <c r="F31" s="93">
        <v>1</v>
      </c>
      <c r="G31" s="93" t="s">
        <v>109</v>
      </c>
    </row>
    <row r="32" spans="1:7" ht="19" x14ac:dyDescent="0.25">
      <c r="A32" s="87" t="s">
        <v>30</v>
      </c>
      <c r="B32" s="88" t="s">
        <v>38</v>
      </c>
      <c r="C32" s="89">
        <v>0</v>
      </c>
      <c r="D32" s="95">
        <f t="shared" si="0"/>
        <v>0</v>
      </c>
      <c r="E32" s="89">
        <v>0</v>
      </c>
      <c r="F32" s="89">
        <v>1</v>
      </c>
      <c r="G32" s="89" t="s">
        <v>109</v>
      </c>
    </row>
    <row r="33" spans="1:7" ht="19" x14ac:dyDescent="0.25">
      <c r="A33" s="91" t="s">
        <v>31</v>
      </c>
      <c r="B33" s="92" t="s">
        <v>38</v>
      </c>
      <c r="C33" s="93">
        <v>0</v>
      </c>
      <c r="D33" s="94">
        <f t="shared" si="0"/>
        <v>0</v>
      </c>
      <c r="E33" s="93">
        <v>0</v>
      </c>
      <c r="F33" s="93">
        <v>1</v>
      </c>
      <c r="G33" s="93" t="s">
        <v>109</v>
      </c>
    </row>
    <row r="34" spans="1:7" ht="19" x14ac:dyDescent="0.25">
      <c r="A34" s="87" t="s">
        <v>32</v>
      </c>
      <c r="B34" s="88" t="s">
        <v>38</v>
      </c>
      <c r="C34" s="89">
        <v>0</v>
      </c>
      <c r="D34" s="95">
        <f t="shared" si="0"/>
        <v>0</v>
      </c>
      <c r="E34" s="89">
        <v>0</v>
      </c>
      <c r="F34" s="89">
        <v>1</v>
      </c>
      <c r="G34" s="89" t="s">
        <v>109</v>
      </c>
    </row>
    <row r="35" spans="1:7" ht="19" x14ac:dyDescent="0.25">
      <c r="A35" s="91" t="s">
        <v>33</v>
      </c>
      <c r="B35" s="92" t="s">
        <v>38</v>
      </c>
      <c r="C35" s="93">
        <v>0</v>
      </c>
      <c r="D35" s="94">
        <f t="shared" si="0"/>
        <v>0</v>
      </c>
      <c r="E35" s="93">
        <v>0</v>
      </c>
      <c r="F35" s="93">
        <v>1</v>
      </c>
      <c r="G35" s="93" t="s">
        <v>109</v>
      </c>
    </row>
    <row r="36" spans="1:7" ht="19" x14ac:dyDescent="0.25">
      <c r="A36" s="87" t="s">
        <v>34</v>
      </c>
      <c r="B36" s="88" t="s">
        <v>38</v>
      </c>
      <c r="C36" s="89">
        <v>0</v>
      </c>
      <c r="D36" s="95">
        <f t="shared" si="0"/>
        <v>0</v>
      </c>
      <c r="E36" s="89">
        <v>0</v>
      </c>
      <c r="F36" s="89">
        <v>1</v>
      </c>
      <c r="G36" s="89" t="s">
        <v>109</v>
      </c>
    </row>
    <row r="37" spans="1:7" s="34" customFormat="1" ht="19" x14ac:dyDescent="0.25">
      <c r="A37" s="113" t="s">
        <v>106</v>
      </c>
      <c r="B37" s="114" t="s">
        <v>38</v>
      </c>
      <c r="C37" s="115">
        <v>0</v>
      </c>
      <c r="D37" s="116">
        <f t="shared" si="0"/>
        <v>0</v>
      </c>
      <c r="E37" s="115">
        <v>0</v>
      </c>
      <c r="F37" s="115">
        <v>1</v>
      </c>
      <c r="G37" s="115" t="s">
        <v>109</v>
      </c>
    </row>
  </sheetData>
  <printOptions horizontalCentered="1" verticalCentered="1" gridLines="1"/>
  <pageMargins left="0.7" right="0.7" top="0.75" bottom="0.75" header="0.3" footer="0.3"/>
  <pageSetup scale="5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Rosati</dc:creator>
  <cp:lastModifiedBy>Giovanni Rosati</cp:lastModifiedBy>
  <cp:lastPrinted>2019-07-20T02:08:39Z</cp:lastPrinted>
  <dcterms:created xsi:type="dcterms:W3CDTF">2019-07-11T18:14:17Z</dcterms:created>
  <dcterms:modified xsi:type="dcterms:W3CDTF">2019-07-20T02:08:41Z</dcterms:modified>
</cp:coreProperties>
</file>