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Result" sheetId="1" r:id="rId4"/>
    <sheet state="visible" name="Hoja 1" sheetId="2" r:id="rId5"/>
    <sheet state="visible" name="Hoja 2" sheetId="3" r:id="rId6"/>
    <sheet state="visible" name="Hoja1" sheetId="4" r:id="rId7"/>
  </sheets>
  <definedNames/>
  <calcPr/>
</workbook>
</file>

<file path=xl/sharedStrings.xml><?xml version="1.0" encoding="utf-8"?>
<sst xmlns="http://schemas.openxmlformats.org/spreadsheetml/2006/main" count="654" uniqueCount="318">
  <si>
    <t>No. de Póliza</t>
  </si>
  <si>
    <t>Ramo</t>
  </si>
  <si>
    <t>Nombre de cliente</t>
  </si>
  <si>
    <t>No. de recibo/ Folio</t>
  </si>
  <si>
    <t>Fecha de pago</t>
  </si>
  <si>
    <t>Monto</t>
  </si>
  <si>
    <t>Periodo desde</t>
  </si>
  <si>
    <t>Periodo hasta</t>
  </si>
  <si>
    <t>Conducto</t>
  </si>
  <si>
    <t>Daños</t>
  </si>
  <si>
    <t>Entrada Group De Mexico S. De R.l. De C.v.</t>
  </si>
  <si>
    <t>22 - 08 - 2022</t>
  </si>
  <si>
    <t>$7,479.70 USD</t>
  </si>
  <si>
    <t>01 - 05 - 2022</t>
  </si>
  <si>
    <t>01 - 05 - 2023</t>
  </si>
  <si>
    <t>Intermediario</t>
  </si>
  <si>
    <t>P</t>
  </si>
  <si>
    <t>Vida</t>
  </si>
  <si>
    <t>Enrique Muñoz Armendariz</t>
  </si>
  <si>
    <t>$5,628.50 USD</t>
  </si>
  <si>
    <t>18 - 08 - 2022</t>
  </si>
  <si>
    <t>18 - 08 - 2023</t>
  </si>
  <si>
    <t>0000N2S2038807</t>
  </si>
  <si>
    <t>Antonio Carrillo Sanchez</t>
  </si>
  <si>
    <t>16 - 08 - 2022</t>
  </si>
  <si>
    <t>$105.03 USD</t>
  </si>
  <si>
    <t>15 - 08 - 2022</t>
  </si>
  <si>
    <t>15 - 09 - 2022</t>
  </si>
  <si>
    <t>Banco</t>
  </si>
  <si>
    <t>J &amp; S Audiovisual Mexico S. D E R.l. De C.v.</t>
  </si>
  <si>
    <t>30 - 08 - 2022</t>
  </si>
  <si>
    <t>$5,601.58 USD</t>
  </si>
  <si>
    <t>01 - 09 - 2022</t>
  </si>
  <si>
    <t>01 - 12 - 2022</t>
  </si>
  <si>
    <t>GMM</t>
  </si>
  <si>
    <t>Diana Karina Larios Vazquez</t>
  </si>
  <si>
    <t>26 - 08 - 2022</t>
  </si>
  <si>
    <t>$14,161.94 MXN</t>
  </si>
  <si>
    <t>30 - 07 - 2022</t>
  </si>
  <si>
    <t>W. Silver S. De R.l. De C.v.</t>
  </si>
  <si>
    <t>-$282.14 USD</t>
  </si>
  <si>
    <t>20 - 04 - 2022</t>
  </si>
  <si>
    <t>30 - 06 - 2022</t>
  </si>
  <si>
    <t>-$564.66 USD</t>
  </si>
  <si>
    <t>Guillermo Jesus Jimenez Aceves</t>
  </si>
  <si>
    <t>$11,748.15 MXN</t>
  </si>
  <si>
    <t>16 - 11 - 2022</t>
  </si>
  <si>
    <t>Ana Thelma Ballesteros Inzunza</t>
  </si>
  <si>
    <t>23 - 08 - 2022</t>
  </si>
  <si>
    <t>$7,473.96 MXN</t>
  </si>
  <si>
    <t>15 - 11 - 2022</t>
  </si>
  <si>
    <t>0000N2Z2049758</t>
  </si>
  <si>
    <t>Rodrigo Villalobos Leon</t>
  </si>
  <si>
    <t>$328.01 USD</t>
  </si>
  <si>
    <t>Sara Vanessa Obieta Lopez</t>
  </si>
  <si>
    <t>19 - 08 - 2022</t>
  </si>
  <si>
    <t>$8,943.08 MXN</t>
  </si>
  <si>
    <t>20 - 08 - 2022</t>
  </si>
  <si>
    <t>20 - 09 - 2022</t>
  </si>
  <si>
    <t>Raul Lucio Cabrera Petricioli</t>
  </si>
  <si>
    <t>$4,421.11 MXN</t>
  </si>
  <si>
    <t>22 - 09 - 2022</t>
  </si>
  <si>
    <t>Omar Zendejas Montiel</t>
  </si>
  <si>
    <t>$4,324.58 MXN</t>
  </si>
  <si>
    <t>29 - 08 - 2022</t>
  </si>
  <si>
    <t>29 - 09 - 2022</t>
  </si>
  <si>
    <t>Autos</t>
  </si>
  <si>
    <t>Kenia Johanna Garcia Salcido</t>
  </si>
  <si>
    <t>$2,395.15 MXN</t>
  </si>
  <si>
    <t>28 - 08 - 2022</t>
  </si>
  <si>
    <t>28 - 02 - 2023</t>
  </si>
  <si>
    <t>Fernando Perez Godinez</t>
  </si>
  <si>
    <t>$1,063.79 MXN</t>
  </si>
  <si>
    <t>19 - 11 - 2022</t>
  </si>
  <si>
    <t>Planet Payment Mexico S. De R. L. De C.v.</t>
  </si>
  <si>
    <t>$2,987.00 USD</t>
  </si>
  <si>
    <t>01 - 06 - 2022</t>
  </si>
  <si>
    <t>01 - 06 - 2023</t>
  </si>
  <si>
    <t>Creative Multilingual Strategi Es S. De R.l. De</t>
  </si>
  <si>
    <t>$2,079.31 USD</t>
  </si>
  <si>
    <t>20 - 05 - 2022</t>
  </si>
  <si>
    <t>20 - 05 - 2023</t>
  </si>
  <si>
    <t>$1,051.25 USD</t>
  </si>
  <si>
    <t>Sourcepro Egc De Mexico S. De R.l. De C.v.</t>
  </si>
  <si>
    <t>$3,025.56 USD</t>
  </si>
  <si>
    <t>15 - 06 - 2022</t>
  </si>
  <si>
    <t>15 - 06 - 2023</t>
  </si>
  <si>
    <t>$163.62 USD</t>
  </si>
  <si>
    <t>$408.57 USD</t>
  </si>
  <si>
    <t>$589.31 USD</t>
  </si>
  <si>
    <t>$500 USD</t>
  </si>
  <si>
    <t>16 - 06 - 2022</t>
  </si>
  <si>
    <t>Agentes Aduanales De Tijuana Y Tecate A.c.</t>
  </si>
  <si>
    <t>$29,724.42 MXN</t>
  </si>
  <si>
    <t>14 - 09 - 2022</t>
  </si>
  <si>
    <t>14 - 03 - 2023</t>
  </si>
  <si>
    <t>$2,793.87 MXN</t>
  </si>
  <si>
    <t>13 - 08 - 2022</t>
  </si>
  <si>
    <t>13 - 09 - 2022</t>
  </si>
  <si>
    <t>$54,426.88 MXN</t>
  </si>
  <si>
    <t>17 - 08 - 2022</t>
  </si>
  <si>
    <t>17 - 08 - 2023</t>
  </si>
  <si>
    <t>Jesus Cecilio Avalos Gonzalez</t>
  </si>
  <si>
    <t>$5,388.93 MXN</t>
  </si>
  <si>
    <t>18 - 09 - 2022</t>
  </si>
  <si>
    <t>Simon Hegele Healthcare Soluti Ons S.a. De C.v.</t>
  </si>
  <si>
    <t>$7,946.35 USD</t>
  </si>
  <si>
    <t>31 - 07 - 2022</t>
  </si>
  <si>
    <t>.l. De C.v. Production Services Management De Mex</t>
  </si>
  <si>
    <t>$12,366.75 USD</t>
  </si>
  <si>
    <t>31 - 08 - 2022</t>
  </si>
  <si>
    <t>$3,054.15 USD</t>
  </si>
  <si>
    <t>Tritektura Construcciones S.a . De C.v.</t>
  </si>
  <si>
    <t>25 - 08 - 2022</t>
  </si>
  <si>
    <t>$14,988.23 MXN</t>
  </si>
  <si>
    <t>10 - 09 - 2022</t>
  </si>
  <si>
    <t>10 - 12 - 2022</t>
  </si>
  <si>
    <t>Isaac Alberto Jaime Guzman</t>
  </si>
  <si>
    <t>$1,795.46 MXN</t>
  </si>
  <si>
    <t>24 - 07 - 2022</t>
  </si>
  <si>
    <t>24 - 08 - 2022</t>
  </si>
  <si>
    <t>Aprende Inc.</t>
  </si>
  <si>
    <t>$4,181.82 USD</t>
  </si>
  <si>
    <t>10 - 06 - 2022</t>
  </si>
  <si>
    <t>10 - 06 - 2023</t>
  </si>
  <si>
    <t>Bowman Consulting Mexico S. D E R.l. De C.v.</t>
  </si>
  <si>
    <t>$1,827.00 USD</t>
  </si>
  <si>
    <t>31 - 05 - 2022</t>
  </si>
  <si>
    <t>31 - 05 - 2023</t>
  </si>
  <si>
    <t>Bolttech Mannings Mexico S.a. De C.v.</t>
  </si>
  <si>
    <t>$5,921.80 USD</t>
  </si>
  <si>
    <t>30 - 06 - 2023</t>
  </si>
  <si>
    <t>Fabricacion Y Manufacturas De Mexico S.a. De C.</t>
  </si>
  <si>
    <t>$393.24 USD</t>
  </si>
  <si>
    <t>11 - 06 - 2022</t>
  </si>
  <si>
    <t>01 - 10 - 2022</t>
  </si>
  <si>
    <t>$4,761.81 USD</t>
  </si>
  <si>
    <t>Ashcroft Instruments Mexico S .a. De C.v.</t>
  </si>
  <si>
    <t>$3,177.85 USD</t>
  </si>
  <si>
    <t>03 - 08 - 2022</t>
  </si>
  <si>
    <t>03 - 08 - 2023</t>
  </si>
  <si>
    <t>Fabtex De Baja S. De R.l. De C.v.</t>
  </si>
  <si>
    <t>$16,390.81 USD</t>
  </si>
  <si>
    <t>01 - 07 - 2022</t>
  </si>
  <si>
    <t>01 - 07 - 2023</t>
  </si>
  <si>
    <t>Chargeitspot Mx S. De R.l. De C.v.</t>
  </si>
  <si>
    <t>$3,567.00 USD</t>
  </si>
  <si>
    <t>28 - 06 - 2022</t>
  </si>
  <si>
    <t>28 - 06 - 2023</t>
  </si>
  <si>
    <t>Emirates</t>
  </si>
  <si>
    <t>$4,088.77 MXN</t>
  </si>
  <si>
    <t>15 - 07 - 2022</t>
  </si>
  <si>
    <t>Chase Plastics De Mexico S. D E R.l. De C.v.</t>
  </si>
  <si>
    <t>$4,761.80 USD</t>
  </si>
  <si>
    <t>03 - 06 - 2022</t>
  </si>
  <si>
    <t>03 - 06 - 2023</t>
  </si>
  <si>
    <t>Tadeo Alberto Alvarez Sanchez</t>
  </si>
  <si>
    <t>$5,472.33 MXN</t>
  </si>
  <si>
    <t>04 - 08 - 2022</t>
  </si>
  <si>
    <t>04 - 08 - 2023</t>
  </si>
  <si>
    <t>Adriana Garay Arroyo</t>
  </si>
  <si>
    <t>$23,770.99 MXN</t>
  </si>
  <si>
    <t>08 - 09 - 2022</t>
  </si>
  <si>
    <t>08 - 09 - 2023</t>
  </si>
  <si>
    <t>Susana Iliana Nieto Salinas</t>
  </si>
  <si>
    <t>$1,808.41 MXN</t>
  </si>
  <si>
    <t>Ernesto Antonio Zepeda Munro</t>
  </si>
  <si>
    <t>$2,000.00 USD</t>
  </si>
  <si>
    <t>$1,500.00 USD</t>
  </si>
  <si>
    <t>Gastos Medicos</t>
  </si>
  <si>
    <t>Sofindecn S.A. de C.V.</t>
  </si>
  <si>
    <t>- - 0</t>
  </si>
  <si>
    <t>$196,467.42 MXN</t>
  </si>
  <si>
    <t>$432,075.41 MXN</t>
  </si>
  <si>
    <t>$813,796.66 MXN</t>
  </si>
  <si>
    <t>$6,667,142.68 MXN</t>
  </si>
  <si>
    <t>$19,593.15 MXN</t>
  </si>
  <si>
    <t>$43,161.60 MXN</t>
  </si>
  <si>
    <t>$80,892.24 MXN</t>
  </si>
  <si>
    <t>$661,740.42 MXN</t>
  </si>
  <si>
    <t>Liqui Moly Mexico S.A. de C.V.</t>
  </si>
  <si>
    <t>$144,855.98 MXN</t>
  </si>
  <si>
    <t>28 - 11 - 2022</t>
  </si>
  <si>
    <t>$15,024.05 MXN</t>
  </si>
  <si>
    <t>DatPagosRec.IDMonPago</t>
  </si>
  <si>
    <t>Moneda pago (ID Catalogo)</t>
  </si>
  <si>
    <t>DatPagosRec.TCDocto</t>
  </si>
  <si>
    <t>Tipo de cambio</t>
  </si>
  <si>
    <t>DatPagosRec.TCPago</t>
  </si>
  <si>
    <t>?</t>
  </si>
  <si>
    <t>Documento</t>
  </si>
  <si>
    <t>Serie</t>
  </si>
  <si>
    <t>FDesde</t>
  </si>
  <si>
    <t>IDMon</t>
  </si>
  <si>
    <t>IDDoctoPago</t>
  </si>
  <si>
    <t>ImportePagoTC</t>
  </si>
  <si>
    <t>MonedaPago</t>
  </si>
  <si>
    <t>MonedaPagoPrefijo</t>
  </si>
  <si>
    <t>MonedaPagoSufijo</t>
  </si>
  <si>
    <t>001/012</t>
  </si>
  <si>
    <t>Pesos Mexicanos</t>
  </si>
  <si>
    <t>PESOS</t>
  </si>
  <si>
    <t>Pesos</t>
  </si>
  <si>
    <t>004/012</t>
  </si>
  <si>
    <t>001/001</t>
  </si>
  <si>
    <t>Dólares Americanos</t>
  </si>
  <si>
    <t>DOLARES</t>
  </si>
  <si>
    <t>USD</t>
  </si>
  <si>
    <t>FieldName</t>
  </si>
  <si>
    <t>Descripcion</t>
  </si>
  <si>
    <t>DatPagosRec.IDPagoRec</t>
  </si>
  <si>
    <t>Pago de recibo ID -1 para nuevo</t>
  </si>
  <si>
    <t>DatPagosRec.IDRecibo</t>
  </si>
  <si>
    <t>Recibo ID</t>
  </si>
  <si>
    <t>DatPagosRec.Importe</t>
  </si>
  <si>
    <t>Importe real</t>
  </si>
  <si>
    <t>DatPagosRec.TPago</t>
  </si>
  <si>
    <t>Tipo de pago, Catalogo (ID)</t>
  </si>
  <si>
    <t>DatPagosRec.IDTarjeta</t>
  </si>
  <si>
    <t>Tarjeta de pago Catalogo (ID)</t>
  </si>
  <si>
    <t>DatPagosRec.FPago</t>
  </si>
  <si>
    <t>DatPagosRec.FolioCh</t>
  </si>
  <si>
    <t>Folio de cheque</t>
  </si>
  <si>
    <t>DatPagosRec.TipoDocto</t>
  </si>
  <si>
    <t>Tipo de documento</t>
  </si>
  <si>
    <t>DatPagosRec.Banco</t>
  </si>
  <si>
    <t>DatPagosRec.FolioDocto</t>
  </si>
  <si>
    <t>No. Documento</t>
  </si>
  <si>
    <t>DatPagosRec.FDocto</t>
  </si>
  <si>
    <t>Fecha documento</t>
  </si>
  <si>
    <t>MXN</t>
  </si>
  <si>
    <t>DatPagosRec.ImporteP</t>
  </si>
  <si>
    <t>Importe del pago</t>
  </si>
  <si>
    <t>DatPagosRec.IsExcedente</t>
  </si>
  <si>
    <t>Con excedente Bool</t>
  </si>
  <si>
    <t>DatPagosRec.TipoExcedente</t>
  </si>
  <si>
    <t>Tipo de excedente</t>
  </si>
  <si>
    <t>DatPagosRec.Excedente</t>
  </si>
  <si>
    <t>Excedente</t>
  </si>
  <si>
    <t>DatPagosRec.NotasExc</t>
  </si>
  <si>
    <t>Notas excedente</t>
  </si>
  <si>
    <t>GerenciaAbreviacion</t>
  </si>
  <si>
    <t>Sub Ramo</t>
  </si>
  <si>
    <t>NombreCompleto</t>
  </si>
  <si>
    <t>FHasta</t>
  </si>
  <si>
    <t>Cagente</t>
  </si>
  <si>
    <t>Fpago</t>
  </si>
  <si>
    <t>Moneda</t>
  </si>
  <si>
    <t>TCDocto</t>
  </si>
  <si>
    <t>VendNombre</t>
  </si>
  <si>
    <t>EjecutNombre</t>
  </si>
  <si>
    <t>Grupo</t>
  </si>
  <si>
    <t>PrimaNeta</t>
  </si>
  <si>
    <t>Descuento</t>
  </si>
  <si>
    <t>Recargos</t>
  </si>
  <si>
    <t>Derechos</t>
  </si>
  <si>
    <t>IDDocto</t>
  </si>
  <si>
    <t>CiaAbreviacion</t>
  </si>
  <si>
    <t>RamosNombre</t>
  </si>
  <si>
    <t>Clasificación Documento</t>
  </si>
  <si>
    <t>UserNombre</t>
  </si>
  <si>
    <t>Status_TXT</t>
  </si>
  <si>
    <t>Endoso</t>
  </si>
  <si>
    <t>TVenta_TXT</t>
  </si>
  <si>
    <t>Comision0</t>
  </si>
  <si>
    <t>PorCom0</t>
  </si>
  <si>
    <t>Recibo 4</t>
  </si>
  <si>
    <t>TIJUANA</t>
  </si>
  <si>
    <t>GASTOS MÉDICOS INDIVIDUAL</t>
  </si>
  <si>
    <t>391200714</t>
  </si>
  <si>
    <t>CABRERA PETRICIOLI RAUL LUCIO</t>
  </si>
  <si>
    <t>22/05/2020</t>
  </si>
  <si>
    <t>22/05/2021</t>
  </si>
  <si>
    <t>86321001</t>
  </si>
  <si>
    <t>Mensual</t>
  </si>
  <si>
    <t>SIN VENDEDOR TIJUANA</t>
  </si>
  <si>
    <t>MORELOS AMBROSIO JESUS ALEJANDRO</t>
  </si>
  <si>
    <t>PROTEC TIJUANA</t>
  </si>
  <si>
    <t>GNP</t>
  </si>
  <si>
    <t>Accidentes y Enfermedades</t>
  </si>
  <si>
    <t>GASTOS MEDICOS INDIVIDUAL</t>
  </si>
  <si>
    <t>Javier Soto</t>
  </si>
  <si>
    <t>Renovada</t>
  </si>
  <si>
    <t>Recibo 1</t>
  </si>
  <si>
    <t>M&amp;E</t>
  </si>
  <si>
    <t>INCENDIO - PAQUETE EMPRESARIAL</t>
  </si>
  <si>
    <t>512169301</t>
  </si>
  <si>
    <t>CREATIVE MULTILINGUAL STRATEGIES, S. DE R.L. DE C.V.</t>
  </si>
  <si>
    <t>20/05/2022</t>
  </si>
  <si>
    <t>20/05/2023</t>
  </si>
  <si>
    <t>Contado</t>
  </si>
  <si>
    <t>Higginbotham</t>
  </si>
  <si>
    <t>PATIÑO DELVAL ABRAHAM ISRAEL</t>
  </si>
  <si>
    <t>Centris Information Services LLC</t>
  </si>
  <si>
    <t>PAQUETE EMPRESARIAL</t>
  </si>
  <si>
    <t>Israel Patino</t>
  </si>
  <si>
    <t>Vigente</t>
  </si>
  <si>
    <t>510411242</t>
  </si>
  <si>
    <t>ENTRADA GROUP DE MEXICO, S. DE R.L. DE C.V.</t>
  </si>
  <si>
    <t>01/05/2022</t>
  </si>
  <si>
    <t>01/05/2023</t>
  </si>
  <si>
    <t>McNellis Insurance</t>
  </si>
  <si>
    <t>ALBA LUPITA</t>
  </si>
  <si>
    <t>EASTEK INTERNATIONAL CORPORATION</t>
  </si>
  <si>
    <t>Lupita Alba</t>
  </si>
  <si>
    <t>512893892</t>
  </si>
  <si>
    <t>SOURCEPRO EGC DE MEXICO, S DE RL DE CV</t>
  </si>
  <si>
    <t>15/06/2022</t>
  </si>
  <si>
    <t>15/06/2023</t>
  </si>
  <si>
    <t>Goodman Venegas Insurance Agency, Inc.</t>
  </si>
  <si>
    <t>SourceORO Inc</t>
  </si>
  <si>
    <t>516272234</t>
  </si>
  <si>
    <t>ALVAREZ SANCHEZ TADEO ALBERTO</t>
  </si>
  <si>
    <t>04/08/2022</t>
  </si>
  <si>
    <t>04/08/2023</t>
  </si>
  <si>
    <t>GALLEGO DE PIÑA SANDRA</t>
  </si>
  <si>
    <t>SIN GRUPO TIJUANA</t>
  </si>
  <si>
    <t>Alejandro Morelos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</si>
</sst>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d/mm/yyyy"/>
  </numFmts>
  <fonts count="9">
    <font>
      <sz val="12.0"/>
      <color theme="1"/>
      <name val="Calibri"/>
      <scheme val="minor"/>
    </font>
    <font>
      <color theme="1"/>
      <name val="Calibri"/>
      <scheme val="minor"/>
    </font>
    <font>
      <color rgb="FF000000"/>
      <name val="Roboto"/>
    </font>
    <font>
      <b/>
      <color theme="1"/>
      <name val="Calibri"/>
      <scheme val="minor"/>
    </font>
    <font>
      <sz val="12.0"/>
      <color theme="1"/>
      <name val="Calibri"/>
    </font>
    <font>
      <color rgb="FF500050"/>
      <name val="&quot;Google Sans&quot;"/>
    </font>
    <font>
      <sz val="12.0"/>
      <color rgb="FF000000"/>
      <name val="Calibri"/>
    </font>
    <font>
      <b/>
      <color rgb="FF222222"/>
      <name val="&quot;Google Sans&quot;"/>
    </font>
    <font>
      <color rgb="FF222222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2" fontId="2" numFmtId="4" xfId="0" applyAlignment="1" applyFont="1" applyNumberFormat="1">
      <alignment readingOrder="0"/>
    </xf>
    <xf borderId="0" fillId="3" fontId="1" numFmtId="0" xfId="0" applyFill="1" applyFont="1"/>
    <xf borderId="0" fillId="4" fontId="1" numFmtId="0" xfId="0" applyFill="1" applyFont="1"/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3" fontId="1" numFmtId="4" xfId="0" applyAlignment="1" applyFont="1" applyNumberFormat="1">
      <alignment readingOrder="0"/>
    </xf>
    <xf borderId="0" fillId="2" fontId="3" numFmtId="0" xfId="0" applyFont="1"/>
    <xf borderId="0" fillId="2" fontId="1" numFmtId="164" xfId="0" applyAlignment="1" applyFont="1" applyNumberFormat="1">
      <alignment readingOrder="0"/>
    </xf>
    <xf borderId="0" fillId="2" fontId="3" numFmtId="164" xfId="0" applyFont="1" applyNumberFormat="1"/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4" numFmtId="164" xfId="0" applyAlignment="1" applyFont="1" applyNumberFormat="1">
      <alignment readingOrder="0" vertical="bottom"/>
    </xf>
    <xf borderId="1" fillId="5" fontId="5" numFmtId="0" xfId="0" applyAlignment="1" applyBorder="1" applyFont="1">
      <alignment readingOrder="0" vertical="bottom"/>
    </xf>
    <xf borderId="2" fillId="5" fontId="5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1" fillId="6" fontId="5" numFmtId="0" xfId="0" applyAlignment="1" applyBorder="1" applyFill="1" applyFont="1">
      <alignment readingOrder="0" vertical="bottom"/>
    </xf>
    <xf borderId="2" fillId="6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3" fillId="6" fontId="7" numFmtId="0" xfId="0" applyAlignment="1" applyBorder="1" applyFont="1">
      <alignment horizontal="center" readingOrder="0" vertical="bottom"/>
    </xf>
    <xf borderId="4" fillId="6" fontId="7" numFmtId="0" xfId="0" applyAlignment="1" applyBorder="1" applyFont="1">
      <alignment readingOrder="0" vertical="bottom"/>
    </xf>
    <xf borderId="1" fillId="6" fontId="8" numFmtId="0" xfId="0" applyAlignment="1" applyBorder="1" applyFont="1">
      <alignment readingOrder="0" vertical="bottom"/>
    </xf>
    <xf borderId="2" fillId="6" fontId="8" numFmtId="0" xfId="0" applyAlignment="1" applyBorder="1" applyFont="1">
      <alignment readingOrder="0" vertical="bottom"/>
    </xf>
    <xf borderId="1" fillId="5" fontId="8" numFmtId="0" xfId="0" applyAlignment="1" applyBorder="1" applyFont="1">
      <alignment readingOrder="0" vertical="bottom"/>
    </xf>
    <xf borderId="2" fillId="5" fontId="8" numFmtId="0" xfId="0" applyAlignment="1" applyBorder="1" applyFont="1">
      <alignment readingOrder="0" vertical="bottom"/>
    </xf>
    <xf borderId="1" fillId="3" fontId="7" numFmtId="0" xfId="0" applyAlignment="1" applyBorder="1" applyFont="1">
      <alignment readingOrder="0" vertical="bottom"/>
    </xf>
    <xf borderId="2" fillId="3" fontId="7" numFmtId="0" xfId="0" applyAlignment="1" applyBorder="1" applyFont="1">
      <alignment readingOrder="0" vertical="bottom"/>
    </xf>
    <xf borderId="1" fillId="3" fontId="8" numFmtId="0" xfId="0" applyAlignment="1" applyBorder="1" applyFont="1">
      <alignment readingOrder="0" vertical="bottom"/>
    </xf>
    <xf borderId="2" fillId="3" fontId="8" numFmtId="0" xfId="0" applyAlignment="1" applyBorder="1" applyFont="1">
      <alignment readingOrder="0" vertical="bottom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5.10411242E8</v>
      </c>
      <c r="B2" s="2" t="s">
        <v>9</v>
      </c>
      <c r="C2" s="2" t="s">
        <v>10</v>
      </c>
      <c r="D2" s="2">
        <v>2.169221219E10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3" t="s">
        <v>16</v>
      </c>
      <c r="K2" s="2"/>
      <c r="L2" s="2"/>
      <c r="M2" s="2"/>
      <c r="N2" s="2"/>
      <c r="O2" s="2"/>
      <c r="P2" s="2"/>
      <c r="Q2" s="2"/>
      <c r="R2" s="2"/>
      <c r="S2" s="2"/>
    </row>
    <row r="3">
      <c r="A3" s="2">
        <v>2.04001952E8</v>
      </c>
      <c r="B3" s="2" t="s">
        <v>17</v>
      </c>
      <c r="C3" s="2" t="s">
        <v>18</v>
      </c>
      <c r="D3" s="2">
        <v>2.1773856681E10</v>
      </c>
      <c r="E3" s="2" t="s">
        <v>11</v>
      </c>
      <c r="F3" s="2" t="s">
        <v>19</v>
      </c>
      <c r="G3" s="2" t="s">
        <v>20</v>
      </c>
      <c r="H3" s="2" t="s">
        <v>21</v>
      </c>
      <c r="I3" s="2" t="s">
        <v>15</v>
      </c>
      <c r="J3" s="3" t="s">
        <v>16</v>
      </c>
      <c r="K3" s="2"/>
      <c r="L3" s="4"/>
      <c r="M3" s="2"/>
      <c r="N3" s="2"/>
      <c r="O3" s="2"/>
      <c r="P3" s="2"/>
      <c r="Q3" s="2"/>
      <c r="R3" s="2"/>
      <c r="S3" s="2"/>
    </row>
    <row r="4">
      <c r="A4" s="1" t="s">
        <v>22</v>
      </c>
      <c r="B4" s="1" t="s">
        <v>17</v>
      </c>
      <c r="C4" s="1" t="s">
        <v>23</v>
      </c>
      <c r="D4" s="1">
        <v>2.08918847E10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</row>
    <row r="5">
      <c r="A5" s="1">
        <v>5.05383828E8</v>
      </c>
      <c r="B5" s="1" t="s">
        <v>9</v>
      </c>
      <c r="C5" s="1" t="s">
        <v>29</v>
      </c>
      <c r="D5" s="1">
        <v>2.1533457751E10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15</v>
      </c>
    </row>
    <row r="6">
      <c r="A6" s="1">
        <v>5.4521604E7</v>
      </c>
      <c r="B6" s="1" t="s">
        <v>34</v>
      </c>
      <c r="C6" s="1" t="s">
        <v>35</v>
      </c>
      <c r="D6" s="1">
        <v>2.1552482881E10</v>
      </c>
      <c r="E6" s="1" t="s">
        <v>36</v>
      </c>
      <c r="F6" s="1" t="s">
        <v>37</v>
      </c>
      <c r="G6" s="1" t="s">
        <v>38</v>
      </c>
      <c r="H6" s="1" t="s">
        <v>30</v>
      </c>
      <c r="I6" s="1" t="s">
        <v>28</v>
      </c>
    </row>
    <row r="7">
      <c r="A7" s="1">
        <v>4.68085436E8</v>
      </c>
      <c r="B7" s="1" t="s">
        <v>9</v>
      </c>
      <c r="C7" s="1" t="s">
        <v>39</v>
      </c>
      <c r="D7" s="1">
        <v>2.163222186E10</v>
      </c>
      <c r="E7" s="1" t="s">
        <v>11</v>
      </c>
      <c r="F7" s="1" t="s">
        <v>40</v>
      </c>
      <c r="G7" s="1" t="s">
        <v>41</v>
      </c>
      <c r="H7" s="1" t="s">
        <v>42</v>
      </c>
      <c r="I7" s="1" t="s">
        <v>15</v>
      </c>
    </row>
    <row r="8">
      <c r="A8" s="1">
        <v>4.68085436E8</v>
      </c>
      <c r="B8" s="1" t="s">
        <v>9</v>
      </c>
      <c r="C8" s="1" t="s">
        <v>39</v>
      </c>
      <c r="D8" s="1">
        <v>2.163222195E10</v>
      </c>
      <c r="E8" s="1" t="s">
        <v>11</v>
      </c>
      <c r="F8" s="1" t="s">
        <v>43</v>
      </c>
      <c r="G8" s="1" t="s">
        <v>41</v>
      </c>
      <c r="H8" s="1" t="s">
        <v>42</v>
      </c>
      <c r="I8" s="1" t="s">
        <v>15</v>
      </c>
    </row>
    <row r="9">
      <c r="A9" s="1">
        <v>3.91671377E8</v>
      </c>
      <c r="B9" s="1" t="s">
        <v>34</v>
      </c>
      <c r="C9" s="1" t="s">
        <v>44</v>
      </c>
      <c r="D9" s="1">
        <v>2.1652129481E10</v>
      </c>
      <c r="E9" s="1" t="s">
        <v>24</v>
      </c>
      <c r="F9" s="1" t="s">
        <v>45</v>
      </c>
      <c r="G9" s="1" t="s">
        <v>24</v>
      </c>
      <c r="H9" s="1" t="s">
        <v>46</v>
      </c>
      <c r="I9" s="1" t="s">
        <v>28</v>
      </c>
    </row>
    <row r="10">
      <c r="A10" s="1">
        <v>4.8927636E7</v>
      </c>
      <c r="B10" s="1" t="s">
        <v>34</v>
      </c>
      <c r="C10" s="1" t="s">
        <v>47</v>
      </c>
      <c r="D10" s="1">
        <v>2.1665511971E10</v>
      </c>
      <c r="E10" s="1" t="s">
        <v>48</v>
      </c>
      <c r="F10" s="1" t="s">
        <v>49</v>
      </c>
      <c r="G10" s="1" t="s">
        <v>26</v>
      </c>
      <c r="H10" s="1" t="s">
        <v>50</v>
      </c>
      <c r="I10" s="1" t="s">
        <v>15</v>
      </c>
      <c r="T10" s="2"/>
      <c r="U10" s="2"/>
      <c r="V10" s="2"/>
      <c r="W10" s="2"/>
      <c r="X10" s="2"/>
      <c r="Y10" s="2"/>
      <c r="Z10" s="2"/>
    </row>
    <row r="11">
      <c r="A11" s="1" t="s">
        <v>51</v>
      </c>
      <c r="B11" s="1" t="s">
        <v>17</v>
      </c>
      <c r="C11" s="1" t="s">
        <v>52</v>
      </c>
      <c r="D11" s="1">
        <v>2.1665808971E10</v>
      </c>
      <c r="E11" s="1" t="s">
        <v>20</v>
      </c>
      <c r="F11" s="1" t="s">
        <v>53</v>
      </c>
      <c r="G11" s="1" t="s">
        <v>26</v>
      </c>
      <c r="H11" s="1" t="s">
        <v>27</v>
      </c>
      <c r="I11" s="1" t="s">
        <v>15</v>
      </c>
    </row>
    <row r="12">
      <c r="A12" s="1">
        <v>1.06290968E8</v>
      </c>
      <c r="B12" s="1" t="s">
        <v>34</v>
      </c>
      <c r="C12" s="1" t="s">
        <v>54</v>
      </c>
      <c r="D12" s="1">
        <v>2.1704032601E10</v>
      </c>
      <c r="E12" s="1" t="s">
        <v>55</v>
      </c>
      <c r="F12" s="1" t="s">
        <v>56</v>
      </c>
      <c r="G12" s="1" t="s">
        <v>57</v>
      </c>
      <c r="H12" s="1" t="s">
        <v>58</v>
      </c>
      <c r="I12" s="1" t="s">
        <v>28</v>
      </c>
      <c r="T12" s="2"/>
      <c r="U12" s="2"/>
      <c r="V12" s="2"/>
      <c r="W12" s="2"/>
      <c r="X12" s="2"/>
      <c r="Y12" s="2"/>
      <c r="Z12" s="2"/>
    </row>
    <row r="13">
      <c r="A13" s="2">
        <v>3.91200714E8</v>
      </c>
      <c r="B13" s="2" t="s">
        <v>34</v>
      </c>
      <c r="C13" s="2" t="s">
        <v>59</v>
      </c>
      <c r="D13" s="2">
        <v>2.1704955171E10</v>
      </c>
      <c r="E13" s="2" t="s">
        <v>48</v>
      </c>
      <c r="F13" s="2" t="s">
        <v>60</v>
      </c>
      <c r="G13" s="2" t="s">
        <v>11</v>
      </c>
      <c r="H13" s="2" t="s">
        <v>61</v>
      </c>
      <c r="I13" s="2" t="s">
        <v>28</v>
      </c>
      <c r="J13" s="5"/>
      <c r="K13" s="5"/>
      <c r="L13" s="4"/>
      <c r="M13" s="2"/>
      <c r="N13" s="2"/>
      <c r="O13" s="2"/>
      <c r="P13" s="2"/>
      <c r="Q13" s="2"/>
      <c r="R13" s="2"/>
      <c r="S13" s="2"/>
    </row>
    <row r="14">
      <c r="A14" s="1">
        <v>3.99419191E8</v>
      </c>
      <c r="B14" s="1" t="s">
        <v>34</v>
      </c>
      <c r="C14" s="1" t="s">
        <v>62</v>
      </c>
      <c r="D14" s="1">
        <v>2.1705030451E10</v>
      </c>
      <c r="E14" s="1" t="s">
        <v>30</v>
      </c>
      <c r="F14" s="1" t="s">
        <v>63</v>
      </c>
      <c r="G14" s="1" t="s">
        <v>64</v>
      </c>
      <c r="H14" s="1" t="s">
        <v>65</v>
      </c>
      <c r="I14" s="1" t="s">
        <v>28</v>
      </c>
    </row>
    <row r="15">
      <c r="A15" s="1">
        <v>4.93379119E8</v>
      </c>
      <c r="B15" s="1" t="s">
        <v>66</v>
      </c>
      <c r="C15" s="1" t="s">
        <v>67</v>
      </c>
      <c r="D15" s="1">
        <v>2.1709796291E10</v>
      </c>
      <c r="E15" s="1" t="s">
        <v>55</v>
      </c>
      <c r="F15" s="1" t="s">
        <v>68</v>
      </c>
      <c r="G15" s="1" t="s">
        <v>69</v>
      </c>
      <c r="H15" s="1" t="s">
        <v>70</v>
      </c>
      <c r="I15" s="1" t="s">
        <v>15</v>
      </c>
    </row>
    <row r="16">
      <c r="A16" s="1">
        <v>4.90623337E8</v>
      </c>
      <c r="B16" s="1" t="s">
        <v>66</v>
      </c>
      <c r="C16" s="1" t="s">
        <v>71</v>
      </c>
      <c r="D16" s="1">
        <v>2.1710037891E10</v>
      </c>
      <c r="E16" s="1" t="s">
        <v>26</v>
      </c>
      <c r="F16" s="1" t="s">
        <v>72</v>
      </c>
      <c r="G16" s="1" t="s">
        <v>55</v>
      </c>
      <c r="H16" s="1" t="s">
        <v>73</v>
      </c>
      <c r="I16" s="1" t="s">
        <v>15</v>
      </c>
    </row>
    <row r="17">
      <c r="A17" s="1">
        <v>5.1188409E8</v>
      </c>
      <c r="B17" s="1" t="s">
        <v>9</v>
      </c>
      <c r="C17" s="1" t="s">
        <v>74</v>
      </c>
      <c r="D17" s="1">
        <v>2.175551966E10</v>
      </c>
      <c r="E17" s="1" t="s">
        <v>20</v>
      </c>
      <c r="F17" s="1" t="s">
        <v>75</v>
      </c>
      <c r="G17" s="1" t="s">
        <v>76</v>
      </c>
      <c r="H17" s="1" t="s">
        <v>77</v>
      </c>
      <c r="I17" s="1" t="s">
        <v>15</v>
      </c>
      <c r="T17" s="6"/>
      <c r="U17" s="6"/>
      <c r="V17" s="6"/>
      <c r="W17" s="6"/>
      <c r="X17" s="6"/>
      <c r="Y17" s="6"/>
      <c r="Z17" s="6"/>
    </row>
    <row r="18">
      <c r="A18" s="6">
        <v>5.12169301E8</v>
      </c>
      <c r="B18" s="6" t="s">
        <v>9</v>
      </c>
      <c r="C18" s="6" t="s">
        <v>78</v>
      </c>
      <c r="D18" s="6">
        <v>2.176029316E10</v>
      </c>
      <c r="E18" s="6" t="s">
        <v>11</v>
      </c>
      <c r="F18" s="7" t="s">
        <v>79</v>
      </c>
      <c r="G18" s="6" t="s">
        <v>80</v>
      </c>
      <c r="H18" s="6" t="s">
        <v>81</v>
      </c>
      <c r="I18" s="6" t="s">
        <v>15</v>
      </c>
      <c r="J18" s="8"/>
      <c r="K18" s="8">
        <v>2079.31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>
        <v>5.12169301E8</v>
      </c>
      <c r="B19" s="6" t="s">
        <v>9</v>
      </c>
      <c r="C19" s="6" t="s">
        <v>78</v>
      </c>
      <c r="D19" s="6">
        <v>2.176029325E10</v>
      </c>
      <c r="E19" s="6" t="s">
        <v>11</v>
      </c>
      <c r="F19" s="7" t="s">
        <v>82</v>
      </c>
      <c r="G19" s="6" t="s">
        <v>80</v>
      </c>
      <c r="H19" s="6" t="s">
        <v>81</v>
      </c>
      <c r="I19" s="6" t="s">
        <v>15</v>
      </c>
      <c r="J19" s="8"/>
      <c r="K19" s="8">
        <v>1051.25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>
        <v>5.12169301E8</v>
      </c>
      <c r="B20" s="6" t="s">
        <v>9</v>
      </c>
      <c r="C20" s="6" t="s">
        <v>78</v>
      </c>
      <c r="D20" s="6">
        <v>2.176029334E10</v>
      </c>
      <c r="E20" s="6" t="s">
        <v>11</v>
      </c>
      <c r="F20" s="7" t="s">
        <v>82</v>
      </c>
      <c r="G20" s="6" t="s">
        <v>80</v>
      </c>
      <c r="H20" s="6" t="s">
        <v>81</v>
      </c>
      <c r="I20" s="6" t="s">
        <v>15</v>
      </c>
      <c r="J20" s="8"/>
      <c r="K20" s="8">
        <v>1051.25</v>
      </c>
      <c r="L20" s="9">
        <f>SUM(K18:K20)</f>
        <v>4181.81</v>
      </c>
      <c r="M20" s="10">
        <v>4147.0</v>
      </c>
      <c r="N20" s="9">
        <f>L20-M20</f>
        <v>34.81</v>
      </c>
      <c r="O20" s="6"/>
      <c r="P20" s="6"/>
      <c r="Q20" s="6"/>
      <c r="R20" s="6"/>
      <c r="S20" s="6"/>
      <c r="T20" s="2"/>
      <c r="U20" s="2"/>
      <c r="V20" s="2"/>
      <c r="W20" s="2"/>
      <c r="X20" s="2"/>
      <c r="Y20" s="2"/>
      <c r="Z20" s="2"/>
    </row>
    <row r="21" ht="15.75" customHeight="1">
      <c r="A21" s="11">
        <v>5.12893892E8</v>
      </c>
      <c r="B21" s="2" t="s">
        <v>9</v>
      </c>
      <c r="C21" s="2" t="s">
        <v>83</v>
      </c>
      <c r="D21" s="2">
        <v>2.178937554E10</v>
      </c>
      <c r="E21" s="11" t="s">
        <v>20</v>
      </c>
      <c r="F21" s="2" t="s">
        <v>84</v>
      </c>
      <c r="G21" s="11" t="s">
        <v>85</v>
      </c>
      <c r="H21" s="2" t="s">
        <v>86</v>
      </c>
      <c r="I21" s="2" t="s">
        <v>15</v>
      </c>
      <c r="J21" s="12"/>
      <c r="K21" s="12">
        <v>3025.56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1">
        <v>5.12893892E8</v>
      </c>
      <c r="B22" s="2" t="s">
        <v>9</v>
      </c>
      <c r="C22" s="2" t="s">
        <v>83</v>
      </c>
      <c r="D22" s="2">
        <v>2.178937563E10</v>
      </c>
      <c r="E22" s="11" t="s">
        <v>20</v>
      </c>
      <c r="F22" s="2" t="s">
        <v>87</v>
      </c>
      <c r="G22" s="11" t="s">
        <v>85</v>
      </c>
      <c r="H22" s="2" t="s">
        <v>86</v>
      </c>
      <c r="I22" s="2" t="s">
        <v>15</v>
      </c>
      <c r="J22" s="12"/>
      <c r="K22" s="12">
        <v>163.62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1">
        <v>5.12893892E8</v>
      </c>
      <c r="B23" s="2" t="s">
        <v>9</v>
      </c>
      <c r="C23" s="2" t="s">
        <v>83</v>
      </c>
      <c r="D23" s="2">
        <v>2.178937572E10</v>
      </c>
      <c r="E23" s="11" t="s">
        <v>20</v>
      </c>
      <c r="F23" s="2" t="s">
        <v>88</v>
      </c>
      <c r="G23" s="11" t="s">
        <v>85</v>
      </c>
      <c r="H23" s="2" t="s">
        <v>86</v>
      </c>
      <c r="I23" s="2" t="s">
        <v>15</v>
      </c>
      <c r="J23" s="12"/>
      <c r="K23" s="12">
        <v>408.57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1">
        <v>5.12893892E8</v>
      </c>
      <c r="B24" s="2" t="s">
        <v>9</v>
      </c>
      <c r="C24" s="2" t="s">
        <v>83</v>
      </c>
      <c r="D24" s="2">
        <v>2.178937581E10</v>
      </c>
      <c r="E24" s="11" t="s">
        <v>20</v>
      </c>
      <c r="F24" s="2" t="s">
        <v>88</v>
      </c>
      <c r="G24" s="11" t="s">
        <v>85</v>
      </c>
      <c r="H24" s="2" t="s">
        <v>86</v>
      </c>
      <c r="I24" s="2" t="s">
        <v>15</v>
      </c>
      <c r="J24" s="12"/>
      <c r="K24" s="12">
        <v>408.57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1">
        <v>5.12893892E8</v>
      </c>
      <c r="B25" s="2" t="s">
        <v>9</v>
      </c>
      <c r="C25" s="2" t="s">
        <v>83</v>
      </c>
      <c r="D25" s="2">
        <v>2.17893759E10</v>
      </c>
      <c r="E25" s="11" t="s">
        <v>20</v>
      </c>
      <c r="F25" s="2" t="s">
        <v>88</v>
      </c>
      <c r="G25" s="11" t="s">
        <v>85</v>
      </c>
      <c r="H25" s="2" t="s">
        <v>86</v>
      </c>
      <c r="I25" s="2" t="s">
        <v>15</v>
      </c>
      <c r="J25" s="12"/>
      <c r="K25" s="12">
        <v>408.57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1">
        <v>5.12893892E8</v>
      </c>
      <c r="B26" s="2" t="s">
        <v>9</v>
      </c>
      <c r="C26" s="2" t="s">
        <v>83</v>
      </c>
      <c r="D26" s="2">
        <v>2.178937607E10</v>
      </c>
      <c r="E26" s="11" t="s">
        <v>20</v>
      </c>
      <c r="F26" s="2" t="s">
        <v>89</v>
      </c>
      <c r="G26" s="11" t="s">
        <v>85</v>
      </c>
      <c r="H26" s="2" t="s">
        <v>86</v>
      </c>
      <c r="I26" s="2" t="s">
        <v>15</v>
      </c>
      <c r="J26" s="12"/>
      <c r="K26" s="12">
        <v>589.31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1">
        <v>5.12893892E8</v>
      </c>
      <c r="B27" s="2" t="s">
        <v>9</v>
      </c>
      <c r="C27" s="2" t="s">
        <v>83</v>
      </c>
      <c r="D27" s="2">
        <v>2.178937616E10</v>
      </c>
      <c r="E27" s="11" t="s">
        <v>20</v>
      </c>
      <c r="F27" s="2" t="s">
        <v>89</v>
      </c>
      <c r="G27" s="11" t="s">
        <v>85</v>
      </c>
      <c r="H27" s="2" t="s">
        <v>86</v>
      </c>
      <c r="I27" s="2" t="s">
        <v>15</v>
      </c>
      <c r="J27" s="12"/>
      <c r="K27" s="12">
        <v>589.31</v>
      </c>
      <c r="L27" s="13">
        <f>SUM(K21:K27)</f>
        <v>5593.51</v>
      </c>
      <c r="M27" s="4">
        <v>5593.51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4">
        <v>5.12893892E8</v>
      </c>
      <c r="B28" s="14"/>
      <c r="C28" s="14"/>
      <c r="D28" s="14"/>
      <c r="E28" s="15" t="s">
        <v>55</v>
      </c>
      <c r="F28" s="15" t="s">
        <v>90</v>
      </c>
      <c r="G28" s="15" t="s">
        <v>91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>
        <v>5.12893892E8</v>
      </c>
      <c r="B29" s="14"/>
      <c r="C29" s="14"/>
      <c r="D29" s="14"/>
      <c r="E29" s="15" t="s">
        <v>55</v>
      </c>
      <c r="F29" s="15" t="s">
        <v>90</v>
      </c>
      <c r="G29" s="15" t="s">
        <v>91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">
        <v>5.3551503E7</v>
      </c>
      <c r="B30" s="1" t="s">
        <v>34</v>
      </c>
      <c r="C30" s="1" t="s">
        <v>92</v>
      </c>
      <c r="D30" s="1">
        <v>2.1798666711E10</v>
      </c>
      <c r="E30" s="1" t="s">
        <v>30</v>
      </c>
      <c r="F30" s="1" t="s">
        <v>93</v>
      </c>
      <c r="G30" s="1" t="s">
        <v>94</v>
      </c>
      <c r="H30" s="1" t="s">
        <v>95</v>
      </c>
      <c r="I30" s="1" t="s">
        <v>15</v>
      </c>
    </row>
    <row r="31" ht="15.75" customHeight="1">
      <c r="A31" s="1">
        <v>2.90252493E8</v>
      </c>
      <c r="B31" s="1" t="s">
        <v>34</v>
      </c>
      <c r="C31" s="1" t="s">
        <v>35</v>
      </c>
      <c r="D31" s="1">
        <v>2.180501066E10</v>
      </c>
      <c r="E31" s="1" t="s">
        <v>26</v>
      </c>
      <c r="F31" s="1" t="s">
        <v>96</v>
      </c>
      <c r="G31" s="1" t="s">
        <v>97</v>
      </c>
      <c r="H31" s="1" t="s">
        <v>98</v>
      </c>
      <c r="I31" s="1" t="s">
        <v>28</v>
      </c>
    </row>
    <row r="32" ht="15.75" customHeight="1">
      <c r="A32" s="1">
        <v>2.90836717E8</v>
      </c>
      <c r="B32" s="1" t="s">
        <v>34</v>
      </c>
      <c r="C32" s="1" t="s">
        <v>18</v>
      </c>
      <c r="D32" s="1">
        <v>2.180501084E10</v>
      </c>
      <c r="E32" s="1" t="s">
        <v>11</v>
      </c>
      <c r="F32" s="1" t="s">
        <v>99</v>
      </c>
      <c r="G32" s="1" t="s">
        <v>100</v>
      </c>
      <c r="H32" s="1" t="s">
        <v>101</v>
      </c>
      <c r="I32" s="1" t="s">
        <v>15</v>
      </c>
    </row>
    <row r="33" ht="15.75" customHeight="1">
      <c r="A33" s="1">
        <v>4.69082259E8</v>
      </c>
      <c r="B33" s="1" t="s">
        <v>34</v>
      </c>
      <c r="C33" s="1" t="s">
        <v>102</v>
      </c>
      <c r="D33" s="1">
        <v>2.1805011E10</v>
      </c>
      <c r="E33" s="1" t="s">
        <v>55</v>
      </c>
      <c r="F33" s="1" t="s">
        <v>103</v>
      </c>
      <c r="G33" s="1" t="s">
        <v>20</v>
      </c>
      <c r="H33" s="1" t="s">
        <v>104</v>
      </c>
      <c r="I33" s="1" t="s">
        <v>28</v>
      </c>
    </row>
    <row r="34" ht="15.75" customHeight="1">
      <c r="A34" s="1">
        <v>4.8911876E8</v>
      </c>
      <c r="B34" s="1" t="s">
        <v>9</v>
      </c>
      <c r="C34" s="1" t="s">
        <v>105</v>
      </c>
      <c r="D34" s="1">
        <v>2.181459208E10</v>
      </c>
      <c r="E34" s="1" t="s">
        <v>100</v>
      </c>
      <c r="F34" s="1" t="s">
        <v>106</v>
      </c>
      <c r="G34" s="1" t="s">
        <v>107</v>
      </c>
      <c r="H34" s="1" t="s">
        <v>32</v>
      </c>
      <c r="I34" s="1" t="s">
        <v>15</v>
      </c>
    </row>
    <row r="35" ht="15.75" customHeight="1">
      <c r="A35" s="1">
        <v>5.13725846E8</v>
      </c>
      <c r="B35" s="1" t="s">
        <v>9</v>
      </c>
      <c r="C35" s="1" t="s">
        <v>108</v>
      </c>
      <c r="D35" s="1">
        <v>2.181525823E10</v>
      </c>
      <c r="E35" s="1" t="s">
        <v>24</v>
      </c>
      <c r="F35" s="1" t="s">
        <v>109</v>
      </c>
      <c r="G35" s="1" t="s">
        <v>85</v>
      </c>
      <c r="H35" s="1" t="s">
        <v>86</v>
      </c>
      <c r="I35" s="1" t="s">
        <v>15</v>
      </c>
    </row>
    <row r="36" ht="15.75" customHeight="1">
      <c r="A36" s="1">
        <v>5.14433788E8</v>
      </c>
      <c r="B36" s="1" t="s">
        <v>9</v>
      </c>
      <c r="C36" s="1" t="s">
        <v>105</v>
      </c>
      <c r="D36" s="1">
        <v>2.186203652E10</v>
      </c>
      <c r="E36" s="1" t="s">
        <v>110</v>
      </c>
      <c r="F36" s="1" t="s">
        <v>111</v>
      </c>
      <c r="G36" s="1" t="s">
        <v>107</v>
      </c>
      <c r="H36" s="1" t="s">
        <v>32</v>
      </c>
      <c r="I36" s="1" t="s">
        <v>15</v>
      </c>
    </row>
    <row r="37" ht="15.75" customHeight="1">
      <c r="A37" s="1">
        <v>7.121938E7</v>
      </c>
      <c r="B37" s="1" t="s">
        <v>34</v>
      </c>
      <c r="C37" s="1" t="s">
        <v>112</v>
      </c>
      <c r="D37" s="1">
        <v>2.186270721E10</v>
      </c>
      <c r="E37" s="1" t="s">
        <v>113</v>
      </c>
      <c r="F37" s="1" t="s">
        <v>114</v>
      </c>
      <c r="G37" s="1" t="s">
        <v>115</v>
      </c>
      <c r="H37" s="1" t="s">
        <v>116</v>
      </c>
      <c r="I37" s="1" t="s">
        <v>15</v>
      </c>
    </row>
    <row r="38" ht="15.75" customHeight="1">
      <c r="A38" s="1">
        <v>4.06311761E8</v>
      </c>
      <c r="B38" s="1" t="s">
        <v>34</v>
      </c>
      <c r="C38" s="1" t="s">
        <v>117</v>
      </c>
      <c r="D38" s="1">
        <v>2.186353044E10</v>
      </c>
      <c r="E38" s="1" t="s">
        <v>20</v>
      </c>
      <c r="F38" s="1" t="s">
        <v>118</v>
      </c>
      <c r="G38" s="1" t="s">
        <v>119</v>
      </c>
      <c r="H38" s="1" t="s">
        <v>120</v>
      </c>
      <c r="I38" s="1" t="s">
        <v>28</v>
      </c>
    </row>
    <row r="39" ht="15.75" customHeight="1">
      <c r="A39" s="1">
        <v>5.14856483E8</v>
      </c>
      <c r="B39" s="1" t="s">
        <v>9</v>
      </c>
      <c r="C39" s="1" t="s">
        <v>121</v>
      </c>
      <c r="D39" s="1">
        <v>2.186831812E10</v>
      </c>
      <c r="E39" s="1" t="s">
        <v>55</v>
      </c>
      <c r="F39" s="1" t="s">
        <v>122</v>
      </c>
      <c r="G39" s="1" t="s">
        <v>123</v>
      </c>
      <c r="H39" s="1" t="s">
        <v>124</v>
      </c>
      <c r="I39" s="1" t="s">
        <v>15</v>
      </c>
    </row>
    <row r="40" ht="15.75" customHeight="1">
      <c r="A40" s="1">
        <v>5.15302966E8</v>
      </c>
      <c r="B40" s="1" t="s">
        <v>9</v>
      </c>
      <c r="C40" s="1" t="s">
        <v>125</v>
      </c>
      <c r="D40" s="1">
        <v>2.188271584E10</v>
      </c>
      <c r="E40" s="1" t="s">
        <v>11</v>
      </c>
      <c r="F40" s="1" t="s">
        <v>126</v>
      </c>
      <c r="G40" s="1" t="s">
        <v>127</v>
      </c>
      <c r="H40" s="1" t="s">
        <v>128</v>
      </c>
      <c r="I40" s="1" t="s">
        <v>15</v>
      </c>
    </row>
    <row r="41" ht="15.75" customHeight="1">
      <c r="A41" s="1">
        <v>5.15328052E8</v>
      </c>
      <c r="B41" s="1" t="s">
        <v>9</v>
      </c>
      <c r="C41" s="1" t="s">
        <v>129</v>
      </c>
      <c r="D41" s="1">
        <v>2.188329381E10</v>
      </c>
      <c r="E41" s="1" t="s">
        <v>55</v>
      </c>
      <c r="F41" s="1" t="s">
        <v>130</v>
      </c>
      <c r="G41" s="1" t="s">
        <v>42</v>
      </c>
      <c r="H41" s="1" t="s">
        <v>131</v>
      </c>
      <c r="I41" s="1" t="s">
        <v>15</v>
      </c>
    </row>
    <row r="42" ht="15.75" customHeight="1">
      <c r="A42" s="1">
        <v>4.76056502E8</v>
      </c>
      <c r="B42" s="1" t="s">
        <v>9</v>
      </c>
      <c r="C42" s="1" t="s">
        <v>132</v>
      </c>
      <c r="D42" s="1">
        <v>2.188343506E10</v>
      </c>
      <c r="E42" s="1" t="s">
        <v>55</v>
      </c>
      <c r="F42" s="1" t="s">
        <v>133</v>
      </c>
      <c r="G42" s="1" t="s">
        <v>134</v>
      </c>
      <c r="H42" s="1" t="s">
        <v>135</v>
      </c>
      <c r="I42" s="1" t="s">
        <v>15</v>
      </c>
    </row>
    <row r="43" ht="15.75" customHeight="1">
      <c r="A43" s="1">
        <v>5.1543678E8</v>
      </c>
      <c r="B43" s="1" t="s">
        <v>9</v>
      </c>
      <c r="C43" s="1" t="s">
        <v>39</v>
      </c>
      <c r="D43" s="1">
        <v>2.188465759E10</v>
      </c>
      <c r="E43" s="1" t="s">
        <v>11</v>
      </c>
      <c r="F43" s="1" t="s">
        <v>136</v>
      </c>
      <c r="G43" s="1" t="s">
        <v>42</v>
      </c>
      <c r="H43" s="1" t="s">
        <v>131</v>
      </c>
      <c r="I43" s="1" t="s">
        <v>15</v>
      </c>
    </row>
    <row r="44" ht="15.75" customHeight="1">
      <c r="A44" s="1">
        <v>5.15453264E8</v>
      </c>
      <c r="B44" s="1" t="s">
        <v>17</v>
      </c>
      <c r="C44" s="1" t="s">
        <v>137</v>
      </c>
      <c r="D44" s="1">
        <v>2.188499134E10</v>
      </c>
      <c r="E44" s="1" t="s">
        <v>113</v>
      </c>
      <c r="F44" s="1" t="s">
        <v>138</v>
      </c>
      <c r="G44" s="1" t="s">
        <v>139</v>
      </c>
      <c r="H44" s="1" t="s">
        <v>140</v>
      </c>
      <c r="I44" s="1" t="s">
        <v>15</v>
      </c>
    </row>
    <row r="45" ht="15.75" customHeight="1">
      <c r="A45" s="1">
        <v>5.15577633E8</v>
      </c>
      <c r="B45" s="1" t="s">
        <v>9</v>
      </c>
      <c r="C45" s="1" t="s">
        <v>141</v>
      </c>
      <c r="D45" s="1">
        <v>2.18864346E10</v>
      </c>
      <c r="E45" s="1" t="s">
        <v>100</v>
      </c>
      <c r="F45" s="1" t="s">
        <v>142</v>
      </c>
      <c r="G45" s="1" t="s">
        <v>143</v>
      </c>
      <c r="H45" s="1" t="s">
        <v>144</v>
      </c>
      <c r="I45" s="1" t="s">
        <v>15</v>
      </c>
    </row>
    <row r="46" ht="15.75" customHeight="1">
      <c r="A46" s="1">
        <v>5.15686491E8</v>
      </c>
      <c r="B46" s="1" t="s">
        <v>9</v>
      </c>
      <c r="C46" s="1" t="s">
        <v>145</v>
      </c>
      <c r="D46" s="1">
        <v>2.188784414E10</v>
      </c>
      <c r="E46" s="1" t="s">
        <v>100</v>
      </c>
      <c r="F46" s="1" t="s">
        <v>146</v>
      </c>
      <c r="G46" s="1" t="s">
        <v>147</v>
      </c>
      <c r="H46" s="1" t="s">
        <v>148</v>
      </c>
      <c r="I46" s="1" t="s">
        <v>15</v>
      </c>
    </row>
    <row r="47" ht="15.75" customHeight="1">
      <c r="A47" s="1">
        <v>5.16094109E8</v>
      </c>
      <c r="B47" s="1" t="s">
        <v>9</v>
      </c>
      <c r="C47" s="1" t="s">
        <v>149</v>
      </c>
      <c r="D47" s="1">
        <v>2.192274994E10</v>
      </c>
      <c r="E47" s="1" t="s">
        <v>30</v>
      </c>
      <c r="F47" s="1" t="s">
        <v>150</v>
      </c>
      <c r="G47" s="1" t="s">
        <v>151</v>
      </c>
      <c r="H47" s="1" t="s">
        <v>46</v>
      </c>
      <c r="I47" s="1" t="s">
        <v>15</v>
      </c>
    </row>
    <row r="48" ht="15.75" customHeight="1">
      <c r="A48" s="1">
        <v>5.1627036E8</v>
      </c>
      <c r="B48" s="1" t="s">
        <v>9</v>
      </c>
      <c r="C48" s="1" t="s">
        <v>152</v>
      </c>
      <c r="D48" s="1">
        <v>2.192552103E10</v>
      </c>
      <c r="E48" s="1" t="s">
        <v>55</v>
      </c>
      <c r="F48" s="1" t="s">
        <v>153</v>
      </c>
      <c r="G48" s="1" t="s">
        <v>154</v>
      </c>
      <c r="H48" s="1" t="s">
        <v>155</v>
      </c>
      <c r="I48" s="1" t="s">
        <v>15</v>
      </c>
    </row>
    <row r="49" ht="15.75" customHeight="1">
      <c r="A49" s="2">
        <v>5.16272234E8</v>
      </c>
      <c r="B49" s="2" t="s">
        <v>34</v>
      </c>
      <c r="C49" s="2" t="s">
        <v>156</v>
      </c>
      <c r="D49" s="2">
        <v>2.192557769E10</v>
      </c>
      <c r="E49" s="2" t="s">
        <v>30</v>
      </c>
      <c r="F49" s="2" t="s">
        <v>157</v>
      </c>
      <c r="G49" s="2" t="s">
        <v>158</v>
      </c>
      <c r="H49" s="2" t="s">
        <v>159</v>
      </c>
      <c r="I49" s="2" t="s">
        <v>15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>
        <v>4.71792457E8</v>
      </c>
      <c r="B50" s="1" t="s">
        <v>34</v>
      </c>
      <c r="C50" s="1" t="s">
        <v>160</v>
      </c>
      <c r="D50" s="1">
        <v>2.1928033681E10</v>
      </c>
      <c r="E50" s="1" t="s">
        <v>24</v>
      </c>
      <c r="F50" s="1" t="s">
        <v>161</v>
      </c>
      <c r="G50" s="1" t="s">
        <v>162</v>
      </c>
      <c r="H50" s="1" t="s">
        <v>163</v>
      </c>
      <c r="I50" s="1" t="s">
        <v>15</v>
      </c>
    </row>
    <row r="51" ht="15.75" customHeight="1">
      <c r="A51" s="1">
        <v>5.17188389E8</v>
      </c>
      <c r="B51" s="1" t="s">
        <v>9</v>
      </c>
      <c r="C51" s="1" t="s">
        <v>164</v>
      </c>
      <c r="D51" s="1">
        <v>2.1954150671E10</v>
      </c>
      <c r="E51" s="1" t="s">
        <v>11</v>
      </c>
      <c r="F51" s="1" t="s">
        <v>165</v>
      </c>
      <c r="G51" s="1" t="s">
        <v>20</v>
      </c>
      <c r="H51" s="1" t="s">
        <v>21</v>
      </c>
      <c r="I51" s="1" t="s">
        <v>15</v>
      </c>
    </row>
    <row r="52" ht="15.75" customHeight="1">
      <c r="A52" s="1">
        <v>3.04674179E8</v>
      </c>
      <c r="B52" s="1" t="s">
        <v>17</v>
      </c>
      <c r="C52" s="1" t="s">
        <v>166</v>
      </c>
      <c r="D52" s="1">
        <v>2.199011559E10</v>
      </c>
      <c r="E52" s="1" t="s">
        <v>48</v>
      </c>
      <c r="F52" s="1" t="s">
        <v>167</v>
      </c>
      <c r="G52" s="1" t="s">
        <v>48</v>
      </c>
      <c r="H52" s="1" t="s">
        <v>120</v>
      </c>
      <c r="I52" s="1" t="s">
        <v>15</v>
      </c>
    </row>
    <row r="53" ht="15.75" customHeight="1">
      <c r="A53" s="1">
        <v>4.21435975E8</v>
      </c>
      <c r="B53" s="1" t="s">
        <v>17</v>
      </c>
      <c r="C53" s="1" t="s">
        <v>166</v>
      </c>
      <c r="D53" s="1">
        <v>2.199012264E10</v>
      </c>
      <c r="E53" s="1" t="s">
        <v>48</v>
      </c>
      <c r="F53" s="1" t="s">
        <v>168</v>
      </c>
      <c r="G53" s="1" t="s">
        <v>48</v>
      </c>
      <c r="H53" s="1" t="s">
        <v>120</v>
      </c>
      <c r="I53" s="1" t="s">
        <v>15</v>
      </c>
    </row>
    <row r="54" ht="15.75" customHeight="1">
      <c r="A54" s="1">
        <v>1.75601E7</v>
      </c>
      <c r="B54" s="1" t="s">
        <v>169</v>
      </c>
      <c r="C54" s="1" t="s">
        <v>170</v>
      </c>
      <c r="D54" s="1">
        <v>2000.0</v>
      </c>
      <c r="E54" s="1" t="s">
        <v>171</v>
      </c>
      <c r="F54" s="1" t="s">
        <v>172</v>
      </c>
      <c r="G54" s="1" t="s">
        <v>24</v>
      </c>
      <c r="H54" s="1" t="s">
        <v>46</v>
      </c>
      <c r="I54" s="1" t="s">
        <v>15</v>
      </c>
    </row>
    <row r="55" ht="15.75" customHeight="1">
      <c r="A55" s="1">
        <v>1.7560099E7</v>
      </c>
      <c r="B55" s="1" t="s">
        <v>169</v>
      </c>
      <c r="C55" s="1" t="s">
        <v>170</v>
      </c>
      <c r="D55" s="1">
        <v>2000.0</v>
      </c>
      <c r="E55" s="1" t="s">
        <v>171</v>
      </c>
      <c r="F55" s="1" t="s">
        <v>173</v>
      </c>
      <c r="G55" s="1" t="s">
        <v>24</v>
      </c>
      <c r="H55" s="1" t="s">
        <v>46</v>
      </c>
      <c r="I55" s="1" t="s">
        <v>15</v>
      </c>
      <c r="K55" s="16"/>
    </row>
    <row r="56" ht="15.75" customHeight="1">
      <c r="A56" s="14">
        <v>1.7560101E7</v>
      </c>
      <c r="B56" s="1" t="s">
        <v>169</v>
      </c>
      <c r="C56" s="1" t="s">
        <v>170</v>
      </c>
      <c r="D56" s="1">
        <v>2000.0</v>
      </c>
      <c r="E56" s="1" t="s">
        <v>171</v>
      </c>
      <c r="F56" s="1" t="s">
        <v>174</v>
      </c>
      <c r="G56" s="1" t="s">
        <v>24</v>
      </c>
      <c r="H56" s="1" t="s">
        <v>46</v>
      </c>
      <c r="I56" s="1" t="s">
        <v>15</v>
      </c>
      <c r="K56" s="16"/>
    </row>
    <row r="57" ht="15.75" customHeight="1">
      <c r="A57" s="1">
        <v>1.7560102E7</v>
      </c>
      <c r="B57" s="1" t="s">
        <v>169</v>
      </c>
      <c r="C57" s="1" t="s">
        <v>170</v>
      </c>
      <c r="D57" s="1">
        <v>2000.0</v>
      </c>
      <c r="E57" s="1" t="s">
        <v>171</v>
      </c>
      <c r="F57" s="1" t="s">
        <v>175</v>
      </c>
      <c r="G57" s="1" t="s">
        <v>24</v>
      </c>
      <c r="H57" s="1" t="s">
        <v>46</v>
      </c>
      <c r="I57" s="1" t="s">
        <v>15</v>
      </c>
      <c r="K57" s="16"/>
    </row>
    <row r="58" ht="15.75" customHeight="1">
      <c r="A58" s="1">
        <v>1.75601E7</v>
      </c>
      <c r="B58" s="1" t="s">
        <v>169</v>
      </c>
      <c r="C58" s="1" t="s">
        <v>170</v>
      </c>
      <c r="D58" s="1">
        <v>2007.0</v>
      </c>
      <c r="E58" s="1" t="s">
        <v>171</v>
      </c>
      <c r="F58" s="1" t="s">
        <v>176</v>
      </c>
      <c r="G58" s="1" t="s">
        <v>24</v>
      </c>
      <c r="H58" s="1" t="s">
        <v>46</v>
      </c>
      <c r="I58" s="1" t="s">
        <v>15</v>
      </c>
    </row>
    <row r="59" ht="15.75" customHeight="1">
      <c r="A59" s="1">
        <v>1.7560099E7</v>
      </c>
      <c r="B59" s="1" t="s">
        <v>169</v>
      </c>
      <c r="C59" s="1" t="s">
        <v>170</v>
      </c>
      <c r="D59" s="1">
        <v>2007.0</v>
      </c>
      <c r="E59" s="1" t="s">
        <v>171</v>
      </c>
      <c r="F59" s="1" t="s">
        <v>177</v>
      </c>
      <c r="G59" s="1" t="s">
        <v>24</v>
      </c>
      <c r="H59" s="1" t="s">
        <v>46</v>
      </c>
      <c r="I59" s="1" t="s">
        <v>15</v>
      </c>
    </row>
    <row r="60" ht="15.75" customHeight="1">
      <c r="A60" s="14">
        <v>1.7560101E7</v>
      </c>
      <c r="B60" s="1" t="s">
        <v>169</v>
      </c>
      <c r="C60" s="1" t="s">
        <v>170</v>
      </c>
      <c r="D60" s="1">
        <v>2007.0</v>
      </c>
      <c r="E60" s="1" t="s">
        <v>171</v>
      </c>
      <c r="F60" s="1" t="s">
        <v>178</v>
      </c>
      <c r="G60" s="1" t="s">
        <v>24</v>
      </c>
      <c r="H60" s="1" t="s">
        <v>46</v>
      </c>
      <c r="I60" s="1" t="s">
        <v>15</v>
      </c>
    </row>
    <row r="61" ht="15.75" customHeight="1">
      <c r="A61" s="1">
        <v>1.7560102E7</v>
      </c>
      <c r="B61" s="1" t="s">
        <v>169</v>
      </c>
      <c r="C61" s="1" t="s">
        <v>170</v>
      </c>
      <c r="D61" s="1">
        <v>2007.0</v>
      </c>
      <c r="E61" s="1" t="s">
        <v>171</v>
      </c>
      <c r="F61" s="1" t="s">
        <v>179</v>
      </c>
      <c r="G61" s="1" t="s">
        <v>24</v>
      </c>
      <c r="H61" s="1" t="s">
        <v>46</v>
      </c>
      <c r="I61" s="1" t="s">
        <v>15</v>
      </c>
    </row>
    <row r="62" ht="15.75" customHeight="1">
      <c r="A62" s="1">
        <v>1.75601E7</v>
      </c>
      <c r="B62" s="1" t="s">
        <v>169</v>
      </c>
      <c r="C62" s="1" t="s">
        <v>170</v>
      </c>
      <c r="D62" s="1">
        <v>2008.0</v>
      </c>
      <c r="E62" s="1" t="s">
        <v>171</v>
      </c>
      <c r="F62" s="1" t="s">
        <v>176</v>
      </c>
      <c r="G62" s="1" t="s">
        <v>24</v>
      </c>
      <c r="H62" s="1" t="s">
        <v>46</v>
      </c>
      <c r="I62" s="1" t="s">
        <v>15</v>
      </c>
    </row>
    <row r="63" ht="15.75" customHeight="1">
      <c r="A63" s="1">
        <v>1.7560099E7</v>
      </c>
      <c r="B63" s="1" t="s">
        <v>169</v>
      </c>
      <c r="C63" s="1" t="s">
        <v>170</v>
      </c>
      <c r="D63" s="1">
        <v>2008.0</v>
      </c>
      <c r="E63" s="1" t="s">
        <v>171</v>
      </c>
      <c r="F63" s="1" t="s">
        <v>177</v>
      </c>
      <c r="G63" s="1" t="s">
        <v>24</v>
      </c>
      <c r="H63" s="1" t="s">
        <v>46</v>
      </c>
      <c r="I63" s="1" t="s">
        <v>15</v>
      </c>
    </row>
    <row r="64" ht="15.75" customHeight="1">
      <c r="A64" s="14">
        <v>1.7560101E7</v>
      </c>
      <c r="B64" s="1" t="s">
        <v>169</v>
      </c>
      <c r="C64" s="1" t="s">
        <v>170</v>
      </c>
      <c r="D64" s="1">
        <v>2008.0</v>
      </c>
      <c r="E64" s="1" t="s">
        <v>171</v>
      </c>
      <c r="F64" s="1" t="s">
        <v>178</v>
      </c>
      <c r="G64" s="1" t="s">
        <v>24</v>
      </c>
      <c r="H64" s="1" t="s">
        <v>46</v>
      </c>
      <c r="I64" s="1" t="s">
        <v>15</v>
      </c>
    </row>
    <row r="65" ht="15.75" customHeight="1">
      <c r="A65" s="1">
        <v>1.7560102E7</v>
      </c>
      <c r="B65" s="1" t="s">
        <v>169</v>
      </c>
      <c r="C65" s="1" t="s">
        <v>170</v>
      </c>
      <c r="D65" s="1">
        <v>2008.0</v>
      </c>
      <c r="E65" s="1" t="s">
        <v>171</v>
      </c>
      <c r="F65" s="1" t="s">
        <v>179</v>
      </c>
      <c r="G65" s="1" t="s">
        <v>24</v>
      </c>
      <c r="H65" s="1" t="s">
        <v>46</v>
      </c>
      <c r="I65" s="1" t="s">
        <v>15</v>
      </c>
    </row>
    <row r="66" ht="15.75" customHeight="1">
      <c r="A66" s="1">
        <v>2.3550198E7</v>
      </c>
      <c r="B66" s="1" t="s">
        <v>169</v>
      </c>
      <c r="C66" s="1" t="s">
        <v>180</v>
      </c>
      <c r="D66" s="1">
        <v>3000.0</v>
      </c>
      <c r="E66" s="1" t="s">
        <v>171</v>
      </c>
      <c r="F66" s="1" t="s">
        <v>181</v>
      </c>
      <c r="G66" s="1" t="s">
        <v>69</v>
      </c>
      <c r="H66" s="1" t="s">
        <v>182</v>
      </c>
      <c r="I66" s="1" t="s">
        <v>15</v>
      </c>
    </row>
    <row r="67" ht="15.75" customHeight="1">
      <c r="A67" s="1">
        <v>2.3550198E7</v>
      </c>
      <c r="B67" s="1" t="s">
        <v>169</v>
      </c>
      <c r="C67" s="1" t="s">
        <v>180</v>
      </c>
      <c r="D67" s="1">
        <v>3001.0</v>
      </c>
      <c r="E67" s="1" t="s">
        <v>171</v>
      </c>
      <c r="F67" s="1" t="s">
        <v>183</v>
      </c>
      <c r="G67" s="1" t="s">
        <v>69</v>
      </c>
      <c r="H67" s="1" t="s">
        <v>182</v>
      </c>
      <c r="I67" s="1" t="s">
        <v>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0.22"/>
    <col customWidth="1" min="2" max="2" width="22.89"/>
  </cols>
  <sheetData>
    <row r="1">
      <c r="A1" s="17" t="s">
        <v>184</v>
      </c>
      <c r="B1" s="18" t="s">
        <v>185</v>
      </c>
      <c r="D1" s="19">
        <v>3.0</v>
      </c>
    </row>
    <row r="2">
      <c r="A2" s="20" t="s">
        <v>186</v>
      </c>
      <c r="B2" s="21" t="s">
        <v>187</v>
      </c>
      <c r="D2" s="19">
        <v>19.9753</v>
      </c>
    </row>
    <row r="3">
      <c r="A3" s="17" t="s">
        <v>188</v>
      </c>
      <c r="B3" s="18" t="s">
        <v>187</v>
      </c>
      <c r="D3" s="19" t="s">
        <v>189</v>
      </c>
    </row>
    <row r="9">
      <c r="A9" s="22" t="s">
        <v>190</v>
      </c>
      <c r="B9" s="22" t="s">
        <v>191</v>
      </c>
      <c r="C9" s="22" t="s">
        <v>192</v>
      </c>
      <c r="D9" s="22" t="s">
        <v>193</v>
      </c>
      <c r="E9" s="22" t="s">
        <v>194</v>
      </c>
      <c r="F9" s="22" t="s">
        <v>195</v>
      </c>
      <c r="G9" s="22" t="s">
        <v>196</v>
      </c>
      <c r="H9" s="22" t="s">
        <v>197</v>
      </c>
      <c r="I9" s="22" t="s">
        <v>198</v>
      </c>
    </row>
    <row r="10">
      <c r="A10" s="22">
        <v>3.91200714E8</v>
      </c>
      <c r="B10" s="22" t="s">
        <v>199</v>
      </c>
      <c r="C10" s="23">
        <v>43973.0</v>
      </c>
      <c r="D10" s="24">
        <v>3.0</v>
      </c>
      <c r="E10" s="24">
        <v>0.0</v>
      </c>
      <c r="F10" s="24">
        <v>3109.39</v>
      </c>
      <c r="G10" s="22" t="s">
        <v>200</v>
      </c>
      <c r="H10" s="22" t="s">
        <v>201</v>
      </c>
      <c r="I10" s="22" t="s">
        <v>202</v>
      </c>
    </row>
    <row r="11">
      <c r="A11" s="22">
        <v>3.91200714E8</v>
      </c>
      <c r="B11" s="22" t="s">
        <v>203</v>
      </c>
      <c r="C11" s="23">
        <v>44065.0</v>
      </c>
      <c r="D11" s="24">
        <v>3.0</v>
      </c>
      <c r="E11" s="24">
        <v>0.0</v>
      </c>
      <c r="F11" s="24">
        <v>4420.95</v>
      </c>
      <c r="G11" s="22" t="s">
        <v>200</v>
      </c>
      <c r="H11" s="22" t="s">
        <v>201</v>
      </c>
      <c r="I11" s="22" t="s">
        <v>202</v>
      </c>
    </row>
    <row r="12">
      <c r="A12" s="22">
        <v>5.12169301E8</v>
      </c>
      <c r="B12" s="22" t="s">
        <v>204</v>
      </c>
      <c r="C12" s="23">
        <v>44701.0</v>
      </c>
      <c r="D12" s="24">
        <v>4.0</v>
      </c>
      <c r="E12" s="24">
        <v>0.0</v>
      </c>
      <c r="F12" s="24">
        <v>82837.5691</v>
      </c>
      <c r="G12" s="22" t="s">
        <v>205</v>
      </c>
      <c r="H12" s="22" t="s">
        <v>206</v>
      </c>
      <c r="I12" s="22" t="s">
        <v>207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3.44"/>
    <col customWidth="1" min="2" max="2" width="33.67"/>
  </cols>
  <sheetData>
    <row r="1">
      <c r="A1" s="25" t="s">
        <v>208</v>
      </c>
      <c r="B1" s="26" t="s">
        <v>209</v>
      </c>
    </row>
    <row r="2">
      <c r="A2" s="27" t="s">
        <v>210</v>
      </c>
      <c r="B2" s="28" t="s">
        <v>211</v>
      </c>
    </row>
    <row r="3">
      <c r="A3" s="27" t="s">
        <v>212</v>
      </c>
      <c r="B3" s="28" t="s">
        <v>213</v>
      </c>
    </row>
    <row r="4">
      <c r="A4" s="27" t="s">
        <v>214</v>
      </c>
      <c r="B4" s="28" t="s">
        <v>215</v>
      </c>
    </row>
    <row r="5">
      <c r="A5" s="27" t="s">
        <v>216</v>
      </c>
      <c r="B5" s="28" t="s">
        <v>217</v>
      </c>
    </row>
    <row r="6">
      <c r="A6" s="27" t="s">
        <v>218</v>
      </c>
      <c r="B6" s="28" t="s">
        <v>219</v>
      </c>
    </row>
    <row r="7">
      <c r="A7" s="27" t="s">
        <v>220</v>
      </c>
      <c r="B7" s="28" t="s">
        <v>4</v>
      </c>
    </row>
    <row r="8">
      <c r="A8" s="27" t="s">
        <v>221</v>
      </c>
      <c r="B8" s="28" t="s">
        <v>222</v>
      </c>
    </row>
    <row r="9">
      <c r="A9" s="27" t="s">
        <v>223</v>
      </c>
      <c r="B9" s="28" t="s">
        <v>224</v>
      </c>
    </row>
    <row r="10">
      <c r="A10" s="27" t="s">
        <v>225</v>
      </c>
      <c r="B10" s="28" t="s">
        <v>28</v>
      </c>
    </row>
    <row r="11">
      <c r="A11" s="27" t="s">
        <v>226</v>
      </c>
      <c r="B11" s="28" t="s">
        <v>227</v>
      </c>
    </row>
    <row r="12">
      <c r="A12" s="27" t="s">
        <v>228</v>
      </c>
      <c r="B12" s="28" t="s">
        <v>229</v>
      </c>
    </row>
    <row r="13">
      <c r="A13" s="29" t="s">
        <v>184</v>
      </c>
      <c r="B13" s="30" t="s">
        <v>185</v>
      </c>
      <c r="D13" s="15" t="s">
        <v>207</v>
      </c>
      <c r="E13" s="15">
        <v>4.0</v>
      </c>
      <c r="F13" s="15" t="s">
        <v>230</v>
      </c>
      <c r="G13" s="15">
        <v>3.0</v>
      </c>
    </row>
    <row r="14">
      <c r="A14" s="31" t="s">
        <v>186</v>
      </c>
      <c r="B14" s="32" t="s">
        <v>187</v>
      </c>
    </row>
    <row r="15">
      <c r="A15" s="33" t="s">
        <v>188</v>
      </c>
      <c r="B15" s="34" t="s">
        <v>187</v>
      </c>
    </row>
    <row r="16">
      <c r="A16" s="27" t="s">
        <v>231</v>
      </c>
      <c r="B16" s="28" t="s">
        <v>232</v>
      </c>
    </row>
    <row r="17">
      <c r="A17" s="27" t="s">
        <v>233</v>
      </c>
      <c r="B17" s="28" t="s">
        <v>234</v>
      </c>
    </row>
    <row r="18">
      <c r="A18" s="27" t="s">
        <v>235</v>
      </c>
      <c r="B18" s="28" t="s">
        <v>236</v>
      </c>
    </row>
    <row r="19">
      <c r="A19" s="27" t="s">
        <v>237</v>
      </c>
      <c r="B19" s="28" t="s">
        <v>238</v>
      </c>
    </row>
    <row r="20">
      <c r="A20" s="27" t="s">
        <v>239</v>
      </c>
      <c r="B20" s="28" t="s">
        <v>240</v>
      </c>
    </row>
    <row r="22">
      <c r="E22" s="35">
        <v>5593.51</v>
      </c>
    </row>
    <row r="23">
      <c r="E23" s="35">
        <v>111657.65</v>
      </c>
      <c r="F23" s="1">
        <f>E23/E22</f>
        <v>19.9620006</v>
      </c>
    </row>
    <row r="26">
      <c r="E26" s="36">
        <f>E23-E22</f>
        <v>106064.14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B1" s="1" t="s">
        <v>241</v>
      </c>
      <c r="C1" s="1" t="s">
        <v>242</v>
      </c>
      <c r="D1" s="1" t="s">
        <v>190</v>
      </c>
      <c r="E1" s="1" t="s">
        <v>243</v>
      </c>
      <c r="F1" s="1" t="s">
        <v>192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  <c r="R1" s="1" t="s">
        <v>255</v>
      </c>
      <c r="T1" s="1" t="s">
        <v>256</v>
      </c>
      <c r="U1" s="1" t="s">
        <v>257</v>
      </c>
      <c r="V1" s="1" t="s">
        <v>258</v>
      </c>
      <c r="W1" s="1" t="s">
        <v>259</v>
      </c>
      <c r="X1" s="1" t="s">
        <v>260</v>
      </c>
      <c r="Y1" s="1" t="s">
        <v>261</v>
      </c>
      <c r="Z1" s="1" t="s">
        <v>262</v>
      </c>
      <c r="AA1" s="1" t="s">
        <v>263</v>
      </c>
      <c r="AB1" s="1" t="s">
        <v>264</v>
      </c>
      <c r="AC1" s="1" t="s">
        <v>265</v>
      </c>
    </row>
    <row r="2">
      <c r="A2" s="19" t="s">
        <v>266</v>
      </c>
      <c r="B2" s="1" t="s">
        <v>267</v>
      </c>
      <c r="C2" s="1" t="s">
        <v>268</v>
      </c>
      <c r="D2" s="1" t="s">
        <v>269</v>
      </c>
      <c r="E2" s="1" t="s">
        <v>270</v>
      </c>
      <c r="F2" s="1" t="s">
        <v>271</v>
      </c>
      <c r="G2" s="1" t="s">
        <v>272</v>
      </c>
      <c r="H2" s="1" t="s">
        <v>273</v>
      </c>
      <c r="I2" s="1" t="s">
        <v>274</v>
      </c>
      <c r="J2" s="1" t="s">
        <v>200</v>
      </c>
      <c r="K2" s="1">
        <v>1.0</v>
      </c>
      <c r="L2" s="1" t="s">
        <v>275</v>
      </c>
      <c r="M2" s="1" t="s">
        <v>276</v>
      </c>
      <c r="N2" s="1" t="s">
        <v>277</v>
      </c>
      <c r="O2" s="1">
        <v>28353.47</v>
      </c>
      <c r="P2" s="1">
        <v>0.0</v>
      </c>
      <c r="Q2" s="1">
        <v>2382.67</v>
      </c>
      <c r="R2" s="1">
        <v>1430.0</v>
      </c>
      <c r="S2" s="37">
        <f t="shared" ref="S2:S6" si="1">SUM(O2:R2)</f>
        <v>32166.14</v>
      </c>
      <c r="T2" s="1">
        <v>341513.0</v>
      </c>
      <c r="U2" s="1" t="s">
        <v>278</v>
      </c>
      <c r="V2" s="1" t="s">
        <v>279</v>
      </c>
      <c r="W2" s="1" t="s">
        <v>280</v>
      </c>
      <c r="X2" s="1" t="s">
        <v>281</v>
      </c>
      <c r="Y2" s="1" t="s">
        <v>282</v>
      </c>
      <c r="AB2" s="1">
        <v>4253.02</v>
      </c>
      <c r="AC2" s="1">
        <v>15.0</v>
      </c>
    </row>
    <row r="3">
      <c r="A3" s="19" t="s">
        <v>283</v>
      </c>
      <c r="B3" s="1" t="s">
        <v>284</v>
      </c>
      <c r="C3" s="1" t="s">
        <v>285</v>
      </c>
      <c r="D3" s="1" t="s">
        <v>286</v>
      </c>
      <c r="E3" s="1" t="s">
        <v>287</v>
      </c>
      <c r="F3" s="1" t="s">
        <v>288</v>
      </c>
      <c r="G3" s="1" t="s">
        <v>289</v>
      </c>
      <c r="H3" s="1" t="s">
        <v>273</v>
      </c>
      <c r="I3" s="1" t="s">
        <v>290</v>
      </c>
      <c r="J3" s="1" t="s">
        <v>205</v>
      </c>
      <c r="K3" s="1">
        <v>19.1454</v>
      </c>
      <c r="L3" s="1" t="s">
        <v>291</v>
      </c>
      <c r="M3" s="1" t="s">
        <v>292</v>
      </c>
      <c r="N3" s="1" t="s">
        <v>293</v>
      </c>
      <c r="O3" s="1">
        <v>3500.0</v>
      </c>
      <c r="P3" s="1">
        <v>0.0</v>
      </c>
      <c r="Q3" s="1">
        <v>0.0</v>
      </c>
      <c r="R3" s="1">
        <v>75.0</v>
      </c>
      <c r="S3" s="37">
        <f t="shared" si="1"/>
        <v>3575</v>
      </c>
      <c r="T3" s="1">
        <v>418782.0</v>
      </c>
      <c r="U3" s="1" t="s">
        <v>278</v>
      </c>
      <c r="V3" s="1" t="s">
        <v>9</v>
      </c>
      <c r="W3" s="1" t="s">
        <v>294</v>
      </c>
      <c r="X3" s="1" t="s">
        <v>295</v>
      </c>
      <c r="Y3" s="1" t="s">
        <v>296</v>
      </c>
      <c r="AB3" s="1">
        <v>525.0</v>
      </c>
      <c r="AC3" s="1">
        <v>15.0</v>
      </c>
    </row>
    <row r="4">
      <c r="A4" s="19" t="s">
        <v>283</v>
      </c>
      <c r="B4" s="1" t="s">
        <v>284</v>
      </c>
      <c r="C4" s="1" t="s">
        <v>285</v>
      </c>
      <c r="D4" s="1" t="s">
        <v>297</v>
      </c>
      <c r="E4" s="1" t="s">
        <v>298</v>
      </c>
      <c r="F4" s="1" t="s">
        <v>299</v>
      </c>
      <c r="G4" s="1" t="s">
        <v>300</v>
      </c>
      <c r="H4" s="1" t="s">
        <v>273</v>
      </c>
      <c r="I4" s="1" t="s">
        <v>290</v>
      </c>
      <c r="J4" s="1" t="s">
        <v>205</v>
      </c>
      <c r="K4" s="1">
        <v>19.8707</v>
      </c>
      <c r="L4" s="1" t="s">
        <v>301</v>
      </c>
      <c r="M4" s="1" t="s">
        <v>302</v>
      </c>
      <c r="N4" s="1" t="s">
        <v>303</v>
      </c>
      <c r="O4" s="1">
        <v>6343.0</v>
      </c>
      <c r="P4" s="1">
        <v>0.0</v>
      </c>
      <c r="Q4" s="1">
        <v>0.0</v>
      </c>
      <c r="R4" s="1">
        <v>105.02</v>
      </c>
      <c r="S4" s="37">
        <f t="shared" si="1"/>
        <v>6448.02</v>
      </c>
      <c r="T4" s="1">
        <v>418864.0</v>
      </c>
      <c r="U4" s="1" t="s">
        <v>278</v>
      </c>
      <c r="V4" s="1" t="s">
        <v>9</v>
      </c>
      <c r="W4" s="1" t="s">
        <v>294</v>
      </c>
      <c r="X4" s="1" t="s">
        <v>304</v>
      </c>
      <c r="Y4" s="1" t="s">
        <v>296</v>
      </c>
      <c r="AB4" s="1">
        <v>951.45</v>
      </c>
      <c r="AC4" s="1">
        <v>15.0</v>
      </c>
    </row>
    <row r="5">
      <c r="A5" s="19" t="s">
        <v>283</v>
      </c>
      <c r="B5" s="1" t="s">
        <v>284</v>
      </c>
      <c r="C5" s="1" t="s">
        <v>285</v>
      </c>
      <c r="D5" s="1" t="s">
        <v>305</v>
      </c>
      <c r="E5" s="1" t="s">
        <v>306</v>
      </c>
      <c r="F5" s="1" t="s">
        <v>307</v>
      </c>
      <c r="G5" s="1" t="s">
        <v>308</v>
      </c>
      <c r="H5" s="1" t="s">
        <v>273</v>
      </c>
      <c r="I5" s="1" t="s">
        <v>290</v>
      </c>
      <c r="J5" s="1" t="s">
        <v>205</v>
      </c>
      <c r="K5" s="1">
        <v>19.0012</v>
      </c>
      <c r="L5" s="1" t="s">
        <v>309</v>
      </c>
      <c r="M5" s="1" t="s">
        <v>292</v>
      </c>
      <c r="N5" s="1" t="s">
        <v>310</v>
      </c>
      <c r="O5" s="1">
        <v>4717.0</v>
      </c>
      <c r="P5" s="1">
        <v>0.0</v>
      </c>
      <c r="Q5" s="1">
        <v>104.99</v>
      </c>
      <c r="R5" s="1">
        <v>0.0</v>
      </c>
      <c r="S5" s="37">
        <f t="shared" si="1"/>
        <v>4821.99</v>
      </c>
      <c r="T5" s="1">
        <v>421234.0</v>
      </c>
      <c r="U5" s="1" t="s">
        <v>278</v>
      </c>
      <c r="V5" s="1" t="s">
        <v>9</v>
      </c>
      <c r="W5" s="1" t="s">
        <v>294</v>
      </c>
      <c r="X5" s="1" t="s">
        <v>295</v>
      </c>
      <c r="Y5" s="1" t="s">
        <v>296</v>
      </c>
      <c r="AB5" s="1">
        <v>707.55</v>
      </c>
      <c r="AC5" s="1">
        <v>15.0</v>
      </c>
    </row>
    <row r="6">
      <c r="A6" s="19" t="s">
        <v>283</v>
      </c>
      <c r="B6" s="1" t="s">
        <v>267</v>
      </c>
      <c r="C6" s="1" t="s">
        <v>268</v>
      </c>
      <c r="D6" s="1" t="s">
        <v>311</v>
      </c>
      <c r="E6" s="1" t="s">
        <v>312</v>
      </c>
      <c r="F6" s="1" t="s">
        <v>313</v>
      </c>
      <c r="G6" s="1" t="s">
        <v>314</v>
      </c>
      <c r="H6" s="1" t="s">
        <v>273</v>
      </c>
      <c r="I6" s="1" t="s">
        <v>290</v>
      </c>
      <c r="J6" s="1" t="s">
        <v>200</v>
      </c>
      <c r="K6" s="1">
        <v>19.9595</v>
      </c>
      <c r="L6" s="1" t="s">
        <v>315</v>
      </c>
      <c r="M6" s="1" t="s">
        <v>276</v>
      </c>
      <c r="N6" s="1" t="s">
        <v>316</v>
      </c>
      <c r="O6" s="1">
        <v>4537.53</v>
      </c>
      <c r="P6" s="1">
        <v>0.0</v>
      </c>
      <c r="Q6" s="1">
        <v>0.0</v>
      </c>
      <c r="R6" s="1">
        <v>180.0</v>
      </c>
      <c r="S6" s="37">
        <f t="shared" si="1"/>
        <v>4717.53</v>
      </c>
      <c r="T6" s="1">
        <v>423682.0</v>
      </c>
      <c r="U6" s="1" t="s">
        <v>278</v>
      </c>
      <c r="V6" s="1" t="s">
        <v>279</v>
      </c>
      <c r="W6" s="1" t="s">
        <v>280</v>
      </c>
      <c r="X6" s="1" t="s">
        <v>317</v>
      </c>
      <c r="Y6" s="1" t="s">
        <v>296</v>
      </c>
      <c r="AB6" s="1">
        <v>998.25</v>
      </c>
      <c r="AC6" s="1">
        <v>21.9999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