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2D3C1D09-0F1D-49AF-B376-E8629A216335}" xr6:coauthVersionLast="47" xr6:coauthVersionMax="47" xr10:uidLastSave="{00000000-0000-0000-0000-000000000000}"/>
  <bookViews>
    <workbookView xWindow="-108" yWindow="-108" windowWidth="23256" windowHeight="12456" xr2:uid="{3DE58DEB-31FB-4A7E-BF4C-3E2D3DA4E46D}"/>
  </bookViews>
  <sheets>
    <sheet name="tab_dados" sheetId="7" r:id="rId1"/>
    <sheet name="tab_dados (2)" sheetId="9" r:id="rId2"/>
    <sheet name="Planilha2" sheetId="8" r:id="rId3"/>
    <sheet name="Chemical composition" sheetId="1" state="hidden" r:id="rId4"/>
    <sheet name="Morphology" sheetId="3" state="hidden" r:id="rId5"/>
    <sheet name="Energy consumption (HPH)" sheetId="6" state="hidden" r:id="rId6"/>
    <sheet name="Properties of CNF" sheetId="4" state="hidden" r:id="rId7"/>
    <sheet name="Rheology" sheetId="5" state="hidden" r:id="rId8"/>
  </sheets>
  <definedNames>
    <definedName name="_xlnm._FilterDatabase" localSheetId="1" hidden="1">'tab_dados (2)'!$A$1:$P$141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9" l="1"/>
  <c r="K12" i="9"/>
  <c r="K13" i="9"/>
  <c r="K14" i="9"/>
  <c r="K22" i="9"/>
  <c r="K24" i="9"/>
  <c r="K25" i="9"/>
  <c r="K26" i="9"/>
  <c r="K34" i="9"/>
  <c r="K36" i="9"/>
  <c r="K37" i="9"/>
  <c r="K38" i="9"/>
  <c r="K46" i="9"/>
  <c r="K48" i="9"/>
  <c r="K49" i="9"/>
  <c r="K50" i="9"/>
  <c r="K58" i="9"/>
  <c r="K60" i="9"/>
  <c r="K61" i="9"/>
  <c r="K62" i="9"/>
  <c r="K70" i="9"/>
  <c r="K72" i="9"/>
  <c r="K73" i="9"/>
  <c r="K74" i="9"/>
  <c r="K82" i="9"/>
  <c r="K84" i="9"/>
  <c r="K85" i="9"/>
  <c r="K86" i="9"/>
  <c r="K91" i="9"/>
  <c r="K94" i="9"/>
  <c r="K96" i="9"/>
  <c r="K97" i="9"/>
  <c r="K98" i="9"/>
  <c r="K103" i="9"/>
  <c r="K106" i="9"/>
  <c r="K108" i="9"/>
  <c r="K109" i="9"/>
  <c r="K110" i="9"/>
  <c r="K115" i="9"/>
  <c r="K118" i="9"/>
  <c r="K120" i="9"/>
  <c r="K121" i="9"/>
  <c r="K122" i="9"/>
  <c r="K127" i="9"/>
  <c r="K130" i="9"/>
  <c r="K132" i="9"/>
  <c r="K133" i="9"/>
  <c r="K134" i="9"/>
  <c r="K139" i="9"/>
  <c r="K2" i="9"/>
  <c r="N141" i="9"/>
  <c r="M141" i="9"/>
  <c r="L141" i="9"/>
  <c r="J141" i="9"/>
  <c r="K141" i="9" s="1"/>
  <c r="I141" i="9"/>
  <c r="H141" i="9"/>
  <c r="G141" i="9"/>
  <c r="N140" i="9"/>
  <c r="M140" i="9"/>
  <c r="L140" i="9"/>
  <c r="J140" i="9"/>
  <c r="I140" i="9"/>
  <c r="K140" i="9" s="1"/>
  <c r="H140" i="9"/>
  <c r="G140" i="9"/>
  <c r="N139" i="9"/>
  <c r="M139" i="9"/>
  <c r="L139" i="9"/>
  <c r="J139" i="9"/>
  <c r="I139" i="9"/>
  <c r="H139" i="9"/>
  <c r="G139" i="9"/>
  <c r="N138" i="9"/>
  <c r="M138" i="9"/>
  <c r="L138" i="9"/>
  <c r="J138" i="9"/>
  <c r="I138" i="9"/>
  <c r="K138" i="9" s="1"/>
  <c r="H138" i="9"/>
  <c r="G138" i="9"/>
  <c r="N137" i="9"/>
  <c r="M137" i="9"/>
  <c r="L137" i="9"/>
  <c r="J137" i="9"/>
  <c r="I137" i="9"/>
  <c r="K137" i="9" s="1"/>
  <c r="H137" i="9"/>
  <c r="G137" i="9"/>
  <c r="N136" i="9"/>
  <c r="M136" i="9"/>
  <c r="L136" i="9"/>
  <c r="J136" i="9"/>
  <c r="I136" i="9"/>
  <c r="K136" i="9" s="1"/>
  <c r="H136" i="9"/>
  <c r="G136" i="9"/>
  <c r="N135" i="9"/>
  <c r="M135" i="9"/>
  <c r="L135" i="9"/>
  <c r="J135" i="9"/>
  <c r="I135" i="9"/>
  <c r="K135" i="9" s="1"/>
  <c r="H135" i="9"/>
  <c r="G135" i="9"/>
  <c r="N134" i="9"/>
  <c r="M134" i="9"/>
  <c r="L134" i="9"/>
  <c r="J134" i="9"/>
  <c r="I134" i="9"/>
  <c r="H134" i="9"/>
  <c r="G134" i="9"/>
  <c r="N133" i="9"/>
  <c r="M133" i="9"/>
  <c r="L133" i="9"/>
  <c r="J133" i="9"/>
  <c r="I133" i="9"/>
  <c r="H133" i="9"/>
  <c r="G133" i="9"/>
  <c r="N132" i="9"/>
  <c r="M132" i="9"/>
  <c r="L132" i="9"/>
  <c r="J132" i="9"/>
  <c r="I132" i="9"/>
  <c r="H132" i="9"/>
  <c r="G132" i="9"/>
  <c r="N131" i="9"/>
  <c r="M131" i="9"/>
  <c r="L131" i="9"/>
  <c r="J131" i="9"/>
  <c r="I131" i="9"/>
  <c r="K131" i="9" s="1"/>
  <c r="H131" i="9"/>
  <c r="G131" i="9"/>
  <c r="N130" i="9"/>
  <c r="M130" i="9"/>
  <c r="L130" i="9"/>
  <c r="J130" i="9"/>
  <c r="I130" i="9"/>
  <c r="H130" i="9"/>
  <c r="G130" i="9"/>
  <c r="N129" i="9"/>
  <c r="M129" i="9"/>
  <c r="L129" i="9"/>
  <c r="J129" i="9"/>
  <c r="K129" i="9" s="1"/>
  <c r="I129" i="9"/>
  <c r="H129" i="9"/>
  <c r="G129" i="9"/>
  <c r="N128" i="9"/>
  <c r="M128" i="9"/>
  <c r="L128" i="9"/>
  <c r="J128" i="9"/>
  <c r="I128" i="9"/>
  <c r="K128" i="9" s="1"/>
  <c r="H128" i="9"/>
  <c r="G128" i="9"/>
  <c r="N127" i="9"/>
  <c r="M127" i="9"/>
  <c r="L127" i="9"/>
  <c r="J127" i="9"/>
  <c r="I127" i="9"/>
  <c r="H127" i="9"/>
  <c r="G127" i="9"/>
  <c r="N126" i="9"/>
  <c r="M126" i="9"/>
  <c r="L126" i="9"/>
  <c r="J126" i="9"/>
  <c r="I126" i="9"/>
  <c r="K126" i="9" s="1"/>
  <c r="H126" i="9"/>
  <c r="G126" i="9"/>
  <c r="N125" i="9"/>
  <c r="M125" i="9"/>
  <c r="L125" i="9"/>
  <c r="J125" i="9"/>
  <c r="I125" i="9"/>
  <c r="K125" i="9" s="1"/>
  <c r="H125" i="9"/>
  <c r="G125" i="9"/>
  <c r="N124" i="9"/>
  <c r="M124" i="9"/>
  <c r="L124" i="9"/>
  <c r="J124" i="9"/>
  <c r="I124" i="9"/>
  <c r="K124" i="9" s="1"/>
  <c r="H124" i="9"/>
  <c r="G124" i="9"/>
  <c r="N123" i="9"/>
  <c r="M123" i="9"/>
  <c r="L123" i="9"/>
  <c r="J123" i="9"/>
  <c r="I123" i="9"/>
  <c r="K123" i="9" s="1"/>
  <c r="H123" i="9"/>
  <c r="G123" i="9"/>
  <c r="N122" i="9"/>
  <c r="M122" i="9"/>
  <c r="L122" i="9"/>
  <c r="J122" i="9"/>
  <c r="I122" i="9"/>
  <c r="H122" i="9"/>
  <c r="G122" i="9"/>
  <c r="N121" i="9"/>
  <c r="M121" i="9"/>
  <c r="L121" i="9"/>
  <c r="J121" i="9"/>
  <c r="I121" i="9"/>
  <c r="H121" i="9"/>
  <c r="G121" i="9"/>
  <c r="N120" i="9"/>
  <c r="M120" i="9"/>
  <c r="L120" i="9"/>
  <c r="J120" i="9"/>
  <c r="I120" i="9"/>
  <c r="H120" i="9"/>
  <c r="G120" i="9"/>
  <c r="N119" i="9"/>
  <c r="M119" i="9"/>
  <c r="L119" i="9"/>
  <c r="J119" i="9"/>
  <c r="I119" i="9"/>
  <c r="K119" i="9" s="1"/>
  <c r="H119" i="9"/>
  <c r="G119" i="9"/>
  <c r="N118" i="9"/>
  <c r="M118" i="9"/>
  <c r="L118" i="9"/>
  <c r="J118" i="9"/>
  <c r="I118" i="9"/>
  <c r="H118" i="9"/>
  <c r="G118" i="9"/>
  <c r="N117" i="9"/>
  <c r="M117" i="9"/>
  <c r="L117" i="9"/>
  <c r="J117" i="9"/>
  <c r="K117" i="9" s="1"/>
  <c r="I117" i="9"/>
  <c r="H117" i="9"/>
  <c r="G117" i="9"/>
  <c r="N116" i="9"/>
  <c r="M116" i="9"/>
  <c r="L116" i="9"/>
  <c r="J116" i="9"/>
  <c r="I116" i="9"/>
  <c r="K116" i="9" s="1"/>
  <c r="H116" i="9"/>
  <c r="G116" i="9"/>
  <c r="N115" i="9"/>
  <c r="M115" i="9"/>
  <c r="L115" i="9"/>
  <c r="J115" i="9"/>
  <c r="I115" i="9"/>
  <c r="H115" i="9"/>
  <c r="G115" i="9"/>
  <c r="N114" i="9"/>
  <c r="M114" i="9"/>
  <c r="L114" i="9"/>
  <c r="J114" i="9"/>
  <c r="I114" i="9"/>
  <c r="K114" i="9" s="1"/>
  <c r="H114" i="9"/>
  <c r="G114" i="9"/>
  <c r="N113" i="9"/>
  <c r="M113" i="9"/>
  <c r="L113" i="9"/>
  <c r="J113" i="9"/>
  <c r="I113" i="9"/>
  <c r="K113" i="9" s="1"/>
  <c r="H113" i="9"/>
  <c r="G113" i="9"/>
  <c r="N112" i="9"/>
  <c r="M112" i="9"/>
  <c r="L112" i="9"/>
  <c r="J112" i="9"/>
  <c r="I112" i="9"/>
  <c r="K112" i="9" s="1"/>
  <c r="H112" i="9"/>
  <c r="G112" i="9"/>
  <c r="N111" i="9"/>
  <c r="M111" i="9"/>
  <c r="L111" i="9"/>
  <c r="J111" i="9"/>
  <c r="I111" i="9"/>
  <c r="K111" i="9" s="1"/>
  <c r="H111" i="9"/>
  <c r="G111" i="9"/>
  <c r="N110" i="9"/>
  <c r="M110" i="9"/>
  <c r="L110" i="9"/>
  <c r="J110" i="9"/>
  <c r="I110" i="9"/>
  <c r="H110" i="9"/>
  <c r="G110" i="9"/>
  <c r="N109" i="9"/>
  <c r="M109" i="9"/>
  <c r="L109" i="9"/>
  <c r="J109" i="9"/>
  <c r="I109" i="9"/>
  <c r="H109" i="9"/>
  <c r="G109" i="9"/>
  <c r="N108" i="9"/>
  <c r="M108" i="9"/>
  <c r="L108" i="9"/>
  <c r="J108" i="9"/>
  <c r="I108" i="9"/>
  <c r="H108" i="9"/>
  <c r="G108" i="9"/>
  <c r="N107" i="9"/>
  <c r="M107" i="9"/>
  <c r="L107" i="9"/>
  <c r="J107" i="9"/>
  <c r="I107" i="9"/>
  <c r="K107" i="9" s="1"/>
  <c r="H107" i="9"/>
  <c r="G107" i="9"/>
  <c r="N106" i="9"/>
  <c r="M106" i="9"/>
  <c r="L106" i="9"/>
  <c r="J106" i="9"/>
  <c r="I106" i="9"/>
  <c r="H106" i="9"/>
  <c r="G106" i="9"/>
  <c r="N105" i="9"/>
  <c r="M105" i="9"/>
  <c r="L105" i="9"/>
  <c r="J105" i="9"/>
  <c r="K105" i="9" s="1"/>
  <c r="I105" i="9"/>
  <c r="H105" i="9"/>
  <c r="G105" i="9"/>
  <c r="N104" i="9"/>
  <c r="M104" i="9"/>
  <c r="L104" i="9"/>
  <c r="J104" i="9"/>
  <c r="I104" i="9"/>
  <c r="K104" i="9" s="1"/>
  <c r="H104" i="9"/>
  <c r="G104" i="9"/>
  <c r="N103" i="9"/>
  <c r="M103" i="9"/>
  <c r="L103" i="9"/>
  <c r="J103" i="9"/>
  <c r="I103" i="9"/>
  <c r="H103" i="9"/>
  <c r="G103" i="9"/>
  <c r="N102" i="9"/>
  <c r="M102" i="9"/>
  <c r="L102" i="9"/>
  <c r="J102" i="9"/>
  <c r="I102" i="9"/>
  <c r="K102" i="9" s="1"/>
  <c r="H102" i="9"/>
  <c r="G102" i="9"/>
  <c r="N101" i="9"/>
  <c r="M101" i="9"/>
  <c r="L101" i="9"/>
  <c r="J101" i="9"/>
  <c r="I101" i="9"/>
  <c r="K101" i="9" s="1"/>
  <c r="H101" i="9"/>
  <c r="G101" i="9"/>
  <c r="N100" i="9"/>
  <c r="M100" i="9"/>
  <c r="L100" i="9"/>
  <c r="J100" i="9"/>
  <c r="I100" i="9"/>
  <c r="K100" i="9" s="1"/>
  <c r="H100" i="9"/>
  <c r="G100" i="9"/>
  <c r="N99" i="9"/>
  <c r="M99" i="9"/>
  <c r="L99" i="9"/>
  <c r="J99" i="9"/>
  <c r="I99" i="9"/>
  <c r="K99" i="9" s="1"/>
  <c r="H99" i="9"/>
  <c r="G99" i="9"/>
  <c r="N98" i="9"/>
  <c r="M98" i="9"/>
  <c r="L98" i="9"/>
  <c r="J98" i="9"/>
  <c r="I98" i="9"/>
  <c r="H98" i="9"/>
  <c r="G98" i="9"/>
  <c r="N97" i="9"/>
  <c r="M97" i="9"/>
  <c r="L97" i="9"/>
  <c r="J97" i="9"/>
  <c r="I97" i="9"/>
  <c r="H97" i="9"/>
  <c r="G97" i="9"/>
  <c r="N96" i="9"/>
  <c r="M96" i="9"/>
  <c r="L96" i="9"/>
  <c r="J96" i="9"/>
  <c r="I96" i="9"/>
  <c r="H96" i="9"/>
  <c r="G96" i="9"/>
  <c r="N95" i="9"/>
  <c r="M95" i="9"/>
  <c r="L95" i="9"/>
  <c r="J95" i="9"/>
  <c r="I95" i="9"/>
  <c r="K95" i="9" s="1"/>
  <c r="H95" i="9"/>
  <c r="G95" i="9"/>
  <c r="N94" i="9"/>
  <c r="M94" i="9"/>
  <c r="L94" i="9"/>
  <c r="J94" i="9"/>
  <c r="I94" i="9"/>
  <c r="H94" i="9"/>
  <c r="G94" i="9"/>
  <c r="N93" i="9"/>
  <c r="M93" i="9"/>
  <c r="L93" i="9"/>
  <c r="J93" i="9"/>
  <c r="K93" i="9" s="1"/>
  <c r="I93" i="9"/>
  <c r="H93" i="9"/>
  <c r="G93" i="9"/>
  <c r="N92" i="9"/>
  <c r="M92" i="9"/>
  <c r="L92" i="9"/>
  <c r="J92" i="9"/>
  <c r="I92" i="9"/>
  <c r="K92" i="9" s="1"/>
  <c r="H92" i="9"/>
  <c r="G92" i="9"/>
  <c r="N91" i="9"/>
  <c r="M91" i="9"/>
  <c r="L91" i="9"/>
  <c r="J91" i="9"/>
  <c r="I91" i="9"/>
  <c r="H91" i="9"/>
  <c r="G91" i="9"/>
  <c r="N90" i="9"/>
  <c r="M90" i="9"/>
  <c r="L90" i="9"/>
  <c r="J90" i="9"/>
  <c r="I90" i="9"/>
  <c r="K90" i="9" s="1"/>
  <c r="H90" i="9"/>
  <c r="G90" i="9"/>
  <c r="N89" i="9"/>
  <c r="M89" i="9"/>
  <c r="L89" i="9"/>
  <c r="J89" i="9"/>
  <c r="I89" i="9"/>
  <c r="K89" i="9" s="1"/>
  <c r="H89" i="9"/>
  <c r="G89" i="9"/>
  <c r="N88" i="9"/>
  <c r="M88" i="9"/>
  <c r="L88" i="9"/>
  <c r="J88" i="9"/>
  <c r="I88" i="9"/>
  <c r="K88" i="9" s="1"/>
  <c r="H88" i="9"/>
  <c r="G88" i="9"/>
  <c r="N87" i="9"/>
  <c r="M87" i="9"/>
  <c r="L87" i="9"/>
  <c r="J87" i="9"/>
  <c r="I87" i="9"/>
  <c r="K87" i="9" s="1"/>
  <c r="H87" i="9"/>
  <c r="G87" i="9"/>
  <c r="N86" i="9"/>
  <c r="M86" i="9"/>
  <c r="L86" i="9"/>
  <c r="J86" i="9"/>
  <c r="I86" i="9"/>
  <c r="H86" i="9"/>
  <c r="G86" i="9"/>
  <c r="N85" i="9"/>
  <c r="M85" i="9"/>
  <c r="L85" i="9"/>
  <c r="J85" i="9"/>
  <c r="I85" i="9"/>
  <c r="H85" i="9"/>
  <c r="G85" i="9"/>
  <c r="N84" i="9"/>
  <c r="M84" i="9"/>
  <c r="L84" i="9"/>
  <c r="J84" i="9"/>
  <c r="I84" i="9"/>
  <c r="H84" i="9"/>
  <c r="G84" i="9"/>
  <c r="N83" i="9"/>
  <c r="M83" i="9"/>
  <c r="L83" i="9"/>
  <c r="J83" i="9"/>
  <c r="I83" i="9"/>
  <c r="K83" i="9" s="1"/>
  <c r="H83" i="9"/>
  <c r="G83" i="9"/>
  <c r="N82" i="9"/>
  <c r="M82" i="9"/>
  <c r="L82" i="9"/>
  <c r="J82" i="9"/>
  <c r="I82" i="9"/>
  <c r="H82" i="9"/>
  <c r="G82" i="9"/>
  <c r="N81" i="9"/>
  <c r="M81" i="9"/>
  <c r="L81" i="9"/>
  <c r="J81" i="9"/>
  <c r="K81" i="9" s="1"/>
  <c r="I81" i="9"/>
  <c r="H81" i="9"/>
  <c r="G81" i="9"/>
  <c r="N80" i="9"/>
  <c r="M80" i="9"/>
  <c r="L80" i="9"/>
  <c r="J80" i="9"/>
  <c r="I80" i="9"/>
  <c r="K80" i="9" s="1"/>
  <c r="H80" i="9"/>
  <c r="G80" i="9"/>
  <c r="N79" i="9"/>
  <c r="M79" i="9"/>
  <c r="L79" i="9"/>
  <c r="J79" i="9"/>
  <c r="K79" i="9" s="1"/>
  <c r="I79" i="9"/>
  <c r="H79" i="9"/>
  <c r="G79" i="9"/>
  <c r="N78" i="9"/>
  <c r="M78" i="9"/>
  <c r="L78" i="9"/>
  <c r="J78" i="9"/>
  <c r="I78" i="9"/>
  <c r="K78" i="9" s="1"/>
  <c r="H78" i="9"/>
  <c r="G78" i="9"/>
  <c r="N77" i="9"/>
  <c r="M77" i="9"/>
  <c r="L77" i="9"/>
  <c r="J77" i="9"/>
  <c r="I77" i="9"/>
  <c r="K77" i="9" s="1"/>
  <c r="H77" i="9"/>
  <c r="G77" i="9"/>
  <c r="N76" i="9"/>
  <c r="M76" i="9"/>
  <c r="L76" i="9"/>
  <c r="J76" i="9"/>
  <c r="I76" i="9"/>
  <c r="K76" i="9" s="1"/>
  <c r="H76" i="9"/>
  <c r="G76" i="9"/>
  <c r="N75" i="9"/>
  <c r="M75" i="9"/>
  <c r="L75" i="9"/>
  <c r="J75" i="9"/>
  <c r="I75" i="9"/>
  <c r="K75" i="9" s="1"/>
  <c r="H75" i="9"/>
  <c r="G75" i="9"/>
  <c r="N74" i="9"/>
  <c r="M74" i="9"/>
  <c r="L74" i="9"/>
  <c r="J74" i="9"/>
  <c r="I74" i="9"/>
  <c r="H74" i="9"/>
  <c r="G74" i="9"/>
  <c r="N73" i="9"/>
  <c r="M73" i="9"/>
  <c r="L73" i="9"/>
  <c r="J73" i="9"/>
  <c r="I73" i="9"/>
  <c r="H73" i="9"/>
  <c r="G73" i="9"/>
  <c r="N72" i="9"/>
  <c r="M72" i="9"/>
  <c r="L72" i="9"/>
  <c r="J72" i="9"/>
  <c r="I72" i="9"/>
  <c r="H72" i="9"/>
  <c r="G72" i="9"/>
  <c r="N71" i="9"/>
  <c r="M71" i="9"/>
  <c r="L71" i="9"/>
  <c r="J71" i="9"/>
  <c r="I71" i="9"/>
  <c r="K71" i="9" s="1"/>
  <c r="H71" i="9"/>
  <c r="G71" i="9"/>
  <c r="N70" i="9"/>
  <c r="M70" i="9"/>
  <c r="L70" i="9"/>
  <c r="J70" i="9"/>
  <c r="I70" i="9"/>
  <c r="H70" i="9"/>
  <c r="G70" i="9"/>
  <c r="N69" i="9"/>
  <c r="M69" i="9"/>
  <c r="L69" i="9"/>
  <c r="J69" i="9"/>
  <c r="K69" i="9" s="1"/>
  <c r="I69" i="9"/>
  <c r="H69" i="9"/>
  <c r="G69" i="9"/>
  <c r="N68" i="9"/>
  <c r="M68" i="9"/>
  <c r="L68" i="9"/>
  <c r="J68" i="9"/>
  <c r="I68" i="9"/>
  <c r="K68" i="9" s="1"/>
  <c r="H68" i="9"/>
  <c r="G68" i="9"/>
  <c r="N67" i="9"/>
  <c r="M67" i="9"/>
  <c r="L67" i="9"/>
  <c r="J67" i="9"/>
  <c r="K67" i="9" s="1"/>
  <c r="I67" i="9"/>
  <c r="H67" i="9"/>
  <c r="G67" i="9"/>
  <c r="N66" i="9"/>
  <c r="M66" i="9"/>
  <c r="L66" i="9"/>
  <c r="J66" i="9"/>
  <c r="I66" i="9"/>
  <c r="K66" i="9" s="1"/>
  <c r="H66" i="9"/>
  <c r="G66" i="9"/>
  <c r="N65" i="9"/>
  <c r="M65" i="9"/>
  <c r="L65" i="9"/>
  <c r="J65" i="9"/>
  <c r="I65" i="9"/>
  <c r="K65" i="9" s="1"/>
  <c r="H65" i="9"/>
  <c r="G65" i="9"/>
  <c r="N64" i="9"/>
  <c r="M64" i="9"/>
  <c r="L64" i="9"/>
  <c r="J64" i="9"/>
  <c r="I64" i="9"/>
  <c r="K64" i="9" s="1"/>
  <c r="H64" i="9"/>
  <c r="G64" i="9"/>
  <c r="N63" i="9"/>
  <c r="M63" i="9"/>
  <c r="L63" i="9"/>
  <c r="J63" i="9"/>
  <c r="I63" i="9"/>
  <c r="K63" i="9" s="1"/>
  <c r="H63" i="9"/>
  <c r="G63" i="9"/>
  <c r="N62" i="9"/>
  <c r="M62" i="9"/>
  <c r="L62" i="9"/>
  <c r="J62" i="9"/>
  <c r="I62" i="9"/>
  <c r="H62" i="9"/>
  <c r="G62" i="9"/>
  <c r="N61" i="9"/>
  <c r="M61" i="9"/>
  <c r="L61" i="9"/>
  <c r="J61" i="9"/>
  <c r="I61" i="9"/>
  <c r="H61" i="9"/>
  <c r="G61" i="9"/>
  <c r="N60" i="9"/>
  <c r="M60" i="9"/>
  <c r="L60" i="9"/>
  <c r="J60" i="9"/>
  <c r="I60" i="9"/>
  <c r="H60" i="9"/>
  <c r="G60" i="9"/>
  <c r="N59" i="9"/>
  <c r="M59" i="9"/>
  <c r="L59" i="9"/>
  <c r="J59" i="9"/>
  <c r="I59" i="9"/>
  <c r="K59" i="9" s="1"/>
  <c r="H59" i="9"/>
  <c r="G59" i="9"/>
  <c r="N58" i="9"/>
  <c r="M58" i="9"/>
  <c r="L58" i="9"/>
  <c r="J58" i="9"/>
  <c r="I58" i="9"/>
  <c r="H58" i="9"/>
  <c r="G58" i="9"/>
  <c r="N57" i="9"/>
  <c r="M57" i="9"/>
  <c r="L57" i="9"/>
  <c r="J57" i="9"/>
  <c r="K57" i="9" s="1"/>
  <c r="I57" i="9"/>
  <c r="H57" i="9"/>
  <c r="G57" i="9"/>
  <c r="N56" i="9"/>
  <c r="M56" i="9"/>
  <c r="L56" i="9"/>
  <c r="J56" i="9"/>
  <c r="I56" i="9"/>
  <c r="K56" i="9" s="1"/>
  <c r="H56" i="9"/>
  <c r="G56" i="9"/>
  <c r="N55" i="9"/>
  <c r="M55" i="9"/>
  <c r="L55" i="9"/>
  <c r="J55" i="9"/>
  <c r="K55" i="9" s="1"/>
  <c r="I55" i="9"/>
  <c r="H55" i="9"/>
  <c r="G55" i="9"/>
  <c r="N54" i="9"/>
  <c r="M54" i="9"/>
  <c r="L54" i="9"/>
  <c r="J54" i="9"/>
  <c r="I54" i="9"/>
  <c r="K54" i="9" s="1"/>
  <c r="H54" i="9"/>
  <c r="G54" i="9"/>
  <c r="N53" i="9"/>
  <c r="M53" i="9"/>
  <c r="L53" i="9"/>
  <c r="J53" i="9"/>
  <c r="I53" i="9"/>
  <c r="K53" i="9" s="1"/>
  <c r="H53" i="9"/>
  <c r="G53" i="9"/>
  <c r="N52" i="9"/>
  <c r="M52" i="9"/>
  <c r="L52" i="9"/>
  <c r="J52" i="9"/>
  <c r="I52" i="9"/>
  <c r="K52" i="9" s="1"/>
  <c r="H52" i="9"/>
  <c r="G52" i="9"/>
  <c r="N51" i="9"/>
  <c r="M51" i="9"/>
  <c r="L51" i="9"/>
  <c r="J51" i="9"/>
  <c r="I51" i="9"/>
  <c r="K51" i="9" s="1"/>
  <c r="H51" i="9"/>
  <c r="G51" i="9"/>
  <c r="N50" i="9"/>
  <c r="M50" i="9"/>
  <c r="L50" i="9"/>
  <c r="J50" i="9"/>
  <c r="I50" i="9"/>
  <c r="H50" i="9"/>
  <c r="G50" i="9"/>
  <c r="N49" i="9"/>
  <c r="M49" i="9"/>
  <c r="L49" i="9"/>
  <c r="J49" i="9"/>
  <c r="I49" i="9"/>
  <c r="H49" i="9"/>
  <c r="G49" i="9"/>
  <c r="N48" i="9"/>
  <c r="M48" i="9"/>
  <c r="L48" i="9"/>
  <c r="J48" i="9"/>
  <c r="I48" i="9"/>
  <c r="H48" i="9"/>
  <c r="G48" i="9"/>
  <c r="N47" i="9"/>
  <c r="M47" i="9"/>
  <c r="L47" i="9"/>
  <c r="J47" i="9"/>
  <c r="I47" i="9"/>
  <c r="K47" i="9" s="1"/>
  <c r="H47" i="9"/>
  <c r="G47" i="9"/>
  <c r="N46" i="9"/>
  <c r="M46" i="9"/>
  <c r="L46" i="9"/>
  <c r="J46" i="9"/>
  <c r="I46" i="9"/>
  <c r="H46" i="9"/>
  <c r="G46" i="9"/>
  <c r="N45" i="9"/>
  <c r="M45" i="9"/>
  <c r="L45" i="9"/>
  <c r="J45" i="9"/>
  <c r="K45" i="9" s="1"/>
  <c r="I45" i="9"/>
  <c r="H45" i="9"/>
  <c r="G45" i="9"/>
  <c r="N44" i="9"/>
  <c r="M44" i="9"/>
  <c r="L44" i="9"/>
  <c r="J44" i="9"/>
  <c r="I44" i="9"/>
  <c r="K44" i="9" s="1"/>
  <c r="H44" i="9"/>
  <c r="G44" i="9"/>
  <c r="N43" i="9"/>
  <c r="M43" i="9"/>
  <c r="L43" i="9"/>
  <c r="J43" i="9"/>
  <c r="K43" i="9" s="1"/>
  <c r="I43" i="9"/>
  <c r="H43" i="9"/>
  <c r="G43" i="9"/>
  <c r="N42" i="9"/>
  <c r="M42" i="9"/>
  <c r="L42" i="9"/>
  <c r="J42" i="9"/>
  <c r="I42" i="9"/>
  <c r="K42" i="9" s="1"/>
  <c r="H42" i="9"/>
  <c r="G42" i="9"/>
  <c r="N41" i="9"/>
  <c r="M41" i="9"/>
  <c r="L41" i="9"/>
  <c r="J41" i="9"/>
  <c r="I41" i="9"/>
  <c r="K41" i="9" s="1"/>
  <c r="H41" i="9"/>
  <c r="G41" i="9"/>
  <c r="N40" i="9"/>
  <c r="M40" i="9"/>
  <c r="L40" i="9"/>
  <c r="J40" i="9"/>
  <c r="I40" i="9"/>
  <c r="K40" i="9" s="1"/>
  <c r="H40" i="9"/>
  <c r="G40" i="9"/>
  <c r="N39" i="9"/>
  <c r="M39" i="9"/>
  <c r="L39" i="9"/>
  <c r="J39" i="9"/>
  <c r="I39" i="9"/>
  <c r="K39" i="9" s="1"/>
  <c r="H39" i="9"/>
  <c r="G39" i="9"/>
  <c r="N38" i="9"/>
  <c r="M38" i="9"/>
  <c r="L38" i="9"/>
  <c r="J38" i="9"/>
  <c r="I38" i="9"/>
  <c r="H38" i="9"/>
  <c r="G38" i="9"/>
  <c r="N37" i="9"/>
  <c r="M37" i="9"/>
  <c r="L37" i="9"/>
  <c r="J37" i="9"/>
  <c r="I37" i="9"/>
  <c r="H37" i="9"/>
  <c r="G37" i="9"/>
  <c r="N36" i="9"/>
  <c r="M36" i="9"/>
  <c r="L36" i="9"/>
  <c r="J36" i="9"/>
  <c r="I36" i="9"/>
  <c r="H36" i="9"/>
  <c r="G36" i="9"/>
  <c r="N35" i="9"/>
  <c r="M35" i="9"/>
  <c r="L35" i="9"/>
  <c r="J35" i="9"/>
  <c r="I35" i="9"/>
  <c r="K35" i="9" s="1"/>
  <c r="H35" i="9"/>
  <c r="G35" i="9"/>
  <c r="N34" i="9"/>
  <c r="M34" i="9"/>
  <c r="L34" i="9"/>
  <c r="J34" i="9"/>
  <c r="I34" i="9"/>
  <c r="H34" i="9"/>
  <c r="G34" i="9"/>
  <c r="N33" i="9"/>
  <c r="M33" i="9"/>
  <c r="L33" i="9"/>
  <c r="J33" i="9"/>
  <c r="K33" i="9" s="1"/>
  <c r="I33" i="9"/>
  <c r="H33" i="9"/>
  <c r="G33" i="9"/>
  <c r="N32" i="9"/>
  <c r="M32" i="9"/>
  <c r="L32" i="9"/>
  <c r="J32" i="9"/>
  <c r="I32" i="9"/>
  <c r="K32" i="9" s="1"/>
  <c r="H32" i="9"/>
  <c r="G32" i="9"/>
  <c r="N31" i="9"/>
  <c r="M31" i="9"/>
  <c r="L31" i="9"/>
  <c r="J31" i="9"/>
  <c r="K31" i="9" s="1"/>
  <c r="I31" i="9"/>
  <c r="H31" i="9"/>
  <c r="G31" i="9"/>
  <c r="N30" i="9"/>
  <c r="M30" i="9"/>
  <c r="L30" i="9"/>
  <c r="J30" i="9"/>
  <c r="I30" i="9"/>
  <c r="K30" i="9" s="1"/>
  <c r="H30" i="9"/>
  <c r="G30" i="9"/>
  <c r="N29" i="9"/>
  <c r="M29" i="9"/>
  <c r="L29" i="9"/>
  <c r="J29" i="9"/>
  <c r="I29" i="9"/>
  <c r="K29" i="9" s="1"/>
  <c r="H29" i="9"/>
  <c r="G29" i="9"/>
  <c r="N28" i="9"/>
  <c r="M28" i="9"/>
  <c r="L28" i="9"/>
  <c r="J28" i="9"/>
  <c r="I28" i="9"/>
  <c r="K28" i="9" s="1"/>
  <c r="H28" i="9"/>
  <c r="G28" i="9"/>
  <c r="N27" i="9"/>
  <c r="M27" i="9"/>
  <c r="L27" i="9"/>
  <c r="J27" i="9"/>
  <c r="I27" i="9"/>
  <c r="K27" i="9" s="1"/>
  <c r="H27" i="9"/>
  <c r="G27" i="9"/>
  <c r="N26" i="9"/>
  <c r="M26" i="9"/>
  <c r="L26" i="9"/>
  <c r="J26" i="9"/>
  <c r="I26" i="9"/>
  <c r="H26" i="9"/>
  <c r="G26" i="9"/>
  <c r="N25" i="9"/>
  <c r="M25" i="9"/>
  <c r="L25" i="9"/>
  <c r="J25" i="9"/>
  <c r="I25" i="9"/>
  <c r="H25" i="9"/>
  <c r="G25" i="9"/>
  <c r="N24" i="9"/>
  <c r="M24" i="9"/>
  <c r="L24" i="9"/>
  <c r="J24" i="9"/>
  <c r="I24" i="9"/>
  <c r="H24" i="9"/>
  <c r="G24" i="9"/>
  <c r="N23" i="9"/>
  <c r="M23" i="9"/>
  <c r="L23" i="9"/>
  <c r="J23" i="9"/>
  <c r="I23" i="9"/>
  <c r="K23" i="9" s="1"/>
  <c r="H23" i="9"/>
  <c r="G23" i="9"/>
  <c r="N22" i="9"/>
  <c r="M22" i="9"/>
  <c r="L22" i="9"/>
  <c r="J22" i="9"/>
  <c r="I22" i="9"/>
  <c r="H22" i="9"/>
  <c r="G22" i="9"/>
  <c r="N21" i="9"/>
  <c r="M21" i="9"/>
  <c r="L21" i="9"/>
  <c r="J21" i="9"/>
  <c r="K21" i="9" s="1"/>
  <c r="I21" i="9"/>
  <c r="H21" i="9"/>
  <c r="G21" i="9"/>
  <c r="N20" i="9"/>
  <c r="M20" i="9"/>
  <c r="L20" i="9"/>
  <c r="J20" i="9"/>
  <c r="I20" i="9"/>
  <c r="K20" i="9" s="1"/>
  <c r="H20" i="9"/>
  <c r="G20" i="9"/>
  <c r="N19" i="9"/>
  <c r="M19" i="9"/>
  <c r="L19" i="9"/>
  <c r="J19" i="9"/>
  <c r="K19" i="9" s="1"/>
  <c r="I19" i="9"/>
  <c r="H19" i="9"/>
  <c r="G19" i="9"/>
  <c r="N18" i="9"/>
  <c r="M18" i="9"/>
  <c r="L18" i="9"/>
  <c r="J18" i="9"/>
  <c r="I18" i="9"/>
  <c r="K18" i="9" s="1"/>
  <c r="H18" i="9"/>
  <c r="G18" i="9"/>
  <c r="N17" i="9"/>
  <c r="M17" i="9"/>
  <c r="L17" i="9"/>
  <c r="J17" i="9"/>
  <c r="I17" i="9"/>
  <c r="K17" i="9" s="1"/>
  <c r="H17" i="9"/>
  <c r="G17" i="9"/>
  <c r="N16" i="9"/>
  <c r="M16" i="9"/>
  <c r="L16" i="9"/>
  <c r="J16" i="9"/>
  <c r="I16" i="9"/>
  <c r="K16" i="9" s="1"/>
  <c r="H16" i="9"/>
  <c r="G16" i="9"/>
  <c r="N15" i="9"/>
  <c r="M15" i="9"/>
  <c r="L15" i="9"/>
  <c r="J15" i="9"/>
  <c r="I15" i="9"/>
  <c r="K15" i="9" s="1"/>
  <c r="H15" i="9"/>
  <c r="G15" i="9"/>
  <c r="N14" i="9"/>
  <c r="M14" i="9"/>
  <c r="L14" i="9"/>
  <c r="J14" i="9"/>
  <c r="I14" i="9"/>
  <c r="H14" i="9"/>
  <c r="G14" i="9"/>
  <c r="N13" i="9"/>
  <c r="M13" i="9"/>
  <c r="L13" i="9"/>
  <c r="J13" i="9"/>
  <c r="I13" i="9"/>
  <c r="H13" i="9"/>
  <c r="G13" i="9"/>
  <c r="N12" i="9"/>
  <c r="M12" i="9"/>
  <c r="L12" i="9"/>
  <c r="J12" i="9"/>
  <c r="I12" i="9"/>
  <c r="H12" i="9"/>
  <c r="G12" i="9"/>
  <c r="N11" i="9"/>
  <c r="M11" i="9"/>
  <c r="L11" i="9"/>
  <c r="J11" i="9"/>
  <c r="I11" i="9"/>
  <c r="K11" i="9" s="1"/>
  <c r="H11" i="9"/>
  <c r="G11" i="9"/>
  <c r="N10" i="9"/>
  <c r="M10" i="9"/>
  <c r="L10" i="9"/>
  <c r="J10" i="9"/>
  <c r="I10" i="9"/>
  <c r="H10" i="9"/>
  <c r="G10" i="9"/>
  <c r="N9" i="9"/>
  <c r="M9" i="9"/>
  <c r="L9" i="9"/>
  <c r="J9" i="9"/>
  <c r="K9" i="9" s="1"/>
  <c r="I9" i="9"/>
  <c r="H9" i="9"/>
  <c r="G9" i="9"/>
  <c r="N8" i="9"/>
  <c r="M8" i="9"/>
  <c r="L8" i="9"/>
  <c r="J8" i="9"/>
  <c r="I8" i="9"/>
  <c r="K8" i="9" s="1"/>
  <c r="H8" i="9"/>
  <c r="G8" i="9"/>
  <c r="N7" i="9"/>
  <c r="M7" i="9"/>
  <c r="L7" i="9"/>
  <c r="J7" i="9"/>
  <c r="K7" i="9" s="1"/>
  <c r="I7" i="9"/>
  <c r="H7" i="9"/>
  <c r="G7" i="9"/>
  <c r="N6" i="9"/>
  <c r="M6" i="9"/>
  <c r="L6" i="9"/>
  <c r="J6" i="9"/>
  <c r="I6" i="9"/>
  <c r="K6" i="9" s="1"/>
  <c r="H6" i="9"/>
  <c r="G6" i="9"/>
  <c r="N5" i="9"/>
  <c r="M5" i="9"/>
  <c r="L5" i="9"/>
  <c r="J5" i="9"/>
  <c r="I5" i="9"/>
  <c r="K5" i="9" s="1"/>
  <c r="H5" i="9"/>
  <c r="G5" i="9"/>
  <c r="N4" i="9"/>
  <c r="M4" i="9"/>
  <c r="L4" i="9"/>
  <c r="J4" i="9"/>
  <c r="I4" i="9"/>
  <c r="K4" i="9" s="1"/>
  <c r="H4" i="9"/>
  <c r="G4" i="9"/>
  <c r="N3" i="9"/>
  <c r="M3" i="9"/>
  <c r="L3" i="9"/>
  <c r="J3" i="9"/>
  <c r="I3" i="9"/>
  <c r="K3" i="9" s="1"/>
  <c r="H3" i="9"/>
  <c r="G3" i="9"/>
  <c r="N2" i="9"/>
  <c r="M2" i="9"/>
  <c r="L2" i="9"/>
  <c r="J2" i="9"/>
  <c r="I2" i="9"/>
  <c r="H2" i="9"/>
  <c r="G2" i="9"/>
  <c r="L32" i="7" l="1"/>
  <c r="M141" i="7"/>
  <c r="L141" i="7"/>
  <c r="K141" i="7"/>
  <c r="J141" i="7"/>
  <c r="I141" i="7"/>
  <c r="H141" i="7"/>
  <c r="M140" i="7"/>
  <c r="L140" i="7"/>
  <c r="K140" i="7"/>
  <c r="J140" i="7"/>
  <c r="I140" i="7"/>
  <c r="H140" i="7"/>
  <c r="M139" i="7"/>
  <c r="L139" i="7"/>
  <c r="K139" i="7"/>
  <c r="J139" i="7"/>
  <c r="I139" i="7"/>
  <c r="H139" i="7"/>
  <c r="M138" i="7"/>
  <c r="L138" i="7"/>
  <c r="K138" i="7"/>
  <c r="J138" i="7"/>
  <c r="I138" i="7"/>
  <c r="H138" i="7"/>
  <c r="M137" i="7"/>
  <c r="L137" i="7"/>
  <c r="K137" i="7"/>
  <c r="J137" i="7"/>
  <c r="I137" i="7"/>
  <c r="H137" i="7"/>
  <c r="M136" i="7"/>
  <c r="L136" i="7"/>
  <c r="K136" i="7"/>
  <c r="J136" i="7"/>
  <c r="I136" i="7"/>
  <c r="H136" i="7"/>
  <c r="M135" i="7"/>
  <c r="L135" i="7"/>
  <c r="K135" i="7"/>
  <c r="J135" i="7"/>
  <c r="I135" i="7"/>
  <c r="H135" i="7"/>
  <c r="M134" i="7"/>
  <c r="L134" i="7"/>
  <c r="K134" i="7"/>
  <c r="J134" i="7"/>
  <c r="I134" i="7"/>
  <c r="H134" i="7"/>
  <c r="M133" i="7"/>
  <c r="L133" i="7"/>
  <c r="K133" i="7"/>
  <c r="J133" i="7"/>
  <c r="I133" i="7"/>
  <c r="H133" i="7"/>
  <c r="M132" i="7"/>
  <c r="L132" i="7"/>
  <c r="K132" i="7"/>
  <c r="J132" i="7"/>
  <c r="I132" i="7"/>
  <c r="H132" i="7"/>
  <c r="M131" i="7"/>
  <c r="L131" i="7"/>
  <c r="K131" i="7"/>
  <c r="J131" i="7"/>
  <c r="I131" i="7"/>
  <c r="H131" i="7"/>
  <c r="M130" i="7"/>
  <c r="L130" i="7"/>
  <c r="K130" i="7"/>
  <c r="J130" i="7"/>
  <c r="I130" i="7"/>
  <c r="H130" i="7"/>
  <c r="M129" i="7"/>
  <c r="L129" i="7"/>
  <c r="K129" i="7"/>
  <c r="J129" i="7"/>
  <c r="I129" i="7"/>
  <c r="H129" i="7"/>
  <c r="M128" i="7"/>
  <c r="L128" i="7"/>
  <c r="K128" i="7"/>
  <c r="J128" i="7"/>
  <c r="I128" i="7"/>
  <c r="H128" i="7"/>
  <c r="M127" i="7"/>
  <c r="L127" i="7"/>
  <c r="K127" i="7"/>
  <c r="J127" i="7"/>
  <c r="I127" i="7"/>
  <c r="H127" i="7"/>
  <c r="M126" i="7"/>
  <c r="L126" i="7"/>
  <c r="K126" i="7"/>
  <c r="J126" i="7"/>
  <c r="I126" i="7"/>
  <c r="H126" i="7"/>
  <c r="M125" i="7"/>
  <c r="L125" i="7"/>
  <c r="K125" i="7"/>
  <c r="J125" i="7"/>
  <c r="I125" i="7"/>
  <c r="H125" i="7"/>
  <c r="M124" i="7"/>
  <c r="L124" i="7"/>
  <c r="K124" i="7"/>
  <c r="J124" i="7"/>
  <c r="I124" i="7"/>
  <c r="H124" i="7"/>
  <c r="M123" i="7"/>
  <c r="L123" i="7"/>
  <c r="K123" i="7"/>
  <c r="J123" i="7"/>
  <c r="I123" i="7"/>
  <c r="H123" i="7"/>
  <c r="M122" i="7"/>
  <c r="L122" i="7"/>
  <c r="K122" i="7"/>
  <c r="J122" i="7"/>
  <c r="I122" i="7"/>
  <c r="H122" i="7"/>
  <c r="M121" i="7"/>
  <c r="L121" i="7"/>
  <c r="K121" i="7"/>
  <c r="J121" i="7"/>
  <c r="I121" i="7"/>
  <c r="H121" i="7"/>
  <c r="M120" i="7"/>
  <c r="L120" i="7"/>
  <c r="K120" i="7"/>
  <c r="J120" i="7"/>
  <c r="I120" i="7"/>
  <c r="H120" i="7"/>
  <c r="M119" i="7"/>
  <c r="L119" i="7"/>
  <c r="K119" i="7"/>
  <c r="J119" i="7"/>
  <c r="I119" i="7"/>
  <c r="H119" i="7"/>
  <c r="M118" i="7"/>
  <c r="L118" i="7"/>
  <c r="K118" i="7"/>
  <c r="J118" i="7"/>
  <c r="I118" i="7"/>
  <c r="H118" i="7"/>
  <c r="M117" i="7"/>
  <c r="L117" i="7"/>
  <c r="K117" i="7"/>
  <c r="J117" i="7"/>
  <c r="I117" i="7"/>
  <c r="H117" i="7"/>
  <c r="M116" i="7"/>
  <c r="L116" i="7"/>
  <c r="K116" i="7"/>
  <c r="J116" i="7"/>
  <c r="I116" i="7"/>
  <c r="H116" i="7"/>
  <c r="M115" i="7"/>
  <c r="L115" i="7"/>
  <c r="K115" i="7"/>
  <c r="J115" i="7"/>
  <c r="I115" i="7"/>
  <c r="H115" i="7"/>
  <c r="M114" i="7"/>
  <c r="L114" i="7"/>
  <c r="K114" i="7"/>
  <c r="J114" i="7"/>
  <c r="I114" i="7"/>
  <c r="H114" i="7"/>
  <c r="M113" i="7"/>
  <c r="L113" i="7"/>
  <c r="K113" i="7"/>
  <c r="J113" i="7"/>
  <c r="I113" i="7"/>
  <c r="H113" i="7"/>
  <c r="M112" i="7"/>
  <c r="L112" i="7"/>
  <c r="K112" i="7"/>
  <c r="J112" i="7"/>
  <c r="I112" i="7"/>
  <c r="H112" i="7"/>
  <c r="M111" i="7"/>
  <c r="L111" i="7"/>
  <c r="K111" i="7"/>
  <c r="J111" i="7"/>
  <c r="I111" i="7"/>
  <c r="H111" i="7"/>
  <c r="M110" i="7"/>
  <c r="L110" i="7"/>
  <c r="K110" i="7"/>
  <c r="J110" i="7"/>
  <c r="I110" i="7"/>
  <c r="H110" i="7"/>
  <c r="M109" i="7"/>
  <c r="L109" i="7"/>
  <c r="K109" i="7"/>
  <c r="J109" i="7"/>
  <c r="I109" i="7"/>
  <c r="H109" i="7"/>
  <c r="M108" i="7"/>
  <c r="L108" i="7"/>
  <c r="K108" i="7"/>
  <c r="J108" i="7"/>
  <c r="I108" i="7"/>
  <c r="H108" i="7"/>
  <c r="M107" i="7"/>
  <c r="L107" i="7"/>
  <c r="K107" i="7"/>
  <c r="J107" i="7"/>
  <c r="I107" i="7"/>
  <c r="H107" i="7"/>
  <c r="M106" i="7"/>
  <c r="L106" i="7"/>
  <c r="K106" i="7"/>
  <c r="J106" i="7"/>
  <c r="I106" i="7"/>
  <c r="H106" i="7"/>
  <c r="M105" i="7"/>
  <c r="L105" i="7"/>
  <c r="K105" i="7"/>
  <c r="J105" i="7"/>
  <c r="I105" i="7"/>
  <c r="H105" i="7"/>
  <c r="M104" i="7"/>
  <c r="L104" i="7"/>
  <c r="K104" i="7"/>
  <c r="J104" i="7"/>
  <c r="I104" i="7"/>
  <c r="H104" i="7"/>
  <c r="M103" i="7"/>
  <c r="L103" i="7"/>
  <c r="K103" i="7"/>
  <c r="J103" i="7"/>
  <c r="I103" i="7"/>
  <c r="H103" i="7"/>
  <c r="M102" i="7"/>
  <c r="L102" i="7"/>
  <c r="K102" i="7"/>
  <c r="J102" i="7"/>
  <c r="I102" i="7"/>
  <c r="H102" i="7"/>
  <c r="M101" i="7"/>
  <c r="L101" i="7"/>
  <c r="K101" i="7"/>
  <c r="J101" i="7"/>
  <c r="I101" i="7"/>
  <c r="H101" i="7"/>
  <c r="M100" i="7"/>
  <c r="L100" i="7"/>
  <c r="K100" i="7"/>
  <c r="J100" i="7"/>
  <c r="I100" i="7"/>
  <c r="H100" i="7"/>
  <c r="M99" i="7"/>
  <c r="L99" i="7"/>
  <c r="K99" i="7"/>
  <c r="J99" i="7"/>
  <c r="I99" i="7"/>
  <c r="H99" i="7"/>
  <c r="M98" i="7"/>
  <c r="L98" i="7"/>
  <c r="K98" i="7"/>
  <c r="J98" i="7"/>
  <c r="I98" i="7"/>
  <c r="H98" i="7"/>
  <c r="M97" i="7"/>
  <c r="L97" i="7"/>
  <c r="K97" i="7"/>
  <c r="J97" i="7"/>
  <c r="I97" i="7"/>
  <c r="H97" i="7"/>
  <c r="M96" i="7"/>
  <c r="L96" i="7"/>
  <c r="K96" i="7"/>
  <c r="J96" i="7"/>
  <c r="I96" i="7"/>
  <c r="H96" i="7"/>
  <c r="M95" i="7"/>
  <c r="L95" i="7"/>
  <c r="K95" i="7"/>
  <c r="J95" i="7"/>
  <c r="I95" i="7"/>
  <c r="H95" i="7"/>
  <c r="M94" i="7"/>
  <c r="L94" i="7"/>
  <c r="K94" i="7"/>
  <c r="J94" i="7"/>
  <c r="I94" i="7"/>
  <c r="H94" i="7"/>
  <c r="M93" i="7"/>
  <c r="L93" i="7"/>
  <c r="K93" i="7"/>
  <c r="J93" i="7"/>
  <c r="I93" i="7"/>
  <c r="H93" i="7"/>
  <c r="M92" i="7"/>
  <c r="L92" i="7"/>
  <c r="K92" i="7"/>
  <c r="J92" i="7"/>
  <c r="I92" i="7"/>
  <c r="H92" i="7"/>
  <c r="M91" i="7"/>
  <c r="L91" i="7"/>
  <c r="K91" i="7"/>
  <c r="J91" i="7"/>
  <c r="I91" i="7"/>
  <c r="H91" i="7"/>
  <c r="M90" i="7"/>
  <c r="L90" i="7"/>
  <c r="K90" i="7"/>
  <c r="J90" i="7"/>
  <c r="I90" i="7"/>
  <c r="H90" i="7"/>
  <c r="M89" i="7"/>
  <c r="L89" i="7"/>
  <c r="K89" i="7"/>
  <c r="J89" i="7"/>
  <c r="I89" i="7"/>
  <c r="H89" i="7"/>
  <c r="M88" i="7"/>
  <c r="L88" i="7"/>
  <c r="K88" i="7"/>
  <c r="J88" i="7"/>
  <c r="I88" i="7"/>
  <c r="H88" i="7"/>
  <c r="M87" i="7"/>
  <c r="L87" i="7"/>
  <c r="K87" i="7"/>
  <c r="J87" i="7"/>
  <c r="I87" i="7"/>
  <c r="H87" i="7"/>
  <c r="M86" i="7"/>
  <c r="L86" i="7"/>
  <c r="K86" i="7"/>
  <c r="J86" i="7"/>
  <c r="I86" i="7"/>
  <c r="H86" i="7"/>
  <c r="M85" i="7"/>
  <c r="L85" i="7"/>
  <c r="K85" i="7"/>
  <c r="J85" i="7"/>
  <c r="I85" i="7"/>
  <c r="H85" i="7"/>
  <c r="M84" i="7"/>
  <c r="L84" i="7"/>
  <c r="K84" i="7"/>
  <c r="J84" i="7"/>
  <c r="I84" i="7"/>
  <c r="H84" i="7"/>
  <c r="M83" i="7"/>
  <c r="L83" i="7"/>
  <c r="K83" i="7"/>
  <c r="J83" i="7"/>
  <c r="I83" i="7"/>
  <c r="H83" i="7"/>
  <c r="M82" i="7"/>
  <c r="L82" i="7"/>
  <c r="K82" i="7"/>
  <c r="J82" i="7"/>
  <c r="I82" i="7"/>
  <c r="H82" i="7"/>
  <c r="M81" i="7"/>
  <c r="L81" i="7"/>
  <c r="K81" i="7"/>
  <c r="J81" i="7"/>
  <c r="I81" i="7"/>
  <c r="H81" i="7"/>
  <c r="M80" i="7"/>
  <c r="L80" i="7"/>
  <c r="K80" i="7"/>
  <c r="J80" i="7"/>
  <c r="I80" i="7"/>
  <c r="H80" i="7"/>
  <c r="M79" i="7"/>
  <c r="L79" i="7"/>
  <c r="K79" i="7"/>
  <c r="J79" i="7"/>
  <c r="I79" i="7"/>
  <c r="H79" i="7"/>
  <c r="M78" i="7"/>
  <c r="L78" i="7"/>
  <c r="K78" i="7"/>
  <c r="J78" i="7"/>
  <c r="I78" i="7"/>
  <c r="H78" i="7"/>
  <c r="M77" i="7"/>
  <c r="L77" i="7"/>
  <c r="K77" i="7"/>
  <c r="J77" i="7"/>
  <c r="I77" i="7"/>
  <c r="H77" i="7"/>
  <c r="M76" i="7"/>
  <c r="L76" i="7"/>
  <c r="K76" i="7"/>
  <c r="J76" i="7"/>
  <c r="I76" i="7"/>
  <c r="H76" i="7"/>
  <c r="M75" i="7"/>
  <c r="L75" i="7"/>
  <c r="K75" i="7"/>
  <c r="J75" i="7"/>
  <c r="I75" i="7"/>
  <c r="H75" i="7"/>
  <c r="M74" i="7"/>
  <c r="L74" i="7"/>
  <c r="K74" i="7"/>
  <c r="J74" i="7"/>
  <c r="I74" i="7"/>
  <c r="H74" i="7"/>
  <c r="M73" i="7"/>
  <c r="L73" i="7"/>
  <c r="K73" i="7"/>
  <c r="J73" i="7"/>
  <c r="I73" i="7"/>
  <c r="H73" i="7"/>
  <c r="M72" i="7"/>
  <c r="L72" i="7"/>
  <c r="K72" i="7"/>
  <c r="J72" i="7"/>
  <c r="I72" i="7"/>
  <c r="H72" i="7"/>
  <c r="M71" i="7"/>
  <c r="L71" i="7"/>
  <c r="K71" i="7"/>
  <c r="J71" i="7"/>
  <c r="I71" i="7"/>
  <c r="H71" i="7"/>
  <c r="M70" i="7"/>
  <c r="L70" i="7"/>
  <c r="K70" i="7"/>
  <c r="J70" i="7"/>
  <c r="I70" i="7"/>
  <c r="H70" i="7"/>
  <c r="M69" i="7"/>
  <c r="L69" i="7"/>
  <c r="K69" i="7"/>
  <c r="J69" i="7"/>
  <c r="I69" i="7"/>
  <c r="H69" i="7"/>
  <c r="M68" i="7"/>
  <c r="L68" i="7"/>
  <c r="K68" i="7"/>
  <c r="J68" i="7"/>
  <c r="I68" i="7"/>
  <c r="H68" i="7"/>
  <c r="M67" i="7"/>
  <c r="L67" i="7"/>
  <c r="K67" i="7"/>
  <c r="J67" i="7"/>
  <c r="I67" i="7"/>
  <c r="H67" i="7"/>
  <c r="M66" i="7"/>
  <c r="L66" i="7"/>
  <c r="K66" i="7"/>
  <c r="J66" i="7"/>
  <c r="I66" i="7"/>
  <c r="H66" i="7"/>
  <c r="M65" i="7"/>
  <c r="L65" i="7"/>
  <c r="K65" i="7"/>
  <c r="J65" i="7"/>
  <c r="I65" i="7"/>
  <c r="H65" i="7"/>
  <c r="M64" i="7"/>
  <c r="L64" i="7"/>
  <c r="K64" i="7"/>
  <c r="J64" i="7"/>
  <c r="I64" i="7"/>
  <c r="H64" i="7"/>
  <c r="M63" i="7"/>
  <c r="L63" i="7"/>
  <c r="K63" i="7"/>
  <c r="J63" i="7"/>
  <c r="I63" i="7"/>
  <c r="H63" i="7"/>
  <c r="M62" i="7"/>
  <c r="L62" i="7"/>
  <c r="K62" i="7"/>
  <c r="J62" i="7"/>
  <c r="I62" i="7"/>
  <c r="H62" i="7"/>
  <c r="M61" i="7"/>
  <c r="L61" i="7"/>
  <c r="K61" i="7"/>
  <c r="J61" i="7"/>
  <c r="I61" i="7"/>
  <c r="H61" i="7"/>
  <c r="M60" i="7"/>
  <c r="L60" i="7"/>
  <c r="K60" i="7"/>
  <c r="J60" i="7"/>
  <c r="I60" i="7"/>
  <c r="H60" i="7"/>
  <c r="M59" i="7"/>
  <c r="L59" i="7"/>
  <c r="K59" i="7"/>
  <c r="J59" i="7"/>
  <c r="I59" i="7"/>
  <c r="H59" i="7"/>
  <c r="M58" i="7"/>
  <c r="L58" i="7"/>
  <c r="K58" i="7"/>
  <c r="J58" i="7"/>
  <c r="I58" i="7"/>
  <c r="H58" i="7"/>
  <c r="M57" i="7"/>
  <c r="L57" i="7"/>
  <c r="K57" i="7"/>
  <c r="J57" i="7"/>
  <c r="I57" i="7"/>
  <c r="H57" i="7"/>
  <c r="M56" i="7"/>
  <c r="L56" i="7"/>
  <c r="K56" i="7"/>
  <c r="J56" i="7"/>
  <c r="I56" i="7"/>
  <c r="H56" i="7"/>
  <c r="M55" i="7"/>
  <c r="L55" i="7"/>
  <c r="K55" i="7"/>
  <c r="J55" i="7"/>
  <c r="I55" i="7"/>
  <c r="H55" i="7"/>
  <c r="M54" i="7"/>
  <c r="L54" i="7"/>
  <c r="K54" i="7"/>
  <c r="J54" i="7"/>
  <c r="I54" i="7"/>
  <c r="H54" i="7"/>
  <c r="M53" i="7"/>
  <c r="L53" i="7"/>
  <c r="K53" i="7"/>
  <c r="J53" i="7"/>
  <c r="I53" i="7"/>
  <c r="H53" i="7"/>
  <c r="M52" i="7"/>
  <c r="L52" i="7"/>
  <c r="K52" i="7"/>
  <c r="J52" i="7"/>
  <c r="I52" i="7"/>
  <c r="H52" i="7"/>
  <c r="M51" i="7"/>
  <c r="L51" i="7"/>
  <c r="K51" i="7"/>
  <c r="J51" i="7"/>
  <c r="I51" i="7"/>
  <c r="H51" i="7"/>
  <c r="M50" i="7"/>
  <c r="L50" i="7"/>
  <c r="K50" i="7"/>
  <c r="J50" i="7"/>
  <c r="I50" i="7"/>
  <c r="H50" i="7"/>
  <c r="M49" i="7"/>
  <c r="L49" i="7"/>
  <c r="K49" i="7"/>
  <c r="J49" i="7"/>
  <c r="I49" i="7"/>
  <c r="H49" i="7"/>
  <c r="M48" i="7"/>
  <c r="L48" i="7"/>
  <c r="K48" i="7"/>
  <c r="J48" i="7"/>
  <c r="I48" i="7"/>
  <c r="H48" i="7"/>
  <c r="M47" i="7"/>
  <c r="L47" i="7"/>
  <c r="K47" i="7"/>
  <c r="J47" i="7"/>
  <c r="I47" i="7"/>
  <c r="H47" i="7"/>
  <c r="M46" i="7"/>
  <c r="L46" i="7"/>
  <c r="K46" i="7"/>
  <c r="J46" i="7"/>
  <c r="I46" i="7"/>
  <c r="H46" i="7"/>
  <c r="M45" i="7"/>
  <c r="L45" i="7"/>
  <c r="K45" i="7"/>
  <c r="J45" i="7"/>
  <c r="I45" i="7"/>
  <c r="H45" i="7"/>
  <c r="M44" i="7"/>
  <c r="L44" i="7"/>
  <c r="K44" i="7"/>
  <c r="J44" i="7"/>
  <c r="I44" i="7"/>
  <c r="H44" i="7"/>
  <c r="M43" i="7"/>
  <c r="L43" i="7"/>
  <c r="K43" i="7"/>
  <c r="J43" i="7"/>
  <c r="I43" i="7"/>
  <c r="H43" i="7"/>
  <c r="M42" i="7"/>
  <c r="L42" i="7"/>
  <c r="K42" i="7"/>
  <c r="J42" i="7"/>
  <c r="I42" i="7"/>
  <c r="H42" i="7"/>
  <c r="M41" i="7"/>
  <c r="L41" i="7"/>
  <c r="K41" i="7"/>
  <c r="J41" i="7"/>
  <c r="I41" i="7"/>
  <c r="H41" i="7"/>
  <c r="M40" i="7"/>
  <c r="L40" i="7"/>
  <c r="K40" i="7"/>
  <c r="J40" i="7"/>
  <c r="I40" i="7"/>
  <c r="H40" i="7"/>
  <c r="M39" i="7"/>
  <c r="L39" i="7"/>
  <c r="K39" i="7"/>
  <c r="J39" i="7"/>
  <c r="I39" i="7"/>
  <c r="H39" i="7"/>
  <c r="M38" i="7"/>
  <c r="L38" i="7"/>
  <c r="K38" i="7"/>
  <c r="J38" i="7"/>
  <c r="I38" i="7"/>
  <c r="H38" i="7"/>
  <c r="M37" i="7"/>
  <c r="L37" i="7"/>
  <c r="K37" i="7"/>
  <c r="J37" i="7"/>
  <c r="I37" i="7"/>
  <c r="H37" i="7"/>
  <c r="M36" i="7"/>
  <c r="L36" i="7"/>
  <c r="K36" i="7"/>
  <c r="J36" i="7"/>
  <c r="I36" i="7"/>
  <c r="H36" i="7"/>
  <c r="M35" i="7"/>
  <c r="L35" i="7"/>
  <c r="K35" i="7"/>
  <c r="J35" i="7"/>
  <c r="I35" i="7"/>
  <c r="H35" i="7"/>
  <c r="M34" i="7"/>
  <c r="L34" i="7"/>
  <c r="K34" i="7"/>
  <c r="J34" i="7"/>
  <c r="I34" i="7"/>
  <c r="H34" i="7"/>
  <c r="M33" i="7"/>
  <c r="L33" i="7"/>
  <c r="K33" i="7"/>
  <c r="J33" i="7"/>
  <c r="I33" i="7"/>
  <c r="H33" i="7"/>
  <c r="M32" i="7"/>
  <c r="K32" i="7"/>
  <c r="J32" i="7"/>
  <c r="I32" i="7"/>
  <c r="H32" i="7"/>
  <c r="M31" i="7"/>
  <c r="L31" i="7"/>
  <c r="K31" i="7"/>
  <c r="J31" i="7"/>
  <c r="I31" i="7"/>
  <c r="H31" i="7"/>
  <c r="M30" i="7"/>
  <c r="L30" i="7"/>
  <c r="K30" i="7"/>
  <c r="J30" i="7"/>
  <c r="I30" i="7"/>
  <c r="H30" i="7"/>
  <c r="M29" i="7"/>
  <c r="L29" i="7"/>
  <c r="K29" i="7"/>
  <c r="J29" i="7"/>
  <c r="I29" i="7"/>
  <c r="H29" i="7"/>
  <c r="M28" i="7"/>
  <c r="L28" i="7"/>
  <c r="K28" i="7"/>
  <c r="J28" i="7"/>
  <c r="I28" i="7"/>
  <c r="H28" i="7"/>
  <c r="M27" i="7"/>
  <c r="L27" i="7"/>
  <c r="K27" i="7"/>
  <c r="J27" i="7"/>
  <c r="I27" i="7"/>
  <c r="H27" i="7"/>
  <c r="M26" i="7"/>
  <c r="L26" i="7"/>
  <c r="K26" i="7"/>
  <c r="J26" i="7"/>
  <c r="I26" i="7"/>
  <c r="H26" i="7"/>
  <c r="M25" i="7"/>
  <c r="L25" i="7"/>
  <c r="K25" i="7"/>
  <c r="J25" i="7"/>
  <c r="I25" i="7"/>
  <c r="H25" i="7"/>
  <c r="M24" i="7"/>
  <c r="L24" i="7"/>
  <c r="K24" i="7"/>
  <c r="J24" i="7"/>
  <c r="I24" i="7"/>
  <c r="H24" i="7"/>
  <c r="M23" i="7"/>
  <c r="L23" i="7"/>
  <c r="K23" i="7"/>
  <c r="J23" i="7"/>
  <c r="I23" i="7"/>
  <c r="H23" i="7"/>
  <c r="M22" i="7"/>
  <c r="L22" i="7"/>
  <c r="K22" i="7"/>
  <c r="J22" i="7"/>
  <c r="I22" i="7"/>
  <c r="H22" i="7"/>
  <c r="M21" i="7"/>
  <c r="L21" i="7"/>
  <c r="K21" i="7"/>
  <c r="J21" i="7"/>
  <c r="I21" i="7"/>
  <c r="H21" i="7"/>
  <c r="M20" i="7"/>
  <c r="L20" i="7"/>
  <c r="K20" i="7"/>
  <c r="J20" i="7"/>
  <c r="I20" i="7"/>
  <c r="H20" i="7"/>
  <c r="M19" i="7"/>
  <c r="L19" i="7"/>
  <c r="K19" i="7"/>
  <c r="J19" i="7"/>
  <c r="I19" i="7"/>
  <c r="H19" i="7"/>
  <c r="M18" i="7"/>
  <c r="L18" i="7"/>
  <c r="K18" i="7"/>
  <c r="J18" i="7"/>
  <c r="I18" i="7"/>
  <c r="H18" i="7"/>
  <c r="M17" i="7"/>
  <c r="L17" i="7"/>
  <c r="K17" i="7"/>
  <c r="J17" i="7"/>
  <c r="I17" i="7"/>
  <c r="H17" i="7"/>
  <c r="M16" i="7"/>
  <c r="L16" i="7"/>
  <c r="K16" i="7"/>
  <c r="J16" i="7"/>
  <c r="I16" i="7"/>
  <c r="H16" i="7"/>
  <c r="M15" i="7"/>
  <c r="L15" i="7"/>
  <c r="K15" i="7"/>
  <c r="J15" i="7"/>
  <c r="I15" i="7"/>
  <c r="H15" i="7"/>
  <c r="M14" i="7"/>
  <c r="L14" i="7"/>
  <c r="K14" i="7"/>
  <c r="J14" i="7"/>
  <c r="I14" i="7"/>
  <c r="H14" i="7"/>
  <c r="M13" i="7"/>
  <c r="L13" i="7"/>
  <c r="K13" i="7"/>
  <c r="J13" i="7"/>
  <c r="I13" i="7"/>
  <c r="H13" i="7"/>
  <c r="M12" i="7"/>
  <c r="L12" i="7"/>
  <c r="K12" i="7"/>
  <c r="J12" i="7"/>
  <c r="I12" i="7"/>
  <c r="H12" i="7"/>
  <c r="M11" i="7"/>
  <c r="L11" i="7"/>
  <c r="K11" i="7"/>
  <c r="J11" i="7"/>
  <c r="I11" i="7"/>
  <c r="H11" i="7"/>
  <c r="M10" i="7"/>
  <c r="L10" i="7"/>
  <c r="K10" i="7"/>
  <c r="J10" i="7"/>
  <c r="I10" i="7"/>
  <c r="H10" i="7"/>
  <c r="M9" i="7"/>
  <c r="L9" i="7"/>
  <c r="K9" i="7"/>
  <c r="J9" i="7"/>
  <c r="I9" i="7"/>
  <c r="H9" i="7"/>
  <c r="M8" i="7"/>
  <c r="L8" i="7"/>
  <c r="K8" i="7"/>
  <c r="J8" i="7"/>
  <c r="I8" i="7"/>
  <c r="H8" i="7"/>
  <c r="M7" i="7"/>
  <c r="L7" i="7"/>
  <c r="K7" i="7"/>
  <c r="J7" i="7"/>
  <c r="I7" i="7"/>
  <c r="H7" i="7"/>
  <c r="M6" i="7"/>
  <c r="L6" i="7"/>
  <c r="K6" i="7"/>
  <c r="J6" i="7"/>
  <c r="I6" i="7"/>
  <c r="H6" i="7"/>
  <c r="M5" i="7"/>
  <c r="L5" i="7"/>
  <c r="K5" i="7"/>
  <c r="J5" i="7"/>
  <c r="I5" i="7"/>
  <c r="H5" i="7"/>
  <c r="M4" i="7"/>
  <c r="L4" i="7"/>
  <c r="K4" i="7"/>
  <c r="J4" i="7"/>
  <c r="I4" i="7"/>
  <c r="H4" i="7"/>
  <c r="M3" i="7"/>
  <c r="L3" i="7"/>
  <c r="K3" i="7"/>
  <c r="J3" i="7"/>
  <c r="I3" i="7"/>
  <c r="H3" i="7"/>
  <c r="M2" i="7"/>
  <c r="L2" i="7"/>
  <c r="K2" i="7"/>
  <c r="J2" i="7"/>
  <c r="I2" i="7"/>
  <c r="H2" i="7"/>
  <c r="F6" i="6" l="1"/>
  <c r="F7" i="6" s="1"/>
  <c r="F8" i="6" s="1"/>
  <c r="F9" i="6" s="1"/>
  <c r="F10" i="6" s="1"/>
  <c r="F11" i="6" s="1"/>
  <c r="F12" i="6" s="1"/>
  <c r="F13" i="6" s="1"/>
  <c r="F14" i="6" s="1"/>
</calcChain>
</file>

<file path=xl/sharedStrings.xml><?xml version="1.0" encoding="utf-8"?>
<sst xmlns="http://schemas.openxmlformats.org/spreadsheetml/2006/main" count="705" uniqueCount="246">
  <si>
    <t>BKSP</t>
  </si>
  <si>
    <t>Hemicellulose (wt.%)</t>
  </si>
  <si>
    <t>Soluble lignin (wt.%)</t>
  </si>
  <si>
    <t>Extractives (wt.%)</t>
  </si>
  <si>
    <t>Ashes (wt.%)</t>
  </si>
  <si>
    <t>BKSP_mec</t>
  </si>
  <si>
    <t>BKSP_henz80</t>
  </si>
  <si>
    <t>BKSP_henz240</t>
  </si>
  <si>
    <t>TMP</t>
  </si>
  <si>
    <t>Cellulose (wt.%)</t>
  </si>
  <si>
    <t>TMP_mec</t>
  </si>
  <si>
    <t>TMP_henz80</t>
  </si>
  <si>
    <t>TMP_henz240</t>
  </si>
  <si>
    <t>BTMP</t>
  </si>
  <si>
    <t>BTMP_mec</t>
  </si>
  <si>
    <t>Euca_mec</t>
  </si>
  <si>
    <t>Euca</t>
  </si>
  <si>
    <t>Euca_henz80</t>
  </si>
  <si>
    <t>Euca_henz240</t>
  </si>
  <si>
    <t>UKSP</t>
  </si>
  <si>
    <t>UKSP_mec</t>
  </si>
  <si>
    <t>UKSP_henz80</t>
  </si>
  <si>
    <t>UKSP_henz240</t>
  </si>
  <si>
    <t>Aspen</t>
  </si>
  <si>
    <t>Aspen_mec</t>
  </si>
  <si>
    <t>Aspen_henz80</t>
  </si>
  <si>
    <t>Aspen_henz240</t>
  </si>
  <si>
    <t>Rec</t>
  </si>
  <si>
    <t>Rec_mec</t>
  </si>
  <si>
    <t>Rec_henz80</t>
  </si>
  <si>
    <t>Rec_henz240</t>
  </si>
  <si>
    <t>Hemp</t>
  </si>
  <si>
    <t>Hemp_mec</t>
  </si>
  <si>
    <t>Hemp_henz80</t>
  </si>
  <si>
    <t>Hemp_henz240</t>
  </si>
  <si>
    <t>Sisal</t>
  </si>
  <si>
    <t>Sisal_henz80</t>
  </si>
  <si>
    <t>Sisal_henz240</t>
  </si>
  <si>
    <t>Sisal_mec</t>
  </si>
  <si>
    <t>Jute</t>
  </si>
  <si>
    <t>Jute_mec</t>
  </si>
  <si>
    <t>Jute_henz80</t>
  </si>
  <si>
    <t>Jute_henz240</t>
  </si>
  <si>
    <t>CrI (%)</t>
  </si>
  <si>
    <t>Insoluble lignin (wt.%)</t>
  </si>
  <si>
    <t>&lt; 0.3</t>
  </si>
  <si>
    <r>
      <t>Arithmetic length (</t>
    </r>
    <r>
      <rPr>
        <b/>
        <sz val="11"/>
        <color theme="1"/>
        <rFont val="Calibri"/>
        <family val="2"/>
      </rPr>
      <t>µm)</t>
    </r>
  </si>
  <si>
    <t>Diameter (µm)</t>
  </si>
  <si>
    <t>Coarseness (mg/m)</t>
  </si>
  <si>
    <t>Fines (%)</t>
  </si>
  <si>
    <t>Length weighted in length (µm)</t>
  </si>
  <si>
    <t>Eucamec(3)</t>
  </si>
  <si>
    <t>Eucamec(3+1)</t>
  </si>
  <si>
    <t>Eucamec(3+3)</t>
  </si>
  <si>
    <t>Eucamec(3+3+1)</t>
  </si>
  <si>
    <t>Eucamec(3+3+3)</t>
  </si>
  <si>
    <t>EucaHenz80(3)</t>
  </si>
  <si>
    <t>EucaHenz80(3+1)</t>
  </si>
  <si>
    <t>EucaHenz80(3+3)</t>
  </si>
  <si>
    <t>EucaHenz80(3+3+1)</t>
  </si>
  <si>
    <t>EucaHenz80(3+3+3)</t>
  </si>
  <si>
    <t>EucaHenz240(3)</t>
  </si>
  <si>
    <t>EucaHenz240(3+1)</t>
  </si>
  <si>
    <t>EucaHenz240(3+3)</t>
  </si>
  <si>
    <t>EucaHenz240(3+3+1)</t>
  </si>
  <si>
    <t>EucaHenz240(3+3+3)</t>
  </si>
  <si>
    <t>BKSPmec(3)</t>
  </si>
  <si>
    <t>BKSPmec(3+1)</t>
  </si>
  <si>
    <t>BKSPmec(3+3)</t>
  </si>
  <si>
    <t>BKSPmec(3+3+1)</t>
  </si>
  <si>
    <t>BKSPmec(3+3+3)</t>
  </si>
  <si>
    <t>BKSPHenz80(3)</t>
  </si>
  <si>
    <t>BKSPHenz80(3+1)</t>
  </si>
  <si>
    <t>BKSPHenz80(3+3)</t>
  </si>
  <si>
    <t>BKSPHenz80(3+3+1)</t>
  </si>
  <si>
    <t>BKSPHenz80(3+3+3)</t>
  </si>
  <si>
    <t>BKSPHenz240(3)</t>
  </si>
  <si>
    <t>BKSPHenz240(3+1)</t>
  </si>
  <si>
    <t>BKSPHenz240(3+3)</t>
  </si>
  <si>
    <t>BKSPHenz240(3+3+1)</t>
  </si>
  <si>
    <t>BKSPHenz240(3+3+3)</t>
  </si>
  <si>
    <t>UKSPmec(3)</t>
  </si>
  <si>
    <t>UKSPmec(3+1)</t>
  </si>
  <si>
    <t>UKSPmec(3+3)</t>
  </si>
  <si>
    <t>UKSPmec(3+3+1)</t>
  </si>
  <si>
    <t>UKSPmec(3+3+3)</t>
  </si>
  <si>
    <t>UKSPHenz80(3)</t>
  </si>
  <si>
    <t>UKSPHenz80(3+1)</t>
  </si>
  <si>
    <t>UKSPHenz80(3+3)</t>
  </si>
  <si>
    <t>UKSPHenz80(3+3+1)</t>
  </si>
  <si>
    <t>UKSPHenz80(3+3+3)</t>
  </si>
  <si>
    <t>UKSPHenz240(3)</t>
  </si>
  <si>
    <t>UKSPHenz240(3+1)</t>
  </si>
  <si>
    <t>UKSPHenz240(3+3)</t>
  </si>
  <si>
    <t>UKSPHenz240(3+3+1)</t>
  </si>
  <si>
    <t>UKSPHenz240(3+3+3)</t>
  </si>
  <si>
    <t>Hempmec(3)</t>
  </si>
  <si>
    <t>Hempmec(3+1)</t>
  </si>
  <si>
    <t>Hempmec(3+3)</t>
  </si>
  <si>
    <t>Hempmec(3+3+1)</t>
  </si>
  <si>
    <t>Hempmec(3+3+3)</t>
  </si>
  <si>
    <t>HempHenz80(3)</t>
  </si>
  <si>
    <t>HempHenz80(3+1)</t>
  </si>
  <si>
    <t>HempHenz80(3+3)</t>
  </si>
  <si>
    <t>HempHenz80(3+3+1)</t>
  </si>
  <si>
    <t>HempHenz80(3+3+3)</t>
  </si>
  <si>
    <t>HempHenz240(3)</t>
  </si>
  <si>
    <t>HempHenz240(3+1)</t>
  </si>
  <si>
    <t>HempHenz240(3+3)</t>
  </si>
  <si>
    <t>HempHenz240(3+3+1)</t>
  </si>
  <si>
    <t>HempHenz240(3+3+3)</t>
  </si>
  <si>
    <t>Sisalmec(3)</t>
  </si>
  <si>
    <t>Sisalmec(3+1)</t>
  </si>
  <si>
    <t>Sisalmec(3+3)</t>
  </si>
  <si>
    <t>Sisalmec(3+3+1)</t>
  </si>
  <si>
    <t>Sisalmec(3+3+3)</t>
  </si>
  <si>
    <t>SisalHenz80(3)</t>
  </si>
  <si>
    <t>SisalHenz80(3+1)</t>
  </si>
  <si>
    <t>SisalHenz80(3+3)</t>
  </si>
  <si>
    <t>SisalHenz80(3+3+1)</t>
  </si>
  <si>
    <t>SisalHenz80(3+3+3)</t>
  </si>
  <si>
    <t>SisalHenz240(3)</t>
  </si>
  <si>
    <t>SisalHenz240(3+1)</t>
  </si>
  <si>
    <t>SisalHenz240(3+3)</t>
  </si>
  <si>
    <t>SisalHenz240(3+3+1)</t>
  </si>
  <si>
    <t>SisalHenz240(3+3+3)</t>
  </si>
  <si>
    <t>Jutemec(3)</t>
  </si>
  <si>
    <t>Jutemec(3+1)</t>
  </si>
  <si>
    <t>Jutemec(3+3)</t>
  </si>
  <si>
    <t>Jutemec(3+3+1)</t>
  </si>
  <si>
    <t>Jutemec(3+3+3)</t>
  </si>
  <si>
    <t>JuteHenz80(3)</t>
  </si>
  <si>
    <t>JuteHenz80(3+1)</t>
  </si>
  <si>
    <t>JuteHenz80(3+3)</t>
  </si>
  <si>
    <t>JuteHenz80(3+3+1)</t>
  </si>
  <si>
    <t>JuteHenz80(3+3+3)</t>
  </si>
  <si>
    <t>JuteHenz240(3)</t>
  </si>
  <si>
    <t>JuteHenz240(3+1)</t>
  </si>
  <si>
    <t>JuteHenz240(3+3)</t>
  </si>
  <si>
    <t>JuteHenz240(3+3+1)</t>
  </si>
  <si>
    <t>JuteHenz240(3+3+3)</t>
  </si>
  <si>
    <t>Aspenmec(3)</t>
  </si>
  <si>
    <t>Aspenmec(3+1)</t>
  </si>
  <si>
    <t>Aspenmec(3+3)</t>
  </si>
  <si>
    <t>Aspenmec(3+3+1)</t>
  </si>
  <si>
    <t>Aspenmec(3+3+3)</t>
  </si>
  <si>
    <t>AspenHenz80(3)</t>
  </si>
  <si>
    <t>AspenHenz80(3+1)</t>
  </si>
  <si>
    <t>AspenHenz80(3+3)</t>
  </si>
  <si>
    <t>AspenHenz80(3+3+1)</t>
  </si>
  <si>
    <t>AspenHenz80(3+3+3)</t>
  </si>
  <si>
    <t>AspenHenz240(3)</t>
  </si>
  <si>
    <t>AspenHenz240(3+1)</t>
  </si>
  <si>
    <t>AspenHenz240(3+3)</t>
  </si>
  <si>
    <t>AspenHenz240(3+3+1)</t>
  </si>
  <si>
    <t>AspenHenz240(3+3+3)</t>
  </si>
  <si>
    <t>TMPmec(3)</t>
  </si>
  <si>
    <t>TMPmec(3+1)</t>
  </si>
  <si>
    <t>TMPmec(3+3)</t>
  </si>
  <si>
    <t>TMPmec(3+3+1)</t>
  </si>
  <si>
    <t>TMPmec(3+3+3)</t>
  </si>
  <si>
    <t>TMPHenz80(3)</t>
  </si>
  <si>
    <t>TMPHenz80(3+1)</t>
  </si>
  <si>
    <t>TMPHenz80(3+3)</t>
  </si>
  <si>
    <t>TMPHenz80(3+3+1)</t>
  </si>
  <si>
    <t>TMPHenz80(3+3+3)</t>
  </si>
  <si>
    <t>TMPHenz240(3)</t>
  </si>
  <si>
    <t>TMPHenz240(3+1)</t>
  </si>
  <si>
    <t>TMPHenz240(3+3)</t>
  </si>
  <si>
    <t>TMPHenz240(3+3+1)</t>
  </si>
  <si>
    <t>TMPHenz240(3+3+3)</t>
  </si>
  <si>
    <t>BTMPmec(3)</t>
  </si>
  <si>
    <t>BTMPmec(3+1)</t>
  </si>
  <si>
    <t>BTMPmec(3+3)</t>
  </si>
  <si>
    <t>BTMPmec(3+3+1)</t>
  </si>
  <si>
    <t>BTMPmec(3+3+3)</t>
  </si>
  <si>
    <t>Recmec(3)</t>
  </si>
  <si>
    <t>Recmec(3+1)</t>
  </si>
  <si>
    <t>Recmec(3+3)</t>
  </si>
  <si>
    <t>Recmec(3+3+1)</t>
  </si>
  <si>
    <t>Recmec(3+3+3)</t>
  </si>
  <si>
    <t>RecHenz80(3)</t>
  </si>
  <si>
    <t>RecHenz80(3+1)</t>
  </si>
  <si>
    <t>RecHenz80(3+3)</t>
  </si>
  <si>
    <t>RecHenz80(3+3+1)</t>
  </si>
  <si>
    <t>RecHenz80(3+3+3)</t>
  </si>
  <si>
    <t>RecHenz240(3)</t>
  </si>
  <si>
    <t>RecHenz240(3+1)</t>
  </si>
  <si>
    <t>RecHenz240(3+3)</t>
  </si>
  <si>
    <t>RecHenz240(3+3+1)</t>
  </si>
  <si>
    <t>RecHenz240(3+3+3)</t>
  </si>
  <si>
    <t>Eucamec</t>
  </si>
  <si>
    <t>Eucahenz80</t>
  </si>
  <si>
    <t>Eucahenz240</t>
  </si>
  <si>
    <t>BKSPmec</t>
  </si>
  <si>
    <t>BKSPhenz80</t>
  </si>
  <si>
    <t>BKSPhenz240</t>
  </si>
  <si>
    <t>UKSPmec</t>
  </si>
  <si>
    <t>UKSPhenz80</t>
  </si>
  <si>
    <t>UKSPhenz240</t>
  </si>
  <si>
    <t>Hempmec</t>
  </si>
  <si>
    <t>Hemphenz80</t>
  </si>
  <si>
    <t>Hemphenz240</t>
  </si>
  <si>
    <t>Sisalmec</t>
  </si>
  <si>
    <t>Sisalhenz80</t>
  </si>
  <si>
    <t>Sisalhenz240</t>
  </si>
  <si>
    <t>Jutemec</t>
  </si>
  <si>
    <t>Jutehenz80</t>
  </si>
  <si>
    <t>Jutehenz240</t>
  </si>
  <si>
    <t>Aspenmec</t>
  </si>
  <si>
    <t>Aspenhenz80</t>
  </si>
  <si>
    <t>Aspenhenz240</t>
  </si>
  <si>
    <t>TMPmec</t>
  </si>
  <si>
    <t>TMPhenz80</t>
  </si>
  <si>
    <t>TMPhenz240</t>
  </si>
  <si>
    <t>BTMPmec</t>
  </si>
  <si>
    <t>Recmec</t>
  </si>
  <si>
    <t>Rechenz80</t>
  </si>
  <si>
    <t>Rechenz240</t>
  </si>
  <si>
    <t>Consistency (wt.%)</t>
  </si>
  <si>
    <r>
      <t>Cationic demand (</t>
    </r>
    <r>
      <rPr>
        <b/>
        <sz val="11"/>
        <color theme="1"/>
        <rFont val="Calibri"/>
        <family val="2"/>
      </rPr>
      <t>µeq/g)</t>
    </r>
  </si>
  <si>
    <t>Carboxyl content (µeq/g)</t>
  </si>
  <si>
    <t>Yield of nanofibrillation (%)</t>
  </si>
  <si>
    <t>Transmittance at 600 nm (%)</t>
  </si>
  <si>
    <t>Aspect ratio</t>
  </si>
  <si>
    <t>Rheological paramaters (k and n)</t>
  </si>
  <si>
    <t>Consistency index "k"</t>
  </si>
  <si>
    <t>Flow index "n"</t>
  </si>
  <si>
    <t>3+3</t>
  </si>
  <si>
    <t>3+3+3</t>
  </si>
  <si>
    <t>3+1</t>
  </si>
  <si>
    <t>High pressure homogenizer</t>
  </si>
  <si>
    <t>300 bar</t>
  </si>
  <si>
    <t>600 bar</t>
  </si>
  <si>
    <t>900 bar</t>
  </si>
  <si>
    <t>Energy consumption (kWh/kg)</t>
  </si>
  <si>
    <t>Non-cumulative</t>
  </si>
  <si>
    <t>Sequence</t>
  </si>
  <si>
    <t>3+3+1</t>
  </si>
  <si>
    <t>Cumulative</t>
  </si>
  <si>
    <t>Sample</t>
  </si>
  <si>
    <t>Cationic demand (µeq/g)</t>
  </si>
  <si>
    <t>HPH - Energy consumption (kWh/kg)</t>
  </si>
  <si>
    <t xml:space="preserve">Chemical composition </t>
  </si>
  <si>
    <t>Total lignin (wt.%)</t>
  </si>
  <si>
    <t>Enzyme dosage (g/ton)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</si>
</sst>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BCAB-C6EF-41A4-A154-E1D98D81A9B1}">
  <dimension ref="A1:O141"/>
  <sheetViews>
    <sheetView tabSelected="1" workbookViewId="0">
      <selection activeCell="C12" sqref="C12"/>
    </sheetView>
  </sheetViews>
  <sheetFormatPr defaultRowHeight="14.4" x14ac:dyDescent="0.3"/>
  <cols>
    <col min="1" max="1" width="19.33203125" bestFit="1" customWidth="1"/>
    <col min="2" max="2" width="24.6640625" bestFit="1" customWidth="1"/>
    <col min="3" max="3" width="21.33203125" bestFit="1" customWidth="1"/>
    <col min="4" max="4" width="24.5546875" bestFit="1" customWidth="1"/>
    <col min="5" max="5" width="30.6640625" bestFit="1" customWidth="1"/>
    <col min="6" max="6" width="18.5546875" bestFit="1" customWidth="1"/>
    <col min="7" max="7" width="12.6640625" bestFit="1" customWidth="1"/>
    <col min="8" max="8" width="14.109375" bestFit="1" customWidth="1"/>
    <col min="9" max="9" width="18.33203125" bestFit="1" customWidth="1"/>
    <col min="10" max="10" width="18.88671875" bestFit="1" customWidth="1"/>
    <col min="11" max="11" width="17.44140625" bestFit="1" customWidth="1"/>
    <col min="12" max="12" width="15.6640625" bestFit="1" customWidth="1"/>
    <col min="13" max="13" width="11.33203125" bestFit="1" customWidth="1"/>
    <col min="14" max="14" width="11" bestFit="1" customWidth="1"/>
    <col min="15" max="15" width="24.109375" bestFit="1" customWidth="1"/>
  </cols>
  <sheetData>
    <row r="1" spans="1:15" x14ac:dyDescent="0.3">
      <c r="A1" s="41" t="s">
        <v>240</v>
      </c>
      <c r="B1" s="41" t="s">
        <v>245</v>
      </c>
      <c r="C1" s="41" t="s">
        <v>241</v>
      </c>
      <c r="D1" s="41" t="s">
        <v>223</v>
      </c>
      <c r="E1" s="41" t="s">
        <v>242</v>
      </c>
      <c r="F1" s="41" t="s">
        <v>226</v>
      </c>
      <c r="G1" s="41" t="s">
        <v>227</v>
      </c>
      <c r="H1" s="41" t="s">
        <v>9</v>
      </c>
      <c r="I1" s="41" t="s">
        <v>1</v>
      </c>
      <c r="J1" s="41" t="s">
        <v>44</v>
      </c>
      <c r="K1" s="41" t="s">
        <v>2</v>
      </c>
      <c r="L1" s="41" t="s">
        <v>3</v>
      </c>
      <c r="M1" s="41" t="s">
        <v>4</v>
      </c>
      <c r="N1" s="42" t="s">
        <v>224</v>
      </c>
      <c r="O1" s="42" t="s">
        <v>222</v>
      </c>
    </row>
    <row r="2" spans="1:15" x14ac:dyDescent="0.3">
      <c r="A2" s="41" t="s">
        <v>51</v>
      </c>
      <c r="B2" s="41">
        <v>0</v>
      </c>
      <c r="C2" s="43">
        <v>184</v>
      </c>
      <c r="D2" s="43">
        <v>9.5000000000000001E-2</v>
      </c>
      <c r="E2" s="43">
        <v>5.67</v>
      </c>
      <c r="F2" s="43">
        <v>0.2646</v>
      </c>
      <c r="G2" s="43">
        <v>0.30800000000000005</v>
      </c>
      <c r="H2" s="43">
        <f>Planilha2!B3/100</f>
        <v>0.74199999999999999</v>
      </c>
      <c r="I2" s="43">
        <f>Planilha2!C3/100</f>
        <v>0.17399999999999999</v>
      </c>
      <c r="J2" s="43">
        <f>Planilha2!D3/100</f>
        <v>8.0000000000000002E-3</v>
      </c>
      <c r="K2" s="43">
        <f>Planilha2!E3/100</f>
        <v>5.7999999999999996E-2</v>
      </c>
      <c r="L2" s="43">
        <f>Planilha2!F3/100</f>
        <v>1.3000000000000001E-2</v>
      </c>
      <c r="M2" s="43">
        <f>Planilha2!G3/100</f>
        <v>5.0000000000000001E-3</v>
      </c>
      <c r="N2" s="43">
        <v>155</v>
      </c>
      <c r="O2" s="43">
        <v>0.102365869543</v>
      </c>
    </row>
    <row r="3" spans="1:15" x14ac:dyDescent="0.3">
      <c r="A3" s="41" t="s">
        <v>52</v>
      </c>
      <c r="B3" s="41">
        <v>0</v>
      </c>
      <c r="C3" s="43">
        <v>195</v>
      </c>
      <c r="D3" s="43">
        <v>0.107</v>
      </c>
      <c r="E3" s="43">
        <v>7.73</v>
      </c>
      <c r="F3" s="43">
        <v>0.39360000000000001</v>
      </c>
      <c r="G3" s="43">
        <v>0.29600000000000004</v>
      </c>
      <c r="H3" s="43">
        <f>Planilha2!B4/100</f>
        <v>0.74199999999999999</v>
      </c>
      <c r="I3" s="43">
        <f>Planilha2!C4/100</f>
        <v>0.17399999999999999</v>
      </c>
      <c r="J3" s="43">
        <f>Planilha2!D4/100</f>
        <v>8.0000000000000002E-3</v>
      </c>
      <c r="K3" s="43">
        <f>Planilha2!E4/100</f>
        <v>5.7999999999999996E-2</v>
      </c>
      <c r="L3" s="43">
        <f>Planilha2!F4/100</f>
        <v>1.3000000000000001E-2</v>
      </c>
      <c r="M3" s="43">
        <f>Planilha2!G4/100</f>
        <v>5.0000000000000001E-3</v>
      </c>
      <c r="N3" s="43">
        <v>168</v>
      </c>
      <c r="O3" s="43">
        <v>0.1156872974146</v>
      </c>
    </row>
    <row r="4" spans="1:15" x14ac:dyDescent="0.3">
      <c r="A4" s="41" t="s">
        <v>53</v>
      </c>
      <c r="B4" s="41">
        <v>0</v>
      </c>
      <c r="C4" s="43">
        <v>208</v>
      </c>
      <c r="D4" s="43">
        <v>0.13200000000000001</v>
      </c>
      <c r="E4" s="43">
        <v>11.67</v>
      </c>
      <c r="F4" s="43">
        <v>1.3855999999999999</v>
      </c>
      <c r="G4" s="43">
        <v>0.26700000000000002</v>
      </c>
      <c r="H4" s="43">
        <f>Planilha2!B5/100</f>
        <v>0.74199999999999999</v>
      </c>
      <c r="I4" s="43">
        <f>Planilha2!C5/100</f>
        <v>0.17399999999999999</v>
      </c>
      <c r="J4" s="43">
        <f>Planilha2!D5/100</f>
        <v>8.0000000000000002E-3</v>
      </c>
      <c r="K4" s="43">
        <f>Planilha2!E5/100</f>
        <v>5.7999999999999996E-2</v>
      </c>
      <c r="L4" s="43">
        <f>Planilha2!F5/100</f>
        <v>1.3000000000000001E-2</v>
      </c>
      <c r="M4" s="43">
        <f>Planilha2!G5/100</f>
        <v>5.0000000000000001E-3</v>
      </c>
      <c r="N4" s="43">
        <v>179</v>
      </c>
      <c r="O4" s="43">
        <v>0.16548964862000001</v>
      </c>
    </row>
    <row r="5" spans="1:15" x14ac:dyDescent="0.3">
      <c r="A5" s="41" t="s">
        <v>54</v>
      </c>
      <c r="B5" s="41">
        <v>0</v>
      </c>
      <c r="C5" s="43">
        <v>213</v>
      </c>
      <c r="D5" s="43">
        <v>0.16600000000000001</v>
      </c>
      <c r="E5" s="43">
        <v>14.59</v>
      </c>
      <c r="F5" s="43">
        <v>1.6719999999999999</v>
      </c>
      <c r="G5" s="43">
        <v>0.27300000000000002</v>
      </c>
      <c r="H5" s="43">
        <f>Planilha2!B6/100</f>
        <v>0.74199999999999999</v>
      </c>
      <c r="I5" s="43">
        <f>Planilha2!C6/100</f>
        <v>0.17399999999999999</v>
      </c>
      <c r="J5" s="43">
        <f>Planilha2!D6/100</f>
        <v>8.0000000000000002E-3</v>
      </c>
      <c r="K5" s="43">
        <f>Planilha2!E6/100</f>
        <v>5.7999999999999996E-2</v>
      </c>
      <c r="L5" s="43">
        <f>Planilha2!F6/100</f>
        <v>1.3000000000000001E-2</v>
      </c>
      <c r="M5" s="43">
        <f>Planilha2!G6/100</f>
        <v>5.0000000000000001E-3</v>
      </c>
      <c r="N5" s="43">
        <v>200</v>
      </c>
      <c r="O5" s="43">
        <v>0.1896785942358</v>
      </c>
    </row>
    <row r="6" spans="1:15" x14ac:dyDescent="0.3">
      <c r="A6" s="41" t="s">
        <v>55</v>
      </c>
      <c r="B6" s="41">
        <v>0</v>
      </c>
      <c r="C6" s="43">
        <v>215</v>
      </c>
      <c r="D6" s="43">
        <v>0.19400000000000001</v>
      </c>
      <c r="E6" s="43">
        <v>19.72</v>
      </c>
      <c r="F6" s="43">
        <v>2.0968</v>
      </c>
      <c r="G6" s="43">
        <v>0.245</v>
      </c>
      <c r="H6" s="43">
        <f>Planilha2!B7/100</f>
        <v>0.74199999999999999</v>
      </c>
      <c r="I6" s="43">
        <f>Planilha2!C7/100</f>
        <v>0.17399999999999999</v>
      </c>
      <c r="J6" s="43">
        <f>Planilha2!D7/100</f>
        <v>8.0000000000000002E-3</v>
      </c>
      <c r="K6" s="43">
        <f>Planilha2!E7/100</f>
        <v>5.7999999999999996E-2</v>
      </c>
      <c r="L6" s="43">
        <f>Planilha2!F7/100</f>
        <v>1.3000000000000001E-2</v>
      </c>
      <c r="M6" s="43">
        <f>Planilha2!G7/100</f>
        <v>5.0000000000000001E-3</v>
      </c>
      <c r="N6" s="43">
        <v>220</v>
      </c>
      <c r="O6" s="43">
        <v>0.20428792381369801</v>
      </c>
    </row>
    <row r="7" spans="1:15" x14ac:dyDescent="0.3">
      <c r="A7" s="41" t="s">
        <v>56</v>
      </c>
      <c r="B7" s="41">
        <v>80</v>
      </c>
      <c r="C7" s="43">
        <v>204</v>
      </c>
      <c r="D7" s="43">
        <v>0.14499999999999999</v>
      </c>
      <c r="E7" s="43">
        <v>5.67</v>
      </c>
      <c r="F7" s="43">
        <v>0.88549999999999995</v>
      </c>
      <c r="G7" s="43">
        <v>0.26600000000000001</v>
      </c>
      <c r="H7" s="43">
        <f>Planilha2!B8/100</f>
        <v>0.78799999999999992</v>
      </c>
      <c r="I7" s="43">
        <f>Planilha2!C8/100</f>
        <v>0.13500000000000001</v>
      </c>
      <c r="J7" s="43">
        <f>Planilha2!D8/100</f>
        <v>1.3000000000000001E-2</v>
      </c>
      <c r="K7" s="43">
        <f>Planilha2!E8/100</f>
        <v>5.5E-2</v>
      </c>
      <c r="L7" s="43">
        <f>Planilha2!F8/100</f>
        <v>5.0000000000000001E-3</v>
      </c>
      <c r="M7" s="43">
        <f>Planilha2!G8/100</f>
        <v>4.0000000000000001E-3</v>
      </c>
      <c r="N7" s="43">
        <v>53</v>
      </c>
      <c r="O7" s="43">
        <v>0.15210000000000001</v>
      </c>
    </row>
    <row r="8" spans="1:15" x14ac:dyDescent="0.3">
      <c r="A8" s="41" t="s">
        <v>57</v>
      </c>
      <c r="B8" s="41">
        <v>80</v>
      </c>
      <c r="C8" s="43">
        <v>209</v>
      </c>
      <c r="D8" s="43">
        <v>0.153</v>
      </c>
      <c r="E8" s="43">
        <v>7.73</v>
      </c>
      <c r="F8" s="43">
        <v>1.0056</v>
      </c>
      <c r="G8" s="43">
        <v>0.26200000000000001</v>
      </c>
      <c r="H8" s="43">
        <f>Planilha2!B9/100</f>
        <v>0.78799999999999992</v>
      </c>
      <c r="I8" s="43">
        <f>Planilha2!C9/100</f>
        <v>0.13500000000000001</v>
      </c>
      <c r="J8" s="43">
        <f>Planilha2!D9/100</f>
        <v>1.3000000000000001E-2</v>
      </c>
      <c r="K8" s="43">
        <f>Planilha2!E9/100</f>
        <v>5.5E-2</v>
      </c>
      <c r="L8" s="43">
        <f>Planilha2!F9/100</f>
        <v>5.0000000000000001E-3</v>
      </c>
      <c r="M8" s="43">
        <f>Planilha2!G9/100</f>
        <v>4.0000000000000001E-3</v>
      </c>
      <c r="N8" s="43">
        <v>61</v>
      </c>
      <c r="O8" s="43">
        <v>0.1731</v>
      </c>
    </row>
    <row r="9" spans="1:15" x14ac:dyDescent="0.3">
      <c r="A9" s="41" t="s">
        <v>58</v>
      </c>
      <c r="B9" s="41">
        <v>80</v>
      </c>
      <c r="C9" s="43">
        <v>216</v>
      </c>
      <c r="D9" s="43">
        <v>0.188</v>
      </c>
      <c r="E9" s="43">
        <v>11.67</v>
      </c>
      <c r="F9" s="43">
        <v>1.1993</v>
      </c>
      <c r="G9" s="43">
        <v>0.19299999999999995</v>
      </c>
      <c r="H9" s="43">
        <f>Planilha2!B10/100</f>
        <v>0.78799999999999992</v>
      </c>
      <c r="I9" s="43">
        <f>Planilha2!C10/100</f>
        <v>0.13500000000000001</v>
      </c>
      <c r="J9" s="43">
        <f>Planilha2!D10/100</f>
        <v>1.3000000000000001E-2</v>
      </c>
      <c r="K9" s="43">
        <f>Planilha2!E10/100</f>
        <v>5.5E-2</v>
      </c>
      <c r="L9" s="43">
        <f>Planilha2!F10/100</f>
        <v>5.0000000000000001E-3</v>
      </c>
      <c r="M9" s="43">
        <f>Planilha2!G10/100</f>
        <v>4.0000000000000001E-3</v>
      </c>
      <c r="N9" s="43">
        <v>86</v>
      </c>
      <c r="O9" s="43">
        <v>0.20949999999999999</v>
      </c>
    </row>
    <row r="10" spans="1:15" x14ac:dyDescent="0.3">
      <c r="A10" s="41" t="s">
        <v>59</v>
      </c>
      <c r="B10" s="41">
        <v>80</v>
      </c>
      <c r="C10" s="43">
        <v>224</v>
      </c>
      <c r="D10" s="43">
        <v>0.218</v>
      </c>
      <c r="E10" s="43">
        <v>14.59</v>
      </c>
      <c r="F10" s="43">
        <v>1.4573</v>
      </c>
      <c r="G10" s="43">
        <v>0.18200000000000005</v>
      </c>
      <c r="H10" s="43">
        <f>Planilha2!B11/100</f>
        <v>0.78799999999999992</v>
      </c>
      <c r="I10" s="43">
        <f>Planilha2!C11/100</f>
        <v>0.13500000000000001</v>
      </c>
      <c r="J10" s="43">
        <f>Planilha2!D11/100</f>
        <v>1.3000000000000001E-2</v>
      </c>
      <c r="K10" s="43">
        <f>Planilha2!E11/100</f>
        <v>5.5E-2</v>
      </c>
      <c r="L10" s="43">
        <f>Planilha2!F11/100</f>
        <v>5.0000000000000001E-3</v>
      </c>
      <c r="M10" s="43">
        <f>Planilha2!G11/100</f>
        <v>4.0000000000000001E-3</v>
      </c>
      <c r="N10" s="43">
        <v>103</v>
      </c>
      <c r="O10" s="43">
        <v>0.22739999999999999</v>
      </c>
    </row>
    <row r="11" spans="1:15" x14ac:dyDescent="0.3">
      <c r="A11" s="41" t="s">
        <v>60</v>
      </c>
      <c r="B11" s="41">
        <v>80</v>
      </c>
      <c r="C11" s="43">
        <v>232</v>
      </c>
      <c r="D11" s="43">
        <v>0.2412</v>
      </c>
      <c r="E11" s="43">
        <v>19.72</v>
      </c>
      <c r="F11" s="43">
        <v>1.7978000000000001</v>
      </c>
      <c r="G11" s="43">
        <v>0.125</v>
      </c>
      <c r="H11" s="43">
        <f>Planilha2!B12/100</f>
        <v>0.78799999999999992</v>
      </c>
      <c r="I11" s="43">
        <f>Planilha2!C12/100</f>
        <v>0.13500000000000001</v>
      </c>
      <c r="J11" s="43">
        <f>Planilha2!D12/100</f>
        <v>1.3000000000000001E-2</v>
      </c>
      <c r="K11" s="43">
        <f>Planilha2!E12/100</f>
        <v>5.5E-2</v>
      </c>
      <c r="L11" s="43">
        <f>Planilha2!F12/100</f>
        <v>5.0000000000000001E-3</v>
      </c>
      <c r="M11" s="43">
        <f>Planilha2!G12/100</f>
        <v>4.0000000000000001E-3</v>
      </c>
      <c r="N11" s="43">
        <v>126</v>
      </c>
      <c r="O11" s="43">
        <v>0.24940000000000001</v>
      </c>
    </row>
    <row r="12" spans="1:15" x14ac:dyDescent="0.3">
      <c r="A12" s="41" t="s">
        <v>61</v>
      </c>
      <c r="B12" s="41">
        <v>240</v>
      </c>
      <c r="C12" s="43">
        <v>200</v>
      </c>
      <c r="D12" s="43">
        <v>0.13900000000000001</v>
      </c>
      <c r="E12" s="43">
        <v>5.67</v>
      </c>
      <c r="F12" s="43">
        <v>0.2853</v>
      </c>
      <c r="G12" s="43">
        <v>0.56200000000000006</v>
      </c>
      <c r="H12" s="43">
        <f>Planilha2!B13/100</f>
        <v>0.75599999999999989</v>
      </c>
      <c r="I12" s="43">
        <f>Planilha2!C13/100</f>
        <v>0.17</v>
      </c>
      <c r="J12" s="43">
        <f>Planilha2!D13/100</f>
        <v>9.0000000000000011E-3</v>
      </c>
      <c r="K12" s="43">
        <f>Planilha2!E13/100</f>
        <v>5.5999999999999994E-2</v>
      </c>
      <c r="L12" s="43">
        <f>Planilha2!F13/100</f>
        <v>5.0000000000000001E-3</v>
      </c>
      <c r="M12" s="43">
        <f>Planilha2!G13/100</f>
        <v>4.0000000000000001E-3</v>
      </c>
      <c r="N12" s="43">
        <v>74</v>
      </c>
      <c r="O12" s="43">
        <v>0.15689985315899993</v>
      </c>
    </row>
    <row r="13" spans="1:15" x14ac:dyDescent="0.3">
      <c r="A13" s="41" t="s">
        <v>62</v>
      </c>
      <c r="B13" s="41">
        <v>240</v>
      </c>
      <c r="C13" s="43">
        <v>212</v>
      </c>
      <c r="D13" s="43">
        <v>0.158</v>
      </c>
      <c r="E13" s="43">
        <v>7.73</v>
      </c>
      <c r="F13" s="43">
        <v>0.54759999999999998</v>
      </c>
      <c r="G13" s="43">
        <v>0.34899999999999998</v>
      </c>
      <c r="H13" s="43">
        <f>Planilha2!B14/100</f>
        <v>0.75599999999999989</v>
      </c>
      <c r="I13" s="43">
        <f>Planilha2!C14/100</f>
        <v>0.17</v>
      </c>
      <c r="J13" s="43">
        <f>Planilha2!D14/100</f>
        <v>9.0000000000000011E-3</v>
      </c>
      <c r="K13" s="43">
        <f>Planilha2!E14/100</f>
        <v>5.5999999999999994E-2</v>
      </c>
      <c r="L13" s="43">
        <f>Planilha2!F14/100</f>
        <v>5.0000000000000001E-3</v>
      </c>
      <c r="M13" s="43">
        <f>Planilha2!G14/100</f>
        <v>4.0000000000000001E-3</v>
      </c>
      <c r="N13" s="43">
        <v>82</v>
      </c>
      <c r="O13" s="43">
        <v>0.18475487641468</v>
      </c>
    </row>
    <row r="14" spans="1:15" x14ac:dyDescent="0.3">
      <c r="A14" s="41" t="s">
        <v>63</v>
      </c>
      <c r="B14" s="41">
        <v>240</v>
      </c>
      <c r="C14" s="43">
        <v>224</v>
      </c>
      <c r="D14" s="43">
        <v>0.21299999999999999</v>
      </c>
      <c r="E14" s="43">
        <v>11.67</v>
      </c>
      <c r="F14" s="43">
        <v>1.5981000000000001</v>
      </c>
      <c r="G14" s="43">
        <v>0.28700000000000003</v>
      </c>
      <c r="H14" s="43">
        <f>Planilha2!B15/100</f>
        <v>0.75599999999999989</v>
      </c>
      <c r="I14" s="43">
        <f>Planilha2!C15/100</f>
        <v>0.17</v>
      </c>
      <c r="J14" s="43">
        <f>Planilha2!D15/100</f>
        <v>9.0000000000000011E-3</v>
      </c>
      <c r="K14" s="43">
        <f>Planilha2!E15/100</f>
        <v>5.5999999999999994E-2</v>
      </c>
      <c r="L14" s="43">
        <f>Planilha2!F15/100</f>
        <v>5.0000000000000001E-3</v>
      </c>
      <c r="M14" s="43">
        <f>Planilha2!G15/100</f>
        <v>4.0000000000000001E-3</v>
      </c>
      <c r="N14" s="43">
        <v>92</v>
      </c>
      <c r="O14" s="43">
        <v>0.25507547226192906</v>
      </c>
    </row>
    <row r="15" spans="1:15" x14ac:dyDescent="0.3">
      <c r="A15" s="41" t="s">
        <v>64</v>
      </c>
      <c r="B15" s="41">
        <v>240</v>
      </c>
      <c r="C15" s="43">
        <v>238</v>
      </c>
      <c r="D15" s="43">
        <v>0.26100000000000001</v>
      </c>
      <c r="E15" s="43">
        <v>14.59</v>
      </c>
      <c r="F15" s="43">
        <v>1.9653</v>
      </c>
      <c r="G15" s="43">
        <v>0.26400000000000001</v>
      </c>
      <c r="H15" s="43">
        <f>Planilha2!B16/100</f>
        <v>0.75599999999999989</v>
      </c>
      <c r="I15" s="43">
        <f>Planilha2!C16/100</f>
        <v>0.17</v>
      </c>
      <c r="J15" s="43">
        <f>Planilha2!D16/100</f>
        <v>9.0000000000000011E-3</v>
      </c>
      <c r="K15" s="43">
        <f>Planilha2!E16/100</f>
        <v>5.5999999999999994E-2</v>
      </c>
      <c r="L15" s="43">
        <f>Planilha2!F16/100</f>
        <v>5.0000000000000001E-3</v>
      </c>
      <c r="M15" s="43">
        <f>Planilha2!G16/100</f>
        <v>4.0000000000000001E-3</v>
      </c>
      <c r="N15" s="43">
        <v>109</v>
      </c>
      <c r="O15" s="43">
        <v>0.28128717487795002</v>
      </c>
    </row>
    <row r="16" spans="1:15" x14ac:dyDescent="0.3">
      <c r="A16" s="41" t="s">
        <v>65</v>
      </c>
      <c r="B16" s="41">
        <v>240</v>
      </c>
      <c r="C16" s="43">
        <v>250</v>
      </c>
      <c r="D16" s="43">
        <v>0.33700000000000002</v>
      </c>
      <c r="E16" s="43">
        <v>19.72</v>
      </c>
      <c r="F16" s="43">
        <v>2.5621999999999998</v>
      </c>
      <c r="G16" s="43">
        <v>0.247</v>
      </c>
      <c r="H16" s="43">
        <f>Planilha2!B17/100</f>
        <v>0.75599999999999989</v>
      </c>
      <c r="I16" s="43">
        <f>Planilha2!C17/100</f>
        <v>0.17</v>
      </c>
      <c r="J16" s="43">
        <f>Planilha2!D17/100</f>
        <v>9.0000000000000011E-3</v>
      </c>
      <c r="K16" s="43">
        <f>Planilha2!E17/100</f>
        <v>5.5999999999999994E-2</v>
      </c>
      <c r="L16" s="43">
        <f>Planilha2!F17/100</f>
        <v>5.0000000000000001E-3</v>
      </c>
      <c r="M16" s="43">
        <f>Planilha2!G17/100</f>
        <v>4.0000000000000001E-3</v>
      </c>
      <c r="N16" s="43">
        <v>138</v>
      </c>
      <c r="O16" s="43">
        <v>0.34731469732844072</v>
      </c>
    </row>
    <row r="17" spans="1:15" x14ac:dyDescent="0.3">
      <c r="A17" s="41" t="s">
        <v>66</v>
      </c>
      <c r="B17" s="41">
        <v>0</v>
      </c>
      <c r="C17" s="43">
        <v>154</v>
      </c>
      <c r="D17" s="43">
        <v>5.3999999999999999E-2</v>
      </c>
      <c r="E17" s="43">
        <v>5.67</v>
      </c>
      <c r="F17" s="43">
        <v>2.1776</v>
      </c>
      <c r="G17" s="43">
        <v>0.253</v>
      </c>
      <c r="H17" s="43">
        <f>Planilha2!B18/100</f>
        <v>0.85299999999999998</v>
      </c>
      <c r="I17" s="43">
        <f>Planilha2!C18/100</f>
        <v>8.6999999999999994E-2</v>
      </c>
      <c r="J17" s="43">
        <f>Planilha2!D18/100</f>
        <v>5.0000000000000001E-3</v>
      </c>
      <c r="K17" s="43">
        <f>Planilha2!E18/100</f>
        <v>3.4000000000000002E-2</v>
      </c>
      <c r="L17" s="43">
        <f>Planilha2!F18/100</f>
        <v>1.2E-2</v>
      </c>
      <c r="M17" s="43">
        <f>Planilha2!G18/100</f>
        <v>9.0000000000000011E-3</v>
      </c>
      <c r="N17" s="43">
        <v>140</v>
      </c>
      <c r="O17" s="43">
        <v>7.4597822460000004E-2</v>
      </c>
    </row>
    <row r="18" spans="1:15" x14ac:dyDescent="0.3">
      <c r="A18" s="41" t="s">
        <v>67</v>
      </c>
      <c r="B18" s="41">
        <v>0</v>
      </c>
      <c r="C18" s="43">
        <v>169</v>
      </c>
      <c r="D18" s="43">
        <v>6.8000000000000005E-2</v>
      </c>
      <c r="E18" s="43">
        <v>7.73</v>
      </c>
      <c r="F18" s="43">
        <v>2.8241000000000001</v>
      </c>
      <c r="G18" s="43">
        <v>0.25600000000000001</v>
      </c>
      <c r="H18" s="43">
        <f>Planilha2!B19/100</f>
        <v>0.85299999999999998</v>
      </c>
      <c r="I18" s="43">
        <f>Planilha2!C19/100</f>
        <v>8.6999999999999994E-2</v>
      </c>
      <c r="J18" s="43">
        <f>Planilha2!D19/100</f>
        <v>5.0000000000000001E-3</v>
      </c>
      <c r="K18" s="43">
        <f>Planilha2!E19/100</f>
        <v>3.4000000000000002E-2</v>
      </c>
      <c r="L18" s="43">
        <f>Planilha2!F19/100</f>
        <v>1.2E-2</v>
      </c>
      <c r="M18" s="43">
        <f>Planilha2!G19/100</f>
        <v>9.0000000000000011E-3</v>
      </c>
      <c r="N18" s="43">
        <v>177</v>
      </c>
      <c r="O18" s="43">
        <v>8.7965423000000001E-2</v>
      </c>
    </row>
    <row r="19" spans="1:15" x14ac:dyDescent="0.3">
      <c r="A19" s="41" t="s">
        <v>68</v>
      </c>
      <c r="B19" s="41">
        <v>0</v>
      </c>
      <c r="C19" s="43">
        <v>188</v>
      </c>
      <c r="D19" s="43">
        <v>7.1999999999999995E-2</v>
      </c>
      <c r="E19" s="43">
        <v>11.67</v>
      </c>
      <c r="F19" s="43">
        <v>3.8729</v>
      </c>
      <c r="G19" s="43">
        <v>0.247</v>
      </c>
      <c r="H19" s="43">
        <f>Planilha2!B20/100</f>
        <v>0.85299999999999998</v>
      </c>
      <c r="I19" s="43">
        <f>Planilha2!C20/100</f>
        <v>8.6999999999999994E-2</v>
      </c>
      <c r="J19" s="43">
        <f>Planilha2!D20/100</f>
        <v>5.0000000000000001E-3</v>
      </c>
      <c r="K19" s="43">
        <f>Planilha2!E20/100</f>
        <v>3.4000000000000002E-2</v>
      </c>
      <c r="L19" s="43">
        <f>Planilha2!F20/100</f>
        <v>1.2E-2</v>
      </c>
      <c r="M19" s="43">
        <f>Planilha2!G20/100</f>
        <v>9.0000000000000011E-3</v>
      </c>
      <c r="N19" s="43">
        <v>212</v>
      </c>
      <c r="O19" s="43">
        <v>0.1156852549621</v>
      </c>
    </row>
    <row r="20" spans="1:15" x14ac:dyDescent="0.3">
      <c r="A20" s="41" t="s">
        <v>69</v>
      </c>
      <c r="B20" s="41">
        <v>0</v>
      </c>
      <c r="C20" s="43">
        <v>201</v>
      </c>
      <c r="D20" s="43">
        <v>9.5000000000000001E-2</v>
      </c>
      <c r="E20" s="43">
        <v>14.59</v>
      </c>
      <c r="F20" s="43">
        <v>4.8155999999999999</v>
      </c>
      <c r="G20" s="43">
        <v>0.23399999999999999</v>
      </c>
      <c r="H20" s="43">
        <f>Planilha2!B21/100</f>
        <v>0.85299999999999998</v>
      </c>
      <c r="I20" s="43">
        <f>Planilha2!C21/100</f>
        <v>8.6999999999999994E-2</v>
      </c>
      <c r="J20" s="43">
        <f>Planilha2!D21/100</f>
        <v>5.0000000000000001E-3</v>
      </c>
      <c r="K20" s="43">
        <f>Planilha2!E21/100</f>
        <v>3.4000000000000002E-2</v>
      </c>
      <c r="L20" s="43">
        <f>Planilha2!F21/100</f>
        <v>1.2E-2</v>
      </c>
      <c r="M20" s="43">
        <f>Planilha2!G21/100</f>
        <v>9.0000000000000011E-3</v>
      </c>
      <c r="N20" s="43">
        <v>214</v>
      </c>
      <c r="O20" s="43">
        <v>0.13123845735600001</v>
      </c>
    </row>
    <row r="21" spans="1:15" x14ac:dyDescent="0.3">
      <c r="A21" s="41" t="s">
        <v>70</v>
      </c>
      <c r="B21" s="41">
        <v>0</v>
      </c>
      <c r="C21" s="43">
        <v>210</v>
      </c>
      <c r="D21" s="43">
        <v>0.127</v>
      </c>
      <c r="E21" s="43">
        <v>19.72</v>
      </c>
      <c r="F21" s="43">
        <v>6.4589999999999996</v>
      </c>
      <c r="G21" s="43">
        <v>0.20399999999999996</v>
      </c>
      <c r="H21" s="43">
        <f>Planilha2!B22/100</f>
        <v>0.85299999999999998</v>
      </c>
      <c r="I21" s="43">
        <f>Planilha2!C22/100</f>
        <v>8.6999999999999994E-2</v>
      </c>
      <c r="J21" s="43">
        <f>Planilha2!D22/100</f>
        <v>5.0000000000000001E-3</v>
      </c>
      <c r="K21" s="43">
        <f>Planilha2!E22/100</f>
        <v>3.4000000000000002E-2</v>
      </c>
      <c r="L21" s="43">
        <f>Planilha2!F22/100</f>
        <v>1.2E-2</v>
      </c>
      <c r="M21" s="43">
        <f>Planilha2!G22/100</f>
        <v>9.0000000000000011E-3</v>
      </c>
      <c r="N21" s="43">
        <v>217</v>
      </c>
      <c r="O21" s="43">
        <v>0.15479398229999999</v>
      </c>
    </row>
    <row r="22" spans="1:15" x14ac:dyDescent="0.3">
      <c r="A22" s="41" t="s">
        <v>71</v>
      </c>
      <c r="B22" s="41">
        <v>80</v>
      </c>
      <c r="C22" s="43">
        <v>181</v>
      </c>
      <c r="D22" s="43">
        <v>4.2000000000000003E-2</v>
      </c>
      <c r="E22" s="43">
        <v>5.67</v>
      </c>
      <c r="F22" s="43">
        <v>0.80230000000000001</v>
      </c>
      <c r="G22" s="43">
        <v>0.36</v>
      </c>
      <c r="H22" s="43">
        <f>Planilha2!B23/100</f>
        <v>0.86299999999999999</v>
      </c>
      <c r="I22" s="43">
        <f>Planilha2!C23/100</f>
        <v>7.2000000000000008E-2</v>
      </c>
      <c r="J22" s="43">
        <f>Planilha2!D23/100</f>
        <v>1.2E-2</v>
      </c>
      <c r="K22" s="43">
        <f>Planilha2!E23/100</f>
        <v>3.1E-2</v>
      </c>
      <c r="L22" s="43">
        <f>Planilha2!F23/100</f>
        <v>1.4999999999999999E-2</v>
      </c>
      <c r="M22" s="43">
        <f>Planilha2!G23/100</f>
        <v>6.9999999999999993E-3</v>
      </c>
      <c r="N22" s="43">
        <v>92</v>
      </c>
      <c r="O22" s="43">
        <v>6.0416170516792392E-2</v>
      </c>
    </row>
    <row r="23" spans="1:15" x14ac:dyDescent="0.3">
      <c r="A23" s="41" t="s">
        <v>72</v>
      </c>
      <c r="B23" s="41">
        <v>80</v>
      </c>
      <c r="C23" s="43">
        <v>197</v>
      </c>
      <c r="D23" s="43">
        <v>6.3E-2</v>
      </c>
      <c r="E23" s="43">
        <v>7.73</v>
      </c>
      <c r="F23" s="43">
        <v>1.163</v>
      </c>
      <c r="G23" s="43">
        <v>0.35</v>
      </c>
      <c r="H23" s="43">
        <f>Planilha2!B24/100</f>
        <v>0.86299999999999999</v>
      </c>
      <c r="I23" s="43">
        <f>Planilha2!C24/100</f>
        <v>7.2000000000000008E-2</v>
      </c>
      <c r="J23" s="43">
        <f>Planilha2!D24/100</f>
        <v>1.2E-2</v>
      </c>
      <c r="K23" s="43">
        <f>Planilha2!E24/100</f>
        <v>3.1E-2</v>
      </c>
      <c r="L23" s="43">
        <f>Planilha2!F24/100</f>
        <v>1.4999999999999999E-2</v>
      </c>
      <c r="M23" s="43">
        <f>Planilha2!G24/100</f>
        <v>6.9999999999999993E-3</v>
      </c>
      <c r="N23" s="43">
        <v>101</v>
      </c>
      <c r="O23" s="43">
        <v>8.5333236387439004E-2</v>
      </c>
    </row>
    <row r="24" spans="1:15" x14ac:dyDescent="0.3">
      <c r="A24" s="41" t="s">
        <v>73</v>
      </c>
      <c r="B24" s="41">
        <v>80</v>
      </c>
      <c r="C24" s="43">
        <v>203</v>
      </c>
      <c r="D24" s="43">
        <v>9.6000000000000002E-2</v>
      </c>
      <c r="E24" s="43">
        <v>11.67</v>
      </c>
      <c r="F24" s="43">
        <v>1.2989999999999999</v>
      </c>
      <c r="G24" s="43">
        <v>0.35299999999999998</v>
      </c>
      <c r="H24" s="43">
        <f>Planilha2!B25/100</f>
        <v>0.86299999999999999</v>
      </c>
      <c r="I24" s="43">
        <f>Planilha2!C25/100</f>
        <v>7.2000000000000008E-2</v>
      </c>
      <c r="J24" s="43">
        <f>Planilha2!D25/100</f>
        <v>1.2E-2</v>
      </c>
      <c r="K24" s="43">
        <f>Planilha2!E25/100</f>
        <v>3.1E-2</v>
      </c>
      <c r="L24" s="43">
        <f>Planilha2!F25/100</f>
        <v>1.4999999999999999E-2</v>
      </c>
      <c r="M24" s="43">
        <f>Planilha2!G25/100</f>
        <v>6.9999999999999993E-3</v>
      </c>
      <c r="N24" s="43">
        <v>114</v>
      </c>
      <c r="O24" s="43">
        <v>0.11766793965937598</v>
      </c>
    </row>
    <row r="25" spans="1:15" x14ac:dyDescent="0.3">
      <c r="A25" s="41" t="s">
        <v>74</v>
      </c>
      <c r="B25" s="41">
        <v>80</v>
      </c>
      <c r="C25" s="43">
        <v>207</v>
      </c>
      <c r="D25" s="43">
        <v>0.13100000000000001</v>
      </c>
      <c r="E25" s="43">
        <v>14.59</v>
      </c>
      <c r="F25" s="43">
        <v>1.7262</v>
      </c>
      <c r="G25" s="43">
        <v>0.23699999999999999</v>
      </c>
      <c r="H25" s="43">
        <f>Planilha2!B26/100</f>
        <v>0.86299999999999999</v>
      </c>
      <c r="I25" s="43">
        <f>Planilha2!C26/100</f>
        <v>7.2000000000000008E-2</v>
      </c>
      <c r="J25" s="43">
        <f>Planilha2!D26/100</f>
        <v>1.2E-2</v>
      </c>
      <c r="K25" s="43">
        <f>Planilha2!E26/100</f>
        <v>3.1E-2</v>
      </c>
      <c r="L25" s="43">
        <f>Planilha2!F26/100</f>
        <v>1.4999999999999999E-2</v>
      </c>
      <c r="M25" s="43">
        <f>Planilha2!G26/100</f>
        <v>6.9999999999999993E-3</v>
      </c>
      <c r="N25" s="43">
        <v>131</v>
      </c>
      <c r="O25" s="43">
        <v>0.14036455485432092</v>
      </c>
    </row>
    <row r="26" spans="1:15" x14ac:dyDescent="0.3">
      <c r="A26" s="41" t="s">
        <v>75</v>
      </c>
      <c r="B26" s="41">
        <v>80</v>
      </c>
      <c r="C26" s="43">
        <v>213</v>
      </c>
      <c r="D26" s="43">
        <v>0.16200000000000001</v>
      </c>
      <c r="E26" s="43">
        <v>19.72</v>
      </c>
      <c r="F26" s="43">
        <v>2.0141</v>
      </c>
      <c r="G26" s="43">
        <v>0.22699999999999998</v>
      </c>
      <c r="H26" s="43">
        <f>Planilha2!B27/100</f>
        <v>0.86299999999999999</v>
      </c>
      <c r="I26" s="43">
        <f>Planilha2!C27/100</f>
        <v>7.2000000000000008E-2</v>
      </c>
      <c r="J26" s="43">
        <f>Planilha2!D27/100</f>
        <v>1.2E-2</v>
      </c>
      <c r="K26" s="43">
        <f>Planilha2!E27/100</f>
        <v>3.1E-2</v>
      </c>
      <c r="L26" s="43">
        <f>Planilha2!F27/100</f>
        <v>1.4999999999999999E-2</v>
      </c>
      <c r="M26" s="43">
        <f>Planilha2!G27/100</f>
        <v>6.9999999999999993E-3</v>
      </c>
      <c r="N26" s="43">
        <v>142</v>
      </c>
      <c r="O26" s="43">
        <v>0.17156647652478926</v>
      </c>
    </row>
    <row r="27" spans="1:15" x14ac:dyDescent="0.3">
      <c r="A27" s="41" t="s">
        <v>76</v>
      </c>
      <c r="B27" s="41">
        <v>240</v>
      </c>
      <c r="C27" s="43">
        <v>192</v>
      </c>
      <c r="D27" s="43">
        <v>7.3999999999999996E-2</v>
      </c>
      <c r="E27" s="43">
        <v>5.67</v>
      </c>
      <c r="F27" s="43">
        <v>0.66490000000000005</v>
      </c>
      <c r="G27" s="43">
        <v>0.43700000000000006</v>
      </c>
      <c r="H27" s="43">
        <f>Planilha2!B28/100</f>
        <v>0.86799999999999999</v>
      </c>
      <c r="I27" s="43">
        <f>Planilha2!C28/100</f>
        <v>7.6999999999999999E-2</v>
      </c>
      <c r="J27" s="43">
        <f>Planilha2!D28/100</f>
        <v>6.0000000000000001E-3</v>
      </c>
      <c r="K27" s="43">
        <f>Planilha2!E28/100</f>
        <v>3.3000000000000002E-2</v>
      </c>
      <c r="L27" s="43">
        <f>Planilha2!F28/100</f>
        <v>1.2E-2</v>
      </c>
      <c r="M27" s="43">
        <f>Planilha2!G28/100</f>
        <v>6.0000000000000001E-3</v>
      </c>
      <c r="N27" s="43">
        <v>57</v>
      </c>
      <c r="O27" s="43">
        <v>9.1293322062554902E-2</v>
      </c>
    </row>
    <row r="28" spans="1:15" x14ac:dyDescent="0.3">
      <c r="A28" s="41" t="s">
        <v>77</v>
      </c>
      <c r="B28" s="41">
        <v>240</v>
      </c>
      <c r="C28" s="43">
        <v>199</v>
      </c>
      <c r="D28" s="43">
        <v>8.7999999999999995E-2</v>
      </c>
      <c r="E28" s="43">
        <v>7.73</v>
      </c>
      <c r="F28" s="43">
        <v>0.76100000000000001</v>
      </c>
      <c r="G28" s="43">
        <v>0.43600000000000005</v>
      </c>
      <c r="H28" s="43">
        <f>Planilha2!B29/100</f>
        <v>0.86799999999999999</v>
      </c>
      <c r="I28" s="43">
        <f>Planilha2!C29/100</f>
        <v>7.6999999999999999E-2</v>
      </c>
      <c r="J28" s="43">
        <f>Planilha2!D29/100</f>
        <v>6.0000000000000001E-3</v>
      </c>
      <c r="K28" s="43">
        <f>Planilha2!E29/100</f>
        <v>3.3000000000000002E-2</v>
      </c>
      <c r="L28" s="43">
        <f>Planilha2!F29/100</f>
        <v>1.2E-2</v>
      </c>
      <c r="M28" s="43">
        <f>Planilha2!G29/100</f>
        <v>6.0000000000000001E-3</v>
      </c>
      <c r="N28" s="43">
        <v>72</v>
      </c>
      <c r="O28" s="43">
        <v>0.10934109528762</v>
      </c>
    </row>
    <row r="29" spans="1:15" x14ac:dyDescent="0.3">
      <c r="A29" s="41" t="s">
        <v>78</v>
      </c>
      <c r="B29" s="41">
        <v>240</v>
      </c>
      <c r="C29" s="43">
        <v>206</v>
      </c>
      <c r="D29" s="43">
        <v>0.129</v>
      </c>
      <c r="E29" s="43">
        <v>11.67</v>
      </c>
      <c r="F29" s="43">
        <v>1.7813000000000001</v>
      </c>
      <c r="G29" s="43">
        <v>0.42700000000000005</v>
      </c>
      <c r="H29" s="43">
        <f>Planilha2!B30/100</f>
        <v>0.86799999999999999</v>
      </c>
      <c r="I29" s="43">
        <f>Planilha2!C30/100</f>
        <v>7.6999999999999999E-2</v>
      </c>
      <c r="J29" s="43">
        <f>Planilha2!D30/100</f>
        <v>6.0000000000000001E-3</v>
      </c>
      <c r="K29" s="43">
        <f>Planilha2!E30/100</f>
        <v>3.3000000000000002E-2</v>
      </c>
      <c r="L29" s="43">
        <f>Planilha2!F30/100</f>
        <v>1.2E-2</v>
      </c>
      <c r="M29" s="43">
        <f>Planilha2!G30/100</f>
        <v>6.0000000000000001E-3</v>
      </c>
      <c r="N29" s="43">
        <v>91</v>
      </c>
      <c r="O29" s="43">
        <v>0.14717898993025924</v>
      </c>
    </row>
    <row r="30" spans="1:15" x14ac:dyDescent="0.3">
      <c r="A30" s="41" t="s">
        <v>79</v>
      </c>
      <c r="B30" s="41">
        <v>240</v>
      </c>
      <c r="C30" s="43">
        <v>212</v>
      </c>
      <c r="D30" s="43">
        <v>0.14499999999999999</v>
      </c>
      <c r="E30" s="43">
        <v>14.59</v>
      </c>
      <c r="F30" s="43">
        <v>3.1543999999999999</v>
      </c>
      <c r="G30" s="43">
        <v>0.38700000000000001</v>
      </c>
      <c r="H30" s="43">
        <f>Planilha2!B31/100</f>
        <v>0.86799999999999999</v>
      </c>
      <c r="I30" s="43">
        <f>Planilha2!C31/100</f>
        <v>7.6999999999999999E-2</v>
      </c>
      <c r="J30" s="43">
        <f>Planilha2!D31/100</f>
        <v>6.0000000000000001E-3</v>
      </c>
      <c r="K30" s="43">
        <f>Planilha2!E31/100</f>
        <v>3.3000000000000002E-2</v>
      </c>
      <c r="L30" s="43">
        <f>Planilha2!F31/100</f>
        <v>1.2E-2</v>
      </c>
      <c r="M30" s="43">
        <f>Planilha2!G31/100</f>
        <v>6.0000000000000001E-3</v>
      </c>
      <c r="N30" s="43">
        <v>107</v>
      </c>
      <c r="O30" s="43">
        <v>0.16315065571741699</v>
      </c>
    </row>
    <row r="31" spans="1:15" x14ac:dyDescent="0.3">
      <c r="A31" s="41" t="s">
        <v>80</v>
      </c>
      <c r="B31" s="41">
        <v>240</v>
      </c>
      <c r="C31" s="43">
        <v>219</v>
      </c>
      <c r="D31" s="43">
        <v>0.19500000000000001</v>
      </c>
      <c r="E31" s="43">
        <v>19.72</v>
      </c>
      <c r="F31" s="43">
        <v>4.2173999999999996</v>
      </c>
      <c r="G31" s="43">
        <v>0.32899999999999996</v>
      </c>
      <c r="H31" s="43">
        <f>Planilha2!B32/100</f>
        <v>0.86799999999999999</v>
      </c>
      <c r="I31" s="43">
        <f>Planilha2!C32/100</f>
        <v>7.6999999999999999E-2</v>
      </c>
      <c r="J31" s="43">
        <f>Planilha2!D32/100</f>
        <v>6.0000000000000001E-3</v>
      </c>
      <c r="K31" s="43">
        <f>Planilha2!E32/100</f>
        <v>3.3000000000000002E-2</v>
      </c>
      <c r="L31" s="43">
        <f>Planilha2!F32/100</f>
        <v>1.2E-2</v>
      </c>
      <c r="M31" s="43">
        <f>Planilha2!G32/100</f>
        <v>6.0000000000000001E-3</v>
      </c>
      <c r="N31" s="43">
        <v>133</v>
      </c>
      <c r="O31" s="43">
        <v>0.2186756892639353</v>
      </c>
    </row>
    <row r="32" spans="1:15" x14ac:dyDescent="0.3">
      <c r="A32" s="41" t="s">
        <v>81</v>
      </c>
      <c r="B32" s="41">
        <v>0</v>
      </c>
      <c r="C32" s="43">
        <v>157</v>
      </c>
      <c r="D32" s="43">
        <v>4.2000000000000003E-2</v>
      </c>
      <c r="E32" s="43">
        <v>5.67</v>
      </c>
      <c r="F32" s="43">
        <v>1.4612000000000001</v>
      </c>
      <c r="G32" s="43">
        <v>0.373</v>
      </c>
      <c r="H32" s="43">
        <f>Planilha2!B33/100</f>
        <v>0.74199999999999999</v>
      </c>
      <c r="I32" s="43">
        <f>Planilha2!C33/100</f>
        <v>0.16600000000000001</v>
      </c>
      <c r="J32" s="43">
        <f>Planilha2!D33/100</f>
        <v>3.4000000000000002E-2</v>
      </c>
      <c r="K32" s="43">
        <f>Planilha2!E33/100</f>
        <v>4.8000000000000001E-2</v>
      </c>
      <c r="L32" s="43">
        <f>Planilha2!F33/100</f>
        <v>0</v>
      </c>
      <c r="M32" s="43">
        <f>Planilha2!G33/100</f>
        <v>8.0000000000000002E-3</v>
      </c>
      <c r="N32" s="43">
        <v>63</v>
      </c>
      <c r="O32" s="43">
        <v>7.3999999999999996E-2</v>
      </c>
    </row>
    <row r="33" spans="1:15" x14ac:dyDescent="0.3">
      <c r="A33" s="41" t="s">
        <v>82</v>
      </c>
      <c r="B33" s="41">
        <v>0</v>
      </c>
      <c r="C33" s="43">
        <v>166</v>
      </c>
      <c r="D33" s="43">
        <v>6.5000000000000002E-2</v>
      </c>
      <c r="E33" s="43">
        <v>7.73</v>
      </c>
      <c r="F33" s="43">
        <v>4.9867999999999997</v>
      </c>
      <c r="G33" s="43">
        <v>0.28000000000000003</v>
      </c>
      <c r="H33" s="43">
        <f>Planilha2!B34/100</f>
        <v>0.74199999999999999</v>
      </c>
      <c r="I33" s="43">
        <f>Planilha2!C34/100</f>
        <v>0.16600000000000001</v>
      </c>
      <c r="J33" s="43">
        <f>Planilha2!D34/100</f>
        <v>3.4000000000000002E-2</v>
      </c>
      <c r="K33" s="43">
        <f>Planilha2!E34/100</f>
        <v>4.8000000000000001E-2</v>
      </c>
      <c r="L33" s="43">
        <f>Planilha2!F34/100</f>
        <v>0</v>
      </c>
      <c r="M33" s="43">
        <f>Planilha2!G34/100</f>
        <v>8.0000000000000002E-3</v>
      </c>
      <c r="N33" s="43">
        <v>66</v>
      </c>
      <c r="O33" s="43">
        <v>9.2600000000000002E-2</v>
      </c>
    </row>
    <row r="34" spans="1:15" x14ac:dyDescent="0.3">
      <c r="A34" s="41" t="s">
        <v>83</v>
      </c>
      <c r="B34" s="41">
        <v>0</v>
      </c>
      <c r="C34" s="43">
        <v>177</v>
      </c>
      <c r="D34" s="43">
        <v>7.3999999999999996E-2</v>
      </c>
      <c r="E34" s="43">
        <v>11.67</v>
      </c>
      <c r="F34" s="43">
        <v>6.7801</v>
      </c>
      <c r="G34" s="43">
        <v>0.27600000000000002</v>
      </c>
      <c r="H34" s="43">
        <f>Planilha2!B35/100</f>
        <v>0.74199999999999999</v>
      </c>
      <c r="I34" s="43">
        <f>Planilha2!C35/100</f>
        <v>0.16600000000000001</v>
      </c>
      <c r="J34" s="43">
        <f>Planilha2!D35/100</f>
        <v>3.4000000000000002E-2</v>
      </c>
      <c r="K34" s="43">
        <f>Planilha2!E35/100</f>
        <v>4.8000000000000001E-2</v>
      </c>
      <c r="L34" s="43">
        <f>Planilha2!F35/100</f>
        <v>0</v>
      </c>
      <c r="M34" s="43">
        <f>Planilha2!G35/100</f>
        <v>8.0000000000000002E-3</v>
      </c>
      <c r="N34" s="43">
        <v>78</v>
      </c>
      <c r="O34" s="43">
        <v>0.1241</v>
      </c>
    </row>
    <row r="35" spans="1:15" x14ac:dyDescent="0.3">
      <c r="A35" s="41" t="s">
        <v>84</v>
      </c>
      <c r="B35" s="41">
        <v>0</v>
      </c>
      <c r="C35" s="43">
        <v>188</v>
      </c>
      <c r="D35" s="43">
        <v>9.9000000000000005E-2</v>
      </c>
      <c r="E35" s="43">
        <v>14.59</v>
      </c>
      <c r="F35" s="43">
        <v>6.6383999999999999</v>
      </c>
      <c r="G35" s="43">
        <v>0.22399999999999998</v>
      </c>
      <c r="H35" s="43">
        <f>Planilha2!B36/100</f>
        <v>0.74199999999999999</v>
      </c>
      <c r="I35" s="43">
        <f>Planilha2!C36/100</f>
        <v>0.16600000000000001</v>
      </c>
      <c r="J35" s="43">
        <f>Planilha2!D36/100</f>
        <v>3.4000000000000002E-2</v>
      </c>
      <c r="K35" s="43">
        <f>Planilha2!E36/100</f>
        <v>4.8000000000000001E-2</v>
      </c>
      <c r="L35" s="43">
        <f>Planilha2!F36/100</f>
        <v>0</v>
      </c>
      <c r="M35" s="43">
        <f>Planilha2!G36/100</f>
        <v>8.0000000000000002E-3</v>
      </c>
      <c r="N35" s="43">
        <v>90</v>
      </c>
      <c r="O35" s="43">
        <v>0.14199999999999999</v>
      </c>
    </row>
    <row r="36" spans="1:15" x14ac:dyDescent="0.3">
      <c r="A36" s="41" t="s">
        <v>85</v>
      </c>
      <c r="B36" s="41">
        <v>0</v>
      </c>
      <c r="C36" s="43">
        <v>206</v>
      </c>
      <c r="D36" s="43">
        <v>0.125</v>
      </c>
      <c r="E36" s="43">
        <v>19.72</v>
      </c>
      <c r="F36" s="43">
        <v>7.6787000000000001</v>
      </c>
      <c r="G36" s="43">
        <v>0.23299999999999998</v>
      </c>
      <c r="H36" s="43">
        <f>Planilha2!B37/100</f>
        <v>0.74199999999999999</v>
      </c>
      <c r="I36" s="43">
        <f>Planilha2!C37/100</f>
        <v>0.16600000000000001</v>
      </c>
      <c r="J36" s="43">
        <f>Planilha2!D37/100</f>
        <v>3.4000000000000002E-2</v>
      </c>
      <c r="K36" s="43">
        <f>Planilha2!E37/100</f>
        <v>4.8000000000000001E-2</v>
      </c>
      <c r="L36" s="43">
        <f>Planilha2!F37/100</f>
        <v>0</v>
      </c>
      <c r="M36" s="43">
        <f>Planilha2!G37/100</f>
        <v>8.0000000000000002E-3</v>
      </c>
      <c r="N36" s="43">
        <v>103</v>
      </c>
      <c r="O36" s="43">
        <v>0.1794</v>
      </c>
    </row>
    <row r="37" spans="1:15" x14ac:dyDescent="0.3">
      <c r="A37" s="41" t="s">
        <v>86</v>
      </c>
      <c r="B37" s="41">
        <v>80</v>
      </c>
      <c r="C37" s="43">
        <v>171</v>
      </c>
      <c r="D37" s="43">
        <v>6.2E-2</v>
      </c>
      <c r="E37" s="43">
        <v>5.67</v>
      </c>
      <c r="F37" s="43">
        <v>0.62529999999999997</v>
      </c>
      <c r="G37" s="43">
        <v>0.38400000000000001</v>
      </c>
      <c r="H37" s="43">
        <f>Planilha2!B38/100</f>
        <v>0.748</v>
      </c>
      <c r="I37" s="43">
        <f>Planilha2!C38/100</f>
        <v>0.159</v>
      </c>
      <c r="J37" s="43">
        <f>Planilha2!D38/100</f>
        <v>3.4000000000000002E-2</v>
      </c>
      <c r="K37" s="43">
        <f>Planilha2!E38/100</f>
        <v>4.8000000000000001E-2</v>
      </c>
      <c r="L37" s="43">
        <f>Planilha2!F38/100</f>
        <v>6.0000000000000001E-3</v>
      </c>
      <c r="M37" s="43">
        <f>Planilha2!G38/100</f>
        <v>5.0000000000000001E-3</v>
      </c>
      <c r="N37" s="43">
        <v>65</v>
      </c>
      <c r="O37" s="43">
        <v>8.1600000000000006E-2</v>
      </c>
    </row>
    <row r="38" spans="1:15" x14ac:dyDescent="0.3">
      <c r="A38" s="41" t="s">
        <v>87</v>
      </c>
      <c r="B38" s="41">
        <v>80</v>
      </c>
      <c r="C38" s="43">
        <v>181</v>
      </c>
      <c r="D38" s="43">
        <v>0.107</v>
      </c>
      <c r="E38" s="43">
        <v>7.73</v>
      </c>
      <c r="F38" s="43">
        <v>0.94579999999999997</v>
      </c>
      <c r="G38" s="43">
        <v>0.35099999999999998</v>
      </c>
      <c r="H38" s="43">
        <f>Planilha2!B39/100</f>
        <v>0.748</v>
      </c>
      <c r="I38" s="43">
        <f>Planilha2!C39/100</f>
        <v>0.159</v>
      </c>
      <c r="J38" s="43">
        <f>Planilha2!D39/100</f>
        <v>3.4000000000000002E-2</v>
      </c>
      <c r="K38" s="43">
        <f>Planilha2!E39/100</f>
        <v>4.8000000000000001E-2</v>
      </c>
      <c r="L38" s="43">
        <f>Planilha2!F39/100</f>
        <v>6.0000000000000001E-3</v>
      </c>
      <c r="M38" s="43">
        <f>Planilha2!G39/100</f>
        <v>5.0000000000000001E-3</v>
      </c>
      <c r="N38" s="43">
        <v>74</v>
      </c>
      <c r="O38" s="43">
        <v>0.12809999999999999</v>
      </c>
    </row>
    <row r="39" spans="1:15" x14ac:dyDescent="0.3">
      <c r="A39" s="41" t="s">
        <v>88</v>
      </c>
      <c r="B39" s="41">
        <v>80</v>
      </c>
      <c r="C39" s="43">
        <v>198</v>
      </c>
      <c r="D39" s="43">
        <v>0.14899999999999999</v>
      </c>
      <c r="E39" s="43">
        <v>11.67</v>
      </c>
      <c r="F39" s="43">
        <v>1.2322</v>
      </c>
      <c r="G39" s="43">
        <v>0.34199999999999997</v>
      </c>
      <c r="H39" s="43">
        <f>Planilha2!B40/100</f>
        <v>0.748</v>
      </c>
      <c r="I39" s="43">
        <f>Planilha2!C40/100</f>
        <v>0.159</v>
      </c>
      <c r="J39" s="43">
        <f>Planilha2!D40/100</f>
        <v>3.4000000000000002E-2</v>
      </c>
      <c r="K39" s="43">
        <f>Planilha2!E40/100</f>
        <v>4.8000000000000001E-2</v>
      </c>
      <c r="L39" s="43">
        <f>Planilha2!F40/100</f>
        <v>6.0000000000000001E-3</v>
      </c>
      <c r="M39" s="43">
        <f>Planilha2!G40/100</f>
        <v>5.0000000000000001E-3</v>
      </c>
      <c r="N39" s="43">
        <v>90</v>
      </c>
      <c r="O39" s="43">
        <v>0.17849999999999999</v>
      </c>
    </row>
    <row r="40" spans="1:15" x14ac:dyDescent="0.3">
      <c r="A40" s="41" t="s">
        <v>89</v>
      </c>
      <c r="B40" s="41">
        <v>80</v>
      </c>
      <c r="C40" s="43">
        <v>205</v>
      </c>
      <c r="D40" s="43">
        <v>0.159</v>
      </c>
      <c r="E40" s="43">
        <v>14.59</v>
      </c>
      <c r="F40" s="43">
        <v>4.1143000000000001</v>
      </c>
      <c r="G40" s="43">
        <v>0.27800000000000002</v>
      </c>
      <c r="H40" s="43">
        <f>Planilha2!B41/100</f>
        <v>0.748</v>
      </c>
      <c r="I40" s="43">
        <f>Planilha2!C41/100</f>
        <v>0.159</v>
      </c>
      <c r="J40" s="43">
        <f>Planilha2!D41/100</f>
        <v>3.4000000000000002E-2</v>
      </c>
      <c r="K40" s="43">
        <f>Planilha2!E41/100</f>
        <v>4.8000000000000001E-2</v>
      </c>
      <c r="L40" s="43">
        <f>Planilha2!F41/100</f>
        <v>6.0000000000000001E-3</v>
      </c>
      <c r="M40" s="43">
        <f>Planilha2!G41/100</f>
        <v>5.0000000000000001E-3</v>
      </c>
      <c r="N40" s="43">
        <v>92</v>
      </c>
      <c r="O40" s="43">
        <v>0.19009999999999999</v>
      </c>
    </row>
    <row r="41" spans="1:15" x14ac:dyDescent="0.3">
      <c r="A41" s="41" t="s">
        <v>90</v>
      </c>
      <c r="B41" s="41">
        <v>80</v>
      </c>
      <c r="C41" s="43">
        <v>212</v>
      </c>
      <c r="D41" s="43">
        <v>0.17299999999999999</v>
      </c>
      <c r="E41" s="43">
        <v>19.72</v>
      </c>
      <c r="F41" s="43">
        <v>4.1614000000000004</v>
      </c>
      <c r="G41" s="43">
        <v>0.26500000000000001</v>
      </c>
      <c r="H41" s="43">
        <f>Planilha2!B42/100</f>
        <v>0.748</v>
      </c>
      <c r="I41" s="43">
        <f>Planilha2!C42/100</f>
        <v>0.159</v>
      </c>
      <c r="J41" s="43">
        <f>Planilha2!D42/100</f>
        <v>3.4000000000000002E-2</v>
      </c>
      <c r="K41" s="43">
        <f>Planilha2!E42/100</f>
        <v>4.8000000000000001E-2</v>
      </c>
      <c r="L41" s="43">
        <f>Planilha2!F42/100</f>
        <v>6.0000000000000001E-3</v>
      </c>
      <c r="M41" s="43">
        <f>Planilha2!G42/100</f>
        <v>5.0000000000000001E-3</v>
      </c>
      <c r="N41" s="43">
        <v>102</v>
      </c>
      <c r="O41" s="43">
        <v>0.2263</v>
      </c>
    </row>
    <row r="42" spans="1:15" x14ac:dyDescent="0.3">
      <c r="A42" s="41" t="s">
        <v>91</v>
      </c>
      <c r="B42" s="41">
        <v>240</v>
      </c>
      <c r="C42" s="43">
        <v>184</v>
      </c>
      <c r="D42" s="43">
        <v>8.5999999999999993E-2</v>
      </c>
      <c r="E42" s="43">
        <v>5.67</v>
      </c>
      <c r="F42" s="43">
        <v>1.6232</v>
      </c>
      <c r="G42" s="43">
        <v>0.38300000000000001</v>
      </c>
      <c r="H42" s="43">
        <f>Planilha2!B43/100</f>
        <v>0.78</v>
      </c>
      <c r="I42" s="43">
        <f>Planilha2!C43/100</f>
        <v>0.13900000000000001</v>
      </c>
      <c r="J42" s="43">
        <f>Planilha2!D43/100</f>
        <v>0.3</v>
      </c>
      <c r="K42" s="43">
        <f>Planilha2!E43/100</f>
        <v>4.4999999999999998E-2</v>
      </c>
      <c r="L42" s="43">
        <f>Planilha2!F43/100</f>
        <v>0</v>
      </c>
      <c r="M42" s="43">
        <f>Planilha2!G43/100</f>
        <v>5.0000000000000001E-3</v>
      </c>
      <c r="N42" s="43">
        <v>100</v>
      </c>
      <c r="O42" s="43">
        <v>0.1077</v>
      </c>
    </row>
    <row r="43" spans="1:15" x14ac:dyDescent="0.3">
      <c r="A43" s="41" t="s">
        <v>92</v>
      </c>
      <c r="B43" s="41">
        <v>240</v>
      </c>
      <c r="C43" s="43">
        <v>192</v>
      </c>
      <c r="D43" s="43">
        <v>0.121</v>
      </c>
      <c r="E43" s="43">
        <v>7.73</v>
      </c>
      <c r="F43" s="43">
        <v>1.5805</v>
      </c>
      <c r="G43" s="43">
        <v>0.35299999999999998</v>
      </c>
      <c r="H43" s="43">
        <f>Planilha2!B44/100</f>
        <v>0.78</v>
      </c>
      <c r="I43" s="43">
        <f>Planilha2!C44/100</f>
        <v>0.13900000000000001</v>
      </c>
      <c r="J43" s="43">
        <f>Planilha2!D44/100</f>
        <v>0.3</v>
      </c>
      <c r="K43" s="43">
        <f>Planilha2!E44/100</f>
        <v>4.4999999999999998E-2</v>
      </c>
      <c r="L43" s="43">
        <f>Planilha2!F44/100</f>
        <v>0</v>
      </c>
      <c r="M43" s="43">
        <f>Planilha2!G44/100</f>
        <v>5.0000000000000001E-3</v>
      </c>
      <c r="N43" s="43">
        <v>110</v>
      </c>
      <c r="O43" s="43">
        <v>0.1464</v>
      </c>
    </row>
    <row r="44" spans="1:15" x14ac:dyDescent="0.3">
      <c r="A44" s="41" t="s">
        <v>93</v>
      </c>
      <c r="B44" s="41">
        <v>240</v>
      </c>
      <c r="C44" s="43">
        <v>207</v>
      </c>
      <c r="D44" s="43">
        <v>0.185</v>
      </c>
      <c r="E44" s="43">
        <v>11.67</v>
      </c>
      <c r="F44" s="43">
        <v>2.2538</v>
      </c>
      <c r="G44" s="43">
        <v>0.32199999999999995</v>
      </c>
      <c r="H44" s="43">
        <f>Planilha2!B45/100</f>
        <v>0.78</v>
      </c>
      <c r="I44" s="43">
        <f>Planilha2!C45/100</f>
        <v>0.13900000000000001</v>
      </c>
      <c r="J44" s="43">
        <f>Planilha2!D45/100</f>
        <v>0.3</v>
      </c>
      <c r="K44" s="43">
        <f>Planilha2!E45/100</f>
        <v>4.4999999999999998E-2</v>
      </c>
      <c r="L44" s="43">
        <f>Planilha2!F45/100</f>
        <v>0</v>
      </c>
      <c r="M44" s="43">
        <f>Planilha2!G45/100</f>
        <v>5.0000000000000001E-3</v>
      </c>
      <c r="N44" s="43">
        <v>111</v>
      </c>
      <c r="O44" s="43">
        <v>0.217</v>
      </c>
    </row>
    <row r="45" spans="1:15" x14ac:dyDescent="0.3">
      <c r="A45" s="41" t="s">
        <v>94</v>
      </c>
      <c r="B45" s="41">
        <v>240</v>
      </c>
      <c r="C45" s="43">
        <v>211</v>
      </c>
      <c r="D45" s="43">
        <v>0.23100000000000001</v>
      </c>
      <c r="E45" s="43">
        <v>14.59</v>
      </c>
      <c r="F45" s="43">
        <v>3.7368000000000001</v>
      </c>
      <c r="G45" s="43">
        <v>0.28000000000000003</v>
      </c>
      <c r="H45" s="43">
        <f>Planilha2!B46/100</f>
        <v>0.78</v>
      </c>
      <c r="I45" s="43">
        <f>Planilha2!C46/100</f>
        <v>0.13900000000000001</v>
      </c>
      <c r="J45" s="43">
        <f>Planilha2!D46/100</f>
        <v>0.3</v>
      </c>
      <c r="K45" s="43">
        <f>Planilha2!E46/100</f>
        <v>4.4999999999999998E-2</v>
      </c>
      <c r="L45" s="43">
        <f>Planilha2!F46/100</f>
        <v>0</v>
      </c>
      <c r="M45" s="43">
        <f>Planilha2!G46/100</f>
        <v>5.0000000000000001E-3</v>
      </c>
      <c r="N45" s="43">
        <v>110</v>
      </c>
      <c r="O45" s="43">
        <v>0.25069999999999998</v>
      </c>
    </row>
    <row r="46" spans="1:15" x14ac:dyDescent="0.3">
      <c r="A46" s="41" t="s">
        <v>95</v>
      </c>
      <c r="B46" s="41">
        <v>240</v>
      </c>
      <c r="C46" s="43">
        <v>218</v>
      </c>
      <c r="D46" s="43">
        <v>0.28399999999999997</v>
      </c>
      <c r="E46" s="43">
        <v>19.72</v>
      </c>
      <c r="F46" s="43">
        <v>6.0656999999999996</v>
      </c>
      <c r="G46" s="43">
        <v>0.28500000000000003</v>
      </c>
      <c r="H46" s="43">
        <f>Planilha2!B47/100</f>
        <v>0.78</v>
      </c>
      <c r="I46" s="43">
        <f>Planilha2!C47/100</f>
        <v>0.13900000000000001</v>
      </c>
      <c r="J46" s="43">
        <f>Planilha2!D47/100</f>
        <v>0.3</v>
      </c>
      <c r="K46" s="43">
        <f>Planilha2!E47/100</f>
        <v>4.4999999999999998E-2</v>
      </c>
      <c r="L46" s="43">
        <f>Planilha2!F47/100</f>
        <v>0</v>
      </c>
      <c r="M46" s="43">
        <f>Planilha2!G47/100</f>
        <v>5.0000000000000001E-3</v>
      </c>
      <c r="N46" s="43">
        <v>117</v>
      </c>
      <c r="O46" s="43">
        <v>0.31269999999999998</v>
      </c>
    </row>
    <row r="47" spans="1:15" x14ac:dyDescent="0.3">
      <c r="A47" s="41" t="s">
        <v>96</v>
      </c>
      <c r="B47" s="41">
        <v>0</v>
      </c>
      <c r="C47" s="43">
        <v>134</v>
      </c>
      <c r="D47" s="43">
        <v>3.5000000000000003E-2</v>
      </c>
      <c r="E47" s="43">
        <v>5.67</v>
      </c>
      <c r="F47" s="43">
        <v>1.4372</v>
      </c>
      <c r="G47" s="43">
        <v>0.16600000000000004</v>
      </c>
      <c r="H47" s="43">
        <f>Planilha2!B48/100</f>
        <v>0.872</v>
      </c>
      <c r="I47" s="43">
        <f>Planilha2!C48/100</f>
        <v>6.8000000000000005E-2</v>
      </c>
      <c r="J47" s="43">
        <f>Planilha2!D48/100</f>
        <v>9.0000000000000011E-3</v>
      </c>
      <c r="K47" s="43">
        <f>Planilha2!E48/100</f>
        <v>3.1E-2</v>
      </c>
      <c r="L47" s="43">
        <f>Planilha2!F48/100</f>
        <v>1.2E-2</v>
      </c>
      <c r="M47" s="43">
        <f>Planilha2!G48/100</f>
        <v>6.9999999999999993E-3</v>
      </c>
      <c r="N47" s="43">
        <v>188</v>
      </c>
      <c r="O47" s="43">
        <v>5.09128742312E-2</v>
      </c>
    </row>
    <row r="48" spans="1:15" x14ac:dyDescent="0.3">
      <c r="A48" s="41" t="s">
        <v>97</v>
      </c>
      <c r="B48" s="41">
        <v>0</v>
      </c>
      <c r="C48" s="43">
        <v>149</v>
      </c>
      <c r="D48" s="43">
        <v>5.1999999999999998E-2</v>
      </c>
      <c r="E48" s="43">
        <v>7.73</v>
      </c>
      <c r="F48" s="43">
        <v>2.3624999999999998</v>
      </c>
      <c r="G48" s="43">
        <v>0.15100000000000002</v>
      </c>
      <c r="H48" s="43">
        <f>Planilha2!B49/100</f>
        <v>0.872</v>
      </c>
      <c r="I48" s="43">
        <f>Planilha2!C49/100</f>
        <v>6.8000000000000005E-2</v>
      </c>
      <c r="J48" s="43">
        <f>Planilha2!D49/100</f>
        <v>9.0000000000000011E-3</v>
      </c>
      <c r="K48" s="43">
        <f>Planilha2!E49/100</f>
        <v>3.1E-2</v>
      </c>
      <c r="L48" s="43">
        <f>Planilha2!F49/100</f>
        <v>1.2E-2</v>
      </c>
      <c r="M48" s="43">
        <f>Planilha2!G49/100</f>
        <v>6.9999999999999993E-3</v>
      </c>
      <c r="N48" s="43">
        <v>211</v>
      </c>
      <c r="O48" s="43">
        <v>6.9831271614355997E-2</v>
      </c>
    </row>
    <row r="49" spans="1:15" x14ac:dyDescent="0.3">
      <c r="A49" s="41" t="s">
        <v>98</v>
      </c>
      <c r="B49" s="41">
        <v>0</v>
      </c>
      <c r="C49" s="43">
        <v>168</v>
      </c>
      <c r="D49" s="43">
        <v>7.9000000000000001E-2</v>
      </c>
      <c r="E49" s="43">
        <v>11.67</v>
      </c>
      <c r="F49" s="43">
        <v>2.6562999999999999</v>
      </c>
      <c r="G49" s="43">
        <v>0.14900000000000002</v>
      </c>
      <c r="H49" s="43">
        <f>Planilha2!B50/100</f>
        <v>0.872</v>
      </c>
      <c r="I49" s="43">
        <f>Planilha2!C50/100</f>
        <v>6.8000000000000005E-2</v>
      </c>
      <c r="J49" s="43">
        <f>Planilha2!D50/100</f>
        <v>9.0000000000000011E-3</v>
      </c>
      <c r="K49" s="43">
        <f>Planilha2!E50/100</f>
        <v>3.1E-2</v>
      </c>
      <c r="L49" s="43">
        <f>Planilha2!F50/100</f>
        <v>1.2E-2</v>
      </c>
      <c r="M49" s="43">
        <f>Planilha2!G50/100</f>
        <v>6.9999999999999993E-3</v>
      </c>
      <c r="N49" s="43">
        <v>193</v>
      </c>
      <c r="O49" s="43">
        <v>9.5258739127400002E-2</v>
      </c>
    </row>
    <row r="50" spans="1:15" x14ac:dyDescent="0.3">
      <c r="A50" s="41" t="s">
        <v>99</v>
      </c>
      <c r="B50" s="41">
        <v>0</v>
      </c>
      <c r="C50" s="43">
        <v>187</v>
      </c>
      <c r="D50" s="43">
        <v>9.0999999999999998E-2</v>
      </c>
      <c r="E50" s="43">
        <v>14.59</v>
      </c>
      <c r="F50" s="43">
        <v>4.0175000000000001</v>
      </c>
      <c r="G50" s="43">
        <v>0.10799999999999998</v>
      </c>
      <c r="H50" s="43">
        <f>Planilha2!B51/100</f>
        <v>0.872</v>
      </c>
      <c r="I50" s="43">
        <f>Planilha2!C51/100</f>
        <v>6.8000000000000005E-2</v>
      </c>
      <c r="J50" s="43">
        <f>Planilha2!D51/100</f>
        <v>9.0000000000000011E-3</v>
      </c>
      <c r="K50" s="43">
        <f>Planilha2!E51/100</f>
        <v>3.1E-2</v>
      </c>
      <c r="L50" s="43">
        <f>Planilha2!F51/100</f>
        <v>1.2E-2</v>
      </c>
      <c r="M50" s="43">
        <f>Planilha2!G51/100</f>
        <v>6.9999999999999993E-3</v>
      </c>
      <c r="N50" s="43">
        <v>228</v>
      </c>
      <c r="O50" s="43">
        <v>0.1106598542826</v>
      </c>
    </row>
    <row r="51" spans="1:15" x14ac:dyDescent="0.3">
      <c r="A51" s="41" t="s">
        <v>100</v>
      </c>
      <c r="B51" s="41">
        <v>0</v>
      </c>
      <c r="C51" s="43">
        <v>205</v>
      </c>
      <c r="D51" s="43">
        <v>0.127</v>
      </c>
      <c r="E51" s="43">
        <v>19.72</v>
      </c>
      <c r="F51" s="43">
        <v>4.2210999999999999</v>
      </c>
      <c r="G51" s="43">
        <v>0.10099999999999998</v>
      </c>
      <c r="H51" s="43">
        <f>Planilha2!B52/100</f>
        <v>0.872</v>
      </c>
      <c r="I51" s="43">
        <f>Planilha2!C52/100</f>
        <v>6.8000000000000005E-2</v>
      </c>
      <c r="J51" s="43">
        <f>Planilha2!D52/100</f>
        <v>9.0000000000000011E-3</v>
      </c>
      <c r="K51" s="43">
        <f>Planilha2!E52/100</f>
        <v>3.1E-2</v>
      </c>
      <c r="L51" s="43">
        <f>Planilha2!F52/100</f>
        <v>1.2E-2</v>
      </c>
      <c r="M51" s="43">
        <f>Planilha2!G52/100</f>
        <v>6.9999999999999993E-3</v>
      </c>
      <c r="N51" s="43">
        <v>217</v>
      </c>
      <c r="O51" s="43">
        <v>0.15087658469199999</v>
      </c>
    </row>
    <row r="52" spans="1:15" x14ac:dyDescent="0.3">
      <c r="A52" s="41" t="s">
        <v>101</v>
      </c>
      <c r="B52" s="41">
        <v>80</v>
      </c>
      <c r="C52" s="43">
        <v>151</v>
      </c>
      <c r="D52" s="43">
        <v>6.9000000000000006E-2</v>
      </c>
      <c r="E52" s="43">
        <v>5.67</v>
      </c>
      <c r="F52" s="43">
        <v>0.1308</v>
      </c>
      <c r="G52" s="43">
        <v>0.49099999999999999</v>
      </c>
      <c r="H52" s="43">
        <f>Planilha2!B53/100</f>
        <v>0.88700000000000001</v>
      </c>
      <c r="I52" s="43">
        <f>Planilha2!C53/100</f>
        <v>5.5E-2</v>
      </c>
      <c r="J52" s="43">
        <f>Planilha2!D53/100</f>
        <v>1.2E-2</v>
      </c>
      <c r="K52" s="43">
        <f>Planilha2!E53/100</f>
        <v>3.5000000000000003E-2</v>
      </c>
      <c r="L52" s="43">
        <f>Planilha2!F53/100</f>
        <v>6.0000000000000001E-3</v>
      </c>
      <c r="M52" s="43">
        <f>Planilha2!G53/100</f>
        <v>6.0000000000000001E-3</v>
      </c>
      <c r="N52" s="43">
        <v>83</v>
      </c>
      <c r="O52" s="43">
        <v>6.5389756481200004E-2</v>
      </c>
    </row>
    <row r="53" spans="1:15" x14ac:dyDescent="0.3">
      <c r="A53" s="41" t="s">
        <v>102</v>
      </c>
      <c r="B53" s="41">
        <v>80</v>
      </c>
      <c r="C53" s="43">
        <v>167</v>
      </c>
      <c r="D53" s="43">
        <v>9.5000000000000001E-2</v>
      </c>
      <c r="E53" s="43">
        <v>7.73</v>
      </c>
      <c r="F53" s="43">
        <v>0.188</v>
      </c>
      <c r="G53" s="43">
        <v>0.45499999999999996</v>
      </c>
      <c r="H53" s="43">
        <f>Planilha2!B54/100</f>
        <v>0.88700000000000001</v>
      </c>
      <c r="I53" s="43">
        <f>Planilha2!C54/100</f>
        <v>5.5E-2</v>
      </c>
      <c r="J53" s="43">
        <f>Planilha2!D54/100</f>
        <v>1.2E-2</v>
      </c>
      <c r="K53" s="43">
        <f>Planilha2!E54/100</f>
        <v>3.5000000000000003E-2</v>
      </c>
      <c r="L53" s="43">
        <f>Planilha2!F54/100</f>
        <v>6.0000000000000001E-3</v>
      </c>
      <c r="M53" s="43">
        <f>Planilha2!G54/100</f>
        <v>6.0000000000000001E-3</v>
      </c>
      <c r="N53" s="43">
        <v>86</v>
      </c>
      <c r="O53" s="43">
        <v>9.0156884236000004E-2</v>
      </c>
    </row>
    <row r="54" spans="1:15" x14ac:dyDescent="0.3">
      <c r="A54" s="41" t="s">
        <v>103</v>
      </c>
      <c r="B54" s="41">
        <v>80</v>
      </c>
      <c r="C54" s="43">
        <v>184</v>
      </c>
      <c r="D54" s="43">
        <v>0.1119</v>
      </c>
      <c r="E54" s="43">
        <v>11.67</v>
      </c>
      <c r="F54" s="43">
        <v>0.221</v>
      </c>
      <c r="G54" s="43">
        <v>0.43500000000000005</v>
      </c>
      <c r="H54" s="43">
        <f>Planilha2!B55/100</f>
        <v>0.88700000000000001</v>
      </c>
      <c r="I54" s="43">
        <f>Planilha2!C55/100</f>
        <v>5.5E-2</v>
      </c>
      <c r="J54" s="43">
        <f>Planilha2!D55/100</f>
        <v>1.2E-2</v>
      </c>
      <c r="K54" s="43">
        <f>Planilha2!E55/100</f>
        <v>3.5000000000000003E-2</v>
      </c>
      <c r="L54" s="43">
        <f>Planilha2!F55/100</f>
        <v>6.0000000000000001E-3</v>
      </c>
      <c r="M54" s="43">
        <f>Planilha2!G55/100</f>
        <v>6.0000000000000001E-3</v>
      </c>
      <c r="N54" s="43">
        <v>87</v>
      </c>
      <c r="O54" s="43">
        <v>0.12589715612458199</v>
      </c>
    </row>
    <row r="55" spans="1:15" x14ac:dyDescent="0.3">
      <c r="A55" s="41" t="s">
        <v>104</v>
      </c>
      <c r="B55" s="41">
        <v>80</v>
      </c>
      <c r="C55" s="43">
        <v>201</v>
      </c>
      <c r="D55" s="43">
        <v>0.128</v>
      </c>
      <c r="E55" s="43">
        <v>14.59</v>
      </c>
      <c r="F55" s="43">
        <v>0.33169999999999999</v>
      </c>
      <c r="G55" s="43">
        <v>0.36399999999999999</v>
      </c>
      <c r="H55" s="43">
        <f>Planilha2!B56/100</f>
        <v>0.88700000000000001</v>
      </c>
      <c r="I55" s="43">
        <f>Planilha2!C56/100</f>
        <v>5.5E-2</v>
      </c>
      <c r="J55" s="43">
        <f>Planilha2!D56/100</f>
        <v>1.2E-2</v>
      </c>
      <c r="K55" s="43">
        <f>Planilha2!E56/100</f>
        <v>3.5000000000000003E-2</v>
      </c>
      <c r="L55" s="43">
        <f>Planilha2!F56/100</f>
        <v>6.0000000000000001E-3</v>
      </c>
      <c r="M55" s="43">
        <f>Planilha2!G56/100</f>
        <v>6.0000000000000001E-3</v>
      </c>
      <c r="N55" s="43">
        <v>97</v>
      </c>
      <c r="O55" s="43">
        <v>0.14238971654582</v>
      </c>
    </row>
    <row r="56" spans="1:15" x14ac:dyDescent="0.3">
      <c r="A56" s="41" t="s">
        <v>105</v>
      </c>
      <c r="B56" s="41">
        <v>80</v>
      </c>
      <c r="C56" s="43">
        <v>210</v>
      </c>
      <c r="D56" s="43">
        <v>0.16400000000000001</v>
      </c>
      <c r="E56" s="43">
        <v>19.72</v>
      </c>
      <c r="F56" s="43">
        <v>0.56969999999999998</v>
      </c>
      <c r="G56" s="43">
        <v>0.29500000000000004</v>
      </c>
      <c r="H56" s="43">
        <f>Planilha2!B57/100</f>
        <v>0.88700000000000001</v>
      </c>
      <c r="I56" s="43">
        <f>Planilha2!C57/100</f>
        <v>5.5E-2</v>
      </c>
      <c r="J56" s="43">
        <f>Planilha2!D57/100</f>
        <v>1.2E-2</v>
      </c>
      <c r="K56" s="43">
        <f>Planilha2!E57/100</f>
        <v>3.5000000000000003E-2</v>
      </c>
      <c r="L56" s="43">
        <f>Planilha2!F57/100</f>
        <v>6.0000000000000001E-3</v>
      </c>
      <c r="M56" s="43">
        <f>Planilha2!G57/100</f>
        <v>6.0000000000000001E-3</v>
      </c>
      <c r="N56" s="43">
        <v>103</v>
      </c>
      <c r="O56" s="43">
        <v>0.18562564258124001</v>
      </c>
    </row>
    <row r="57" spans="1:15" x14ac:dyDescent="0.3">
      <c r="A57" s="41" t="s">
        <v>106</v>
      </c>
      <c r="B57" s="41">
        <v>240</v>
      </c>
      <c r="C57" s="43">
        <v>162</v>
      </c>
      <c r="D57" s="43">
        <v>6.3E-2</v>
      </c>
      <c r="E57" s="43">
        <v>5.67</v>
      </c>
      <c r="F57" s="43">
        <v>0.2346</v>
      </c>
      <c r="G57" s="43">
        <v>0.41700000000000004</v>
      </c>
      <c r="H57" s="43">
        <f>Planilha2!B58/100</f>
        <v>0.878</v>
      </c>
      <c r="I57" s="43">
        <f>Planilha2!C58/100</f>
        <v>6.7000000000000004E-2</v>
      </c>
      <c r="J57" s="43">
        <f>Planilha2!D58/100</f>
        <v>1.3000000000000001E-2</v>
      </c>
      <c r="K57" s="43">
        <f>Planilha2!E58/100</f>
        <v>0.03</v>
      </c>
      <c r="L57" s="43">
        <f>Planilha2!F58/100</f>
        <v>5.0000000000000001E-3</v>
      </c>
      <c r="M57" s="43">
        <f>Planilha2!G58/100</f>
        <v>6.0000000000000001E-3</v>
      </c>
      <c r="N57" s="43">
        <v>81</v>
      </c>
      <c r="O57" s="43">
        <v>8.9910042813752825E-2</v>
      </c>
    </row>
    <row r="58" spans="1:15" x14ac:dyDescent="0.3">
      <c r="A58" s="41" t="s">
        <v>107</v>
      </c>
      <c r="B58" s="41">
        <v>240</v>
      </c>
      <c r="C58" s="43">
        <v>189</v>
      </c>
      <c r="D58" s="43">
        <v>9.0999999999999998E-2</v>
      </c>
      <c r="E58" s="43">
        <v>7.73</v>
      </c>
      <c r="F58" s="43">
        <v>0.28060000000000002</v>
      </c>
      <c r="G58" s="43">
        <v>0.33199999999999996</v>
      </c>
      <c r="H58" s="43">
        <f>Planilha2!B59/100</f>
        <v>0.878</v>
      </c>
      <c r="I58" s="43">
        <f>Planilha2!C59/100</f>
        <v>6.7000000000000004E-2</v>
      </c>
      <c r="J58" s="43">
        <f>Planilha2!D59/100</f>
        <v>1.3000000000000001E-2</v>
      </c>
      <c r="K58" s="43">
        <f>Planilha2!E59/100</f>
        <v>0.03</v>
      </c>
      <c r="L58" s="43">
        <f>Planilha2!F59/100</f>
        <v>5.0000000000000001E-3</v>
      </c>
      <c r="M58" s="43">
        <f>Planilha2!G59/100</f>
        <v>6.0000000000000001E-3</v>
      </c>
      <c r="N58" s="43">
        <v>84</v>
      </c>
      <c r="O58" s="43">
        <v>0.107975167549566</v>
      </c>
    </row>
    <row r="59" spans="1:15" x14ac:dyDescent="0.3">
      <c r="A59" s="41" t="s">
        <v>108</v>
      </c>
      <c r="B59" s="41">
        <v>240</v>
      </c>
      <c r="C59" s="43">
        <v>200</v>
      </c>
      <c r="D59" s="43">
        <v>0.107</v>
      </c>
      <c r="E59" s="43">
        <v>11.67</v>
      </c>
      <c r="F59" s="43">
        <v>0.58789999999999998</v>
      </c>
      <c r="G59" s="43">
        <v>0.28900000000000003</v>
      </c>
      <c r="H59" s="43">
        <f>Planilha2!B60/100</f>
        <v>0.878</v>
      </c>
      <c r="I59" s="43">
        <f>Planilha2!C60/100</f>
        <v>6.7000000000000004E-2</v>
      </c>
      <c r="J59" s="43">
        <f>Planilha2!D60/100</f>
        <v>1.3000000000000001E-2</v>
      </c>
      <c r="K59" s="43">
        <f>Planilha2!E60/100</f>
        <v>0.03</v>
      </c>
      <c r="L59" s="43">
        <f>Planilha2!F60/100</f>
        <v>5.0000000000000001E-3</v>
      </c>
      <c r="M59" s="43">
        <f>Planilha2!G60/100</f>
        <v>6.0000000000000001E-3</v>
      </c>
      <c r="N59" s="43">
        <v>89</v>
      </c>
      <c r="O59" s="43">
        <v>0.14565004887585539</v>
      </c>
    </row>
    <row r="60" spans="1:15" x14ac:dyDescent="0.3">
      <c r="A60" s="41" t="s">
        <v>109</v>
      </c>
      <c r="B60" s="41">
        <v>240</v>
      </c>
      <c r="C60" s="43">
        <v>208</v>
      </c>
      <c r="D60" s="43">
        <v>0.16300000000000001</v>
      </c>
      <c r="E60" s="43">
        <v>14.59</v>
      </c>
      <c r="F60" s="43">
        <v>0.72119999999999995</v>
      </c>
      <c r="G60" s="43">
        <v>0.29200000000000004</v>
      </c>
      <c r="H60" s="43">
        <f>Planilha2!B61/100</f>
        <v>0.878</v>
      </c>
      <c r="I60" s="43">
        <f>Planilha2!C61/100</f>
        <v>6.7000000000000004E-2</v>
      </c>
      <c r="J60" s="43">
        <f>Planilha2!D61/100</f>
        <v>1.3000000000000001E-2</v>
      </c>
      <c r="K60" s="43">
        <f>Planilha2!E61/100</f>
        <v>0.03</v>
      </c>
      <c r="L60" s="43">
        <f>Planilha2!F61/100</f>
        <v>5.0000000000000001E-3</v>
      </c>
      <c r="M60" s="43">
        <f>Planilha2!G61/100</f>
        <v>6.0000000000000001E-3</v>
      </c>
      <c r="N60" s="43">
        <v>99</v>
      </c>
      <c r="O60" s="43">
        <v>0.19586434014793669</v>
      </c>
    </row>
    <row r="61" spans="1:15" x14ac:dyDescent="0.3">
      <c r="A61" s="41" t="s">
        <v>110</v>
      </c>
      <c r="B61" s="41">
        <v>240</v>
      </c>
      <c r="C61" s="43">
        <v>221</v>
      </c>
      <c r="D61" s="43">
        <v>0.21199999999999999</v>
      </c>
      <c r="E61" s="43">
        <v>19.72</v>
      </c>
      <c r="F61" s="43">
        <v>1.117</v>
      </c>
      <c r="G61" s="43">
        <v>0.26200000000000001</v>
      </c>
      <c r="H61" s="43">
        <f>Planilha2!B62/100</f>
        <v>0.878</v>
      </c>
      <c r="I61" s="43">
        <f>Planilha2!C62/100</f>
        <v>6.7000000000000004E-2</v>
      </c>
      <c r="J61" s="43">
        <f>Planilha2!D62/100</f>
        <v>1.3000000000000001E-2</v>
      </c>
      <c r="K61" s="43">
        <f>Planilha2!E62/100</f>
        <v>0.03</v>
      </c>
      <c r="L61" s="43">
        <f>Planilha2!F62/100</f>
        <v>5.0000000000000001E-3</v>
      </c>
      <c r="M61" s="43">
        <f>Planilha2!G62/100</f>
        <v>6.0000000000000001E-3</v>
      </c>
      <c r="N61" s="43">
        <v>103</v>
      </c>
      <c r="O61" s="43">
        <v>0.24045605887465191</v>
      </c>
    </row>
    <row r="62" spans="1:15" x14ac:dyDescent="0.3">
      <c r="A62" s="41" t="s">
        <v>111</v>
      </c>
      <c r="B62" s="41">
        <v>0</v>
      </c>
      <c r="C62" s="43">
        <v>131</v>
      </c>
      <c r="D62" s="43">
        <v>3.7999999999999999E-2</v>
      </c>
      <c r="E62" s="43">
        <v>5.67</v>
      </c>
      <c r="F62" s="43">
        <v>1.6325000000000001</v>
      </c>
      <c r="G62" s="43">
        <v>0.20599999999999996</v>
      </c>
      <c r="H62" s="43">
        <f>Planilha2!B63/100</f>
        <v>0.872</v>
      </c>
      <c r="I62" s="43">
        <f>Planilha2!C63/100</f>
        <v>0.13400000000000001</v>
      </c>
      <c r="J62" s="43">
        <f>Planilha2!D63/100</f>
        <v>8.0000000000000002E-3</v>
      </c>
      <c r="K62" s="43">
        <f>Planilha2!E63/100</f>
        <v>4.9000000000000002E-2</v>
      </c>
      <c r="L62" s="43">
        <f>Planilha2!F63/100</f>
        <v>1.1000000000000001E-2</v>
      </c>
      <c r="M62" s="43">
        <f>Planilha2!G63/100</f>
        <v>0.01</v>
      </c>
      <c r="N62" s="43">
        <v>117</v>
      </c>
      <c r="O62" s="43">
        <v>5.0135987229999998E-2</v>
      </c>
    </row>
    <row r="63" spans="1:15" x14ac:dyDescent="0.3">
      <c r="A63" s="41" t="s">
        <v>112</v>
      </c>
      <c r="B63" s="41">
        <v>0</v>
      </c>
      <c r="C63" s="43">
        <v>145</v>
      </c>
      <c r="D63" s="43">
        <v>5.1999999999999998E-2</v>
      </c>
      <c r="E63" s="43">
        <v>7.73</v>
      </c>
      <c r="F63" s="43">
        <v>1.9787999999999999</v>
      </c>
      <c r="G63" s="43">
        <v>0.11199999999999999</v>
      </c>
      <c r="H63" s="43">
        <f>Planilha2!B64/100</f>
        <v>0.872</v>
      </c>
      <c r="I63" s="43">
        <f>Planilha2!C64/100</f>
        <v>0.13400000000000001</v>
      </c>
      <c r="J63" s="43">
        <f>Planilha2!D64/100</f>
        <v>8.0000000000000002E-3</v>
      </c>
      <c r="K63" s="43">
        <f>Planilha2!E64/100</f>
        <v>4.9000000000000002E-2</v>
      </c>
      <c r="L63" s="43">
        <f>Planilha2!F64/100</f>
        <v>1.1000000000000001E-2</v>
      </c>
      <c r="M63" s="43">
        <f>Planilha2!G64/100</f>
        <v>0.01</v>
      </c>
      <c r="N63" s="43">
        <v>123</v>
      </c>
      <c r="O63" s="43">
        <v>7.0468259245799997E-2</v>
      </c>
    </row>
    <row r="64" spans="1:15" x14ac:dyDescent="0.3">
      <c r="A64" s="41" t="s">
        <v>113</v>
      </c>
      <c r="B64" s="41">
        <v>0</v>
      </c>
      <c r="C64" s="43">
        <v>163</v>
      </c>
      <c r="D64" s="43">
        <v>7.5999999999999998E-2</v>
      </c>
      <c r="E64" s="43">
        <v>11.67</v>
      </c>
      <c r="F64" s="43">
        <v>3.278</v>
      </c>
      <c r="G64" s="43">
        <v>7.1999999999999953E-2</v>
      </c>
      <c r="H64" s="43">
        <f>Planilha2!B65/100</f>
        <v>0.872</v>
      </c>
      <c r="I64" s="43">
        <f>Planilha2!C65/100</f>
        <v>0.13400000000000001</v>
      </c>
      <c r="J64" s="43">
        <f>Planilha2!D65/100</f>
        <v>8.0000000000000002E-3</v>
      </c>
      <c r="K64" s="43">
        <f>Planilha2!E65/100</f>
        <v>4.9000000000000002E-2</v>
      </c>
      <c r="L64" s="43">
        <f>Planilha2!F65/100</f>
        <v>1.1000000000000001E-2</v>
      </c>
      <c r="M64" s="43">
        <f>Planilha2!G65/100</f>
        <v>0.01</v>
      </c>
      <c r="N64" s="43">
        <v>139</v>
      </c>
      <c r="O64" s="43">
        <v>0.10257894685464</v>
      </c>
    </row>
    <row r="65" spans="1:15" x14ac:dyDescent="0.3">
      <c r="A65" s="41" t="s">
        <v>114</v>
      </c>
      <c r="B65" s="41">
        <v>0</v>
      </c>
      <c r="C65" s="43">
        <v>181</v>
      </c>
      <c r="D65" s="43">
        <v>9.4E-2</v>
      </c>
      <c r="E65" s="43">
        <v>14.59</v>
      </c>
      <c r="F65" s="43">
        <v>3.3132999999999999</v>
      </c>
      <c r="G65" s="43">
        <v>6.9999999999999951E-2</v>
      </c>
      <c r="H65" s="43">
        <f>Planilha2!B66/100</f>
        <v>0.872</v>
      </c>
      <c r="I65" s="43">
        <f>Planilha2!C66/100</f>
        <v>0.13400000000000001</v>
      </c>
      <c r="J65" s="43">
        <f>Planilha2!D66/100</f>
        <v>8.0000000000000002E-3</v>
      </c>
      <c r="K65" s="43">
        <f>Planilha2!E66/100</f>
        <v>4.9000000000000002E-2</v>
      </c>
      <c r="L65" s="43">
        <f>Planilha2!F66/100</f>
        <v>1.1000000000000001E-2</v>
      </c>
      <c r="M65" s="43">
        <f>Planilha2!G66/100</f>
        <v>0.01</v>
      </c>
      <c r="N65" s="43">
        <v>139</v>
      </c>
      <c r="O65" s="43">
        <v>0.11068595489209999</v>
      </c>
    </row>
    <row r="66" spans="1:15" x14ac:dyDescent="0.3">
      <c r="A66" s="41" t="s">
        <v>115</v>
      </c>
      <c r="B66" s="41">
        <v>0</v>
      </c>
      <c r="C66" s="43">
        <v>199</v>
      </c>
      <c r="D66" s="43">
        <v>0.112</v>
      </c>
      <c r="E66" s="43">
        <v>19.72</v>
      </c>
      <c r="F66" s="43">
        <v>3.4939</v>
      </c>
      <c r="G66" s="43">
        <v>6.2000000000000055E-2</v>
      </c>
      <c r="H66" s="43">
        <f>Planilha2!B67/100</f>
        <v>0.872</v>
      </c>
      <c r="I66" s="43">
        <f>Planilha2!C67/100</f>
        <v>0.13400000000000001</v>
      </c>
      <c r="J66" s="43">
        <f>Planilha2!D67/100</f>
        <v>8.0000000000000002E-3</v>
      </c>
      <c r="K66" s="43">
        <f>Planilha2!E67/100</f>
        <v>4.9000000000000002E-2</v>
      </c>
      <c r="L66" s="43">
        <f>Planilha2!F67/100</f>
        <v>1.1000000000000001E-2</v>
      </c>
      <c r="M66" s="43">
        <f>Planilha2!G67/100</f>
        <v>0.01</v>
      </c>
      <c r="N66" s="43">
        <v>152</v>
      </c>
      <c r="O66" s="43">
        <v>0.14587927423200001</v>
      </c>
    </row>
    <row r="67" spans="1:15" x14ac:dyDescent="0.3">
      <c r="A67" s="41" t="s">
        <v>116</v>
      </c>
      <c r="B67" s="41">
        <v>80</v>
      </c>
      <c r="C67" s="43">
        <v>168</v>
      </c>
      <c r="D67" s="43">
        <v>7.0999999999999994E-2</v>
      </c>
      <c r="E67" s="43">
        <v>5.67</v>
      </c>
      <c r="F67" s="43">
        <v>0.2051</v>
      </c>
      <c r="G67" s="43">
        <v>0.57299999999999995</v>
      </c>
      <c r="H67" s="43">
        <f>Planilha2!B68/100</f>
        <v>0.88700000000000001</v>
      </c>
      <c r="I67" s="43">
        <f>Planilha2!C68/100</f>
        <v>0.159</v>
      </c>
      <c r="J67" s="43">
        <f>Planilha2!D68/100</f>
        <v>0.01</v>
      </c>
      <c r="K67" s="43">
        <f>Planilha2!E68/100</f>
        <v>5.0999999999999997E-2</v>
      </c>
      <c r="L67" s="43">
        <f>Planilha2!F68/100</f>
        <v>1.2E-2</v>
      </c>
      <c r="M67" s="43">
        <f>Planilha2!G68/100</f>
        <v>6.9999999999999993E-3</v>
      </c>
      <c r="N67" s="43">
        <v>64</v>
      </c>
      <c r="O67" s="43">
        <v>8.9586854864999996E-2</v>
      </c>
    </row>
    <row r="68" spans="1:15" x14ac:dyDescent="0.3">
      <c r="A68" s="41" t="s">
        <v>117</v>
      </c>
      <c r="B68" s="41">
        <v>80</v>
      </c>
      <c r="C68" s="43">
        <v>179</v>
      </c>
      <c r="D68" s="43">
        <v>9.8000000000000004E-2</v>
      </c>
      <c r="E68" s="43">
        <v>7.73</v>
      </c>
      <c r="F68" s="43">
        <v>0.2707</v>
      </c>
      <c r="G68" s="43">
        <v>0.55800000000000005</v>
      </c>
      <c r="H68" s="43">
        <f>Planilha2!B69/100</f>
        <v>0.88700000000000001</v>
      </c>
      <c r="I68" s="43">
        <f>Planilha2!C69/100</f>
        <v>0.159</v>
      </c>
      <c r="J68" s="43">
        <f>Planilha2!D69/100</f>
        <v>0.01</v>
      </c>
      <c r="K68" s="43">
        <f>Planilha2!E69/100</f>
        <v>5.0999999999999997E-2</v>
      </c>
      <c r="L68" s="43">
        <f>Planilha2!F69/100</f>
        <v>1.2E-2</v>
      </c>
      <c r="M68" s="43">
        <f>Planilha2!G69/100</f>
        <v>6.9999999999999993E-3</v>
      </c>
      <c r="N68" s="43">
        <v>64</v>
      </c>
      <c r="O68" s="43">
        <v>0.11869749218</v>
      </c>
    </row>
    <row r="69" spans="1:15" x14ac:dyDescent="0.3">
      <c r="A69" s="41" t="s">
        <v>118</v>
      </c>
      <c r="B69" s="41">
        <v>80</v>
      </c>
      <c r="C69" s="43">
        <v>194</v>
      </c>
      <c r="D69" s="43">
        <v>0.14899999999999999</v>
      </c>
      <c r="E69" s="43">
        <v>11.67</v>
      </c>
      <c r="F69" s="43">
        <v>0.36649999999999999</v>
      </c>
      <c r="G69" s="43">
        <v>0.51100000000000001</v>
      </c>
      <c r="H69" s="43">
        <f>Planilha2!B70/100</f>
        <v>0.88700000000000001</v>
      </c>
      <c r="I69" s="43">
        <f>Planilha2!C70/100</f>
        <v>0.159</v>
      </c>
      <c r="J69" s="43">
        <f>Planilha2!D70/100</f>
        <v>0.01</v>
      </c>
      <c r="K69" s="43">
        <f>Planilha2!E70/100</f>
        <v>5.0999999999999997E-2</v>
      </c>
      <c r="L69" s="43">
        <f>Planilha2!F70/100</f>
        <v>1.2E-2</v>
      </c>
      <c r="M69" s="43">
        <f>Planilha2!G70/100</f>
        <v>6.9999999999999993E-3</v>
      </c>
      <c r="N69" s="43">
        <v>67</v>
      </c>
      <c r="O69" s="43">
        <v>0.16023581719999999</v>
      </c>
    </row>
    <row r="70" spans="1:15" x14ac:dyDescent="0.3">
      <c r="A70" s="41" t="s">
        <v>119</v>
      </c>
      <c r="B70" s="41">
        <v>80</v>
      </c>
      <c r="C70" s="43">
        <v>207</v>
      </c>
      <c r="D70" s="43">
        <v>0.151</v>
      </c>
      <c r="E70" s="43">
        <v>14.59</v>
      </c>
      <c r="F70" s="43">
        <v>0.37919999999999998</v>
      </c>
      <c r="G70" s="43">
        <v>0.42500000000000004</v>
      </c>
      <c r="H70" s="43">
        <f>Planilha2!B71/100</f>
        <v>0.88700000000000001</v>
      </c>
      <c r="I70" s="43">
        <f>Planilha2!C71/100</f>
        <v>0.159</v>
      </c>
      <c r="J70" s="43">
        <f>Planilha2!D71/100</f>
        <v>0.01</v>
      </c>
      <c r="K70" s="43">
        <f>Planilha2!E71/100</f>
        <v>5.0999999999999997E-2</v>
      </c>
      <c r="L70" s="43">
        <f>Planilha2!F71/100</f>
        <v>1.2E-2</v>
      </c>
      <c r="M70" s="43">
        <f>Planilha2!G71/100</f>
        <v>6.9999999999999993E-3</v>
      </c>
      <c r="N70" s="43">
        <v>74</v>
      </c>
      <c r="O70" s="43">
        <v>0.182635987129</v>
      </c>
    </row>
    <row r="71" spans="1:15" x14ac:dyDescent="0.3">
      <c r="A71" s="41" t="s">
        <v>120</v>
      </c>
      <c r="B71" s="41">
        <v>80</v>
      </c>
      <c r="C71" s="43">
        <v>214</v>
      </c>
      <c r="D71" s="43">
        <v>0.19600000000000001</v>
      </c>
      <c r="E71" s="43">
        <v>19.72</v>
      </c>
      <c r="F71" s="43">
        <v>0.51739999999999997</v>
      </c>
      <c r="G71" s="43">
        <v>0.39200000000000002</v>
      </c>
      <c r="H71" s="43">
        <f>Planilha2!B72/100</f>
        <v>0.88700000000000001</v>
      </c>
      <c r="I71" s="43">
        <f>Planilha2!C72/100</f>
        <v>0.159</v>
      </c>
      <c r="J71" s="43">
        <f>Planilha2!D72/100</f>
        <v>0.01</v>
      </c>
      <c r="K71" s="43">
        <f>Planilha2!E72/100</f>
        <v>5.0999999999999997E-2</v>
      </c>
      <c r="L71" s="43">
        <f>Planilha2!F72/100</f>
        <v>1.2E-2</v>
      </c>
      <c r="M71" s="43">
        <f>Planilha2!G72/100</f>
        <v>6.9999999999999993E-3</v>
      </c>
      <c r="N71" s="43">
        <v>78</v>
      </c>
      <c r="O71" s="43">
        <v>0.20459687281</v>
      </c>
    </row>
    <row r="72" spans="1:15" x14ac:dyDescent="0.3">
      <c r="A72" s="41" t="s">
        <v>121</v>
      </c>
      <c r="B72" s="41">
        <v>240</v>
      </c>
      <c r="C72" s="43">
        <v>176</v>
      </c>
      <c r="D72" s="43">
        <v>8.6999999999999994E-2</v>
      </c>
      <c r="E72" s="43">
        <v>5.67</v>
      </c>
      <c r="F72" s="43">
        <v>0.14649999999999999</v>
      </c>
      <c r="G72" s="43">
        <v>0.54499999999999993</v>
      </c>
      <c r="H72" s="43">
        <f>Planilha2!B73/100</f>
        <v>0.878</v>
      </c>
      <c r="I72" s="43">
        <f>Planilha2!C73/100</f>
        <v>0.156</v>
      </c>
      <c r="J72" s="43">
        <f>Planilha2!D73/100</f>
        <v>1.3000000000000001E-2</v>
      </c>
      <c r="K72" s="43">
        <f>Planilha2!E73/100</f>
        <v>4.7E-2</v>
      </c>
      <c r="L72" s="43">
        <f>Planilha2!F73/100</f>
        <v>1.3000000000000001E-2</v>
      </c>
      <c r="M72" s="43">
        <f>Planilha2!G73/100</f>
        <v>6.9999999999999993E-3</v>
      </c>
      <c r="N72" s="43">
        <v>64</v>
      </c>
      <c r="O72" s="43">
        <v>0.11358698548246</v>
      </c>
    </row>
    <row r="73" spans="1:15" x14ac:dyDescent="0.3">
      <c r="A73" s="41" t="s">
        <v>122</v>
      </c>
      <c r="B73" s="41">
        <v>240</v>
      </c>
      <c r="C73" s="43">
        <v>193</v>
      </c>
      <c r="D73" s="43">
        <v>0.125</v>
      </c>
      <c r="E73" s="43">
        <v>7.73</v>
      </c>
      <c r="F73" s="43">
        <v>0.20280000000000001</v>
      </c>
      <c r="G73" s="43">
        <v>0.51</v>
      </c>
      <c r="H73" s="43">
        <f>Planilha2!B74/100</f>
        <v>0.878</v>
      </c>
      <c r="I73" s="43">
        <f>Planilha2!C74/100</f>
        <v>0.156</v>
      </c>
      <c r="J73" s="43">
        <f>Planilha2!D74/100</f>
        <v>1.3000000000000001E-2</v>
      </c>
      <c r="K73" s="43">
        <f>Planilha2!E74/100</f>
        <v>4.7E-2</v>
      </c>
      <c r="L73" s="43">
        <f>Planilha2!F74/100</f>
        <v>1.3000000000000001E-2</v>
      </c>
      <c r="M73" s="43">
        <f>Planilha2!G74/100</f>
        <v>6.9999999999999993E-3</v>
      </c>
      <c r="N73" s="43">
        <v>64</v>
      </c>
      <c r="O73" s="43">
        <v>0.142368957458965</v>
      </c>
    </row>
    <row r="74" spans="1:15" x14ac:dyDescent="0.3">
      <c r="A74" s="41" t="s">
        <v>123</v>
      </c>
      <c r="B74" s="41">
        <v>240</v>
      </c>
      <c r="C74" s="43">
        <v>203</v>
      </c>
      <c r="D74" s="43">
        <v>0.17399999999999999</v>
      </c>
      <c r="E74" s="43">
        <v>11.67</v>
      </c>
      <c r="F74" s="43">
        <v>0.28639999999999999</v>
      </c>
      <c r="G74" s="43">
        <v>0.503</v>
      </c>
      <c r="H74" s="43">
        <f>Planilha2!B75/100</f>
        <v>0.878</v>
      </c>
      <c r="I74" s="43">
        <f>Planilha2!C75/100</f>
        <v>0.156</v>
      </c>
      <c r="J74" s="43">
        <f>Planilha2!D75/100</f>
        <v>1.3000000000000001E-2</v>
      </c>
      <c r="K74" s="43">
        <f>Planilha2!E75/100</f>
        <v>4.7E-2</v>
      </c>
      <c r="L74" s="43">
        <f>Planilha2!F75/100</f>
        <v>1.3000000000000001E-2</v>
      </c>
      <c r="M74" s="43">
        <f>Planilha2!G75/100</f>
        <v>6.9999999999999993E-3</v>
      </c>
      <c r="N74" s="43">
        <v>66</v>
      </c>
      <c r="O74" s="43">
        <v>0.19568759549520001</v>
      </c>
    </row>
    <row r="75" spans="1:15" x14ac:dyDescent="0.3">
      <c r="A75" s="41" t="s">
        <v>124</v>
      </c>
      <c r="B75" s="41">
        <v>240</v>
      </c>
      <c r="C75" s="43">
        <v>212</v>
      </c>
      <c r="D75" s="43">
        <v>0.20100000000000001</v>
      </c>
      <c r="E75" s="43">
        <v>14.59</v>
      </c>
      <c r="F75" s="43">
        <v>0.35770000000000002</v>
      </c>
      <c r="G75" s="43">
        <v>0.45799999999999996</v>
      </c>
      <c r="H75" s="43">
        <f>Planilha2!B76/100</f>
        <v>0.878</v>
      </c>
      <c r="I75" s="43">
        <f>Planilha2!C76/100</f>
        <v>0.156</v>
      </c>
      <c r="J75" s="43">
        <f>Planilha2!D76/100</f>
        <v>1.3000000000000001E-2</v>
      </c>
      <c r="K75" s="43">
        <f>Planilha2!E76/100</f>
        <v>4.7E-2</v>
      </c>
      <c r="L75" s="43">
        <f>Planilha2!F76/100</f>
        <v>1.3000000000000001E-2</v>
      </c>
      <c r="M75" s="43">
        <f>Planilha2!G76/100</f>
        <v>6.9999999999999993E-3</v>
      </c>
      <c r="N75" s="43">
        <v>61</v>
      </c>
      <c r="O75" s="43">
        <v>0.2136854851495</v>
      </c>
    </row>
    <row r="76" spans="1:15" x14ac:dyDescent="0.3">
      <c r="A76" s="41" t="s">
        <v>125</v>
      </c>
      <c r="B76" s="41">
        <v>240</v>
      </c>
      <c r="C76" s="43">
        <v>226</v>
      </c>
      <c r="D76" s="43">
        <v>0.25900000000000001</v>
      </c>
      <c r="E76" s="43">
        <v>19.72</v>
      </c>
      <c r="F76" s="43">
        <v>0.3548</v>
      </c>
      <c r="G76" s="43">
        <v>0.47</v>
      </c>
      <c r="H76" s="43">
        <f>Planilha2!B77/100</f>
        <v>0.878</v>
      </c>
      <c r="I76" s="43">
        <f>Planilha2!C77/100</f>
        <v>0.156</v>
      </c>
      <c r="J76" s="43">
        <f>Planilha2!D77/100</f>
        <v>1.3000000000000001E-2</v>
      </c>
      <c r="K76" s="43">
        <f>Planilha2!E77/100</f>
        <v>4.7E-2</v>
      </c>
      <c r="L76" s="43">
        <f>Planilha2!F77/100</f>
        <v>1.3000000000000001E-2</v>
      </c>
      <c r="M76" s="43">
        <f>Planilha2!G77/100</f>
        <v>6.9999999999999993E-3</v>
      </c>
      <c r="N76" s="43">
        <v>63</v>
      </c>
      <c r="O76" s="43">
        <v>0.2745869849598</v>
      </c>
    </row>
    <row r="77" spans="1:15" x14ac:dyDescent="0.3">
      <c r="A77" s="41" t="s">
        <v>126</v>
      </c>
      <c r="B77" s="41">
        <v>0</v>
      </c>
      <c r="C77" s="43">
        <v>155</v>
      </c>
      <c r="D77" s="43">
        <v>4.9000000000000002E-2</v>
      </c>
      <c r="E77" s="43">
        <v>5.67</v>
      </c>
      <c r="F77" s="43">
        <v>1.0570999999999999</v>
      </c>
      <c r="G77" s="43">
        <v>0.39500000000000002</v>
      </c>
      <c r="H77" s="43">
        <f>Planilha2!B78/100</f>
        <v>0.81700000000000006</v>
      </c>
      <c r="I77" s="43">
        <f>Planilha2!C78/100</f>
        <v>0.09</v>
      </c>
      <c r="J77" s="43">
        <f>Planilha2!D78/100</f>
        <v>8.0000000000000002E-3</v>
      </c>
      <c r="K77" s="43">
        <f>Planilha2!E78/100</f>
        <v>6.8000000000000005E-2</v>
      </c>
      <c r="L77" s="43">
        <f>Planilha2!F78/100</f>
        <v>6.9999999999999993E-3</v>
      </c>
      <c r="M77" s="43">
        <f>Planilha2!G78/100</f>
        <v>0.01</v>
      </c>
      <c r="N77" s="43">
        <v>144</v>
      </c>
      <c r="O77" s="43">
        <v>6.8754252125209997E-2</v>
      </c>
    </row>
    <row r="78" spans="1:15" x14ac:dyDescent="0.3">
      <c r="A78" s="41" t="s">
        <v>127</v>
      </c>
      <c r="B78" s="41">
        <v>0</v>
      </c>
      <c r="C78" s="43">
        <v>167</v>
      </c>
      <c r="D78" s="43">
        <v>7.2999999999999995E-2</v>
      </c>
      <c r="E78" s="43">
        <v>7.73</v>
      </c>
      <c r="F78" s="43">
        <v>1.4248000000000001</v>
      </c>
      <c r="G78" s="43">
        <v>0.38600000000000001</v>
      </c>
      <c r="H78" s="43">
        <f>Planilha2!B79/100</f>
        <v>0.81700000000000006</v>
      </c>
      <c r="I78" s="43">
        <f>Planilha2!C79/100</f>
        <v>0.09</v>
      </c>
      <c r="J78" s="43">
        <f>Planilha2!D79/100</f>
        <v>8.0000000000000002E-3</v>
      </c>
      <c r="K78" s="43">
        <f>Planilha2!E79/100</f>
        <v>6.8000000000000005E-2</v>
      </c>
      <c r="L78" s="43">
        <f>Planilha2!F79/100</f>
        <v>6.9999999999999993E-3</v>
      </c>
      <c r="M78" s="43">
        <f>Planilha2!G79/100</f>
        <v>0.01</v>
      </c>
      <c r="N78" s="43">
        <v>147</v>
      </c>
      <c r="O78" s="43">
        <v>9.0658978210000005E-2</v>
      </c>
    </row>
    <row r="79" spans="1:15" x14ac:dyDescent="0.3">
      <c r="A79" s="41" t="s">
        <v>128</v>
      </c>
      <c r="B79" s="41">
        <v>0</v>
      </c>
      <c r="C79" s="43">
        <v>182</v>
      </c>
      <c r="D79" s="43">
        <v>0.11600000000000001</v>
      </c>
      <c r="E79" s="43">
        <v>11.67</v>
      </c>
      <c r="F79" s="43">
        <v>1.6409</v>
      </c>
      <c r="G79" s="43">
        <v>0.32499999999999996</v>
      </c>
      <c r="H79" s="43">
        <f>Planilha2!B80/100</f>
        <v>0.81700000000000006</v>
      </c>
      <c r="I79" s="43">
        <f>Planilha2!C80/100</f>
        <v>0.09</v>
      </c>
      <c r="J79" s="43">
        <f>Planilha2!D80/100</f>
        <v>8.0000000000000002E-3</v>
      </c>
      <c r="K79" s="43">
        <f>Planilha2!E80/100</f>
        <v>6.8000000000000005E-2</v>
      </c>
      <c r="L79" s="43">
        <f>Planilha2!F80/100</f>
        <v>6.9999999999999993E-3</v>
      </c>
      <c r="M79" s="43">
        <f>Planilha2!G80/100</f>
        <v>0.01</v>
      </c>
      <c r="N79" s="43">
        <v>156</v>
      </c>
      <c r="O79" s="43">
        <v>0.1326897495214</v>
      </c>
    </row>
    <row r="80" spans="1:15" x14ac:dyDescent="0.3">
      <c r="A80" s="41" t="s">
        <v>129</v>
      </c>
      <c r="B80" s="41">
        <v>0</v>
      </c>
      <c r="C80" s="43">
        <v>198</v>
      </c>
      <c r="D80" s="43">
        <v>0.13100000000000001</v>
      </c>
      <c r="E80" s="43">
        <v>14.59</v>
      </c>
      <c r="F80" s="43">
        <v>2.7951000000000001</v>
      </c>
      <c r="G80" s="43">
        <v>0.32999999999999996</v>
      </c>
      <c r="H80" s="43">
        <f>Planilha2!B81/100</f>
        <v>0.81700000000000006</v>
      </c>
      <c r="I80" s="43">
        <f>Planilha2!C81/100</f>
        <v>0.09</v>
      </c>
      <c r="J80" s="43">
        <f>Planilha2!D81/100</f>
        <v>8.0000000000000002E-3</v>
      </c>
      <c r="K80" s="43">
        <f>Planilha2!E81/100</f>
        <v>6.8000000000000005E-2</v>
      </c>
      <c r="L80" s="43">
        <f>Planilha2!F81/100</f>
        <v>6.9999999999999993E-3</v>
      </c>
      <c r="M80" s="43">
        <f>Planilha2!G81/100</f>
        <v>0.01</v>
      </c>
      <c r="N80" s="43">
        <v>163</v>
      </c>
      <c r="O80" s="43">
        <v>0.15689782528140001</v>
      </c>
    </row>
    <row r="81" spans="1:15" x14ac:dyDescent="0.3">
      <c r="A81" s="41" t="s">
        <v>130</v>
      </c>
      <c r="B81" s="41">
        <v>0</v>
      </c>
      <c r="C81" s="43">
        <v>209</v>
      </c>
      <c r="D81" s="43">
        <v>0.16300000000000001</v>
      </c>
      <c r="E81" s="43">
        <v>19.72</v>
      </c>
      <c r="F81" s="43">
        <v>3.0589</v>
      </c>
      <c r="G81" s="43">
        <v>0.33199999999999996</v>
      </c>
      <c r="H81" s="43">
        <f>Planilha2!B82/100</f>
        <v>0.81700000000000006</v>
      </c>
      <c r="I81" s="43">
        <f>Planilha2!C82/100</f>
        <v>0.09</v>
      </c>
      <c r="J81" s="43">
        <f>Planilha2!D82/100</f>
        <v>8.0000000000000002E-3</v>
      </c>
      <c r="K81" s="43">
        <f>Planilha2!E82/100</f>
        <v>6.8000000000000005E-2</v>
      </c>
      <c r="L81" s="43">
        <f>Planilha2!F82/100</f>
        <v>6.9999999999999993E-3</v>
      </c>
      <c r="M81" s="43">
        <f>Planilha2!G82/100</f>
        <v>0.01</v>
      </c>
      <c r="N81" s="43">
        <v>164</v>
      </c>
      <c r="O81" s="43">
        <v>0.17235698574800001</v>
      </c>
    </row>
    <row r="82" spans="1:15" x14ac:dyDescent="0.3">
      <c r="A82" s="41" t="s">
        <v>131</v>
      </c>
      <c r="B82" s="41">
        <v>80</v>
      </c>
      <c r="C82" s="43">
        <v>186</v>
      </c>
      <c r="D82" s="43">
        <v>8.1000000000000003E-2</v>
      </c>
      <c r="E82" s="43">
        <v>5.67</v>
      </c>
      <c r="F82" s="43">
        <v>0.52610000000000001</v>
      </c>
      <c r="G82" s="43">
        <v>0.44499999999999995</v>
      </c>
      <c r="H82" s="43">
        <f>Planilha2!B83/100</f>
        <v>0.79799999999999993</v>
      </c>
      <c r="I82" s="43">
        <f>Planilha2!C83/100</f>
        <v>0.115</v>
      </c>
      <c r="J82" s="43">
        <f>Planilha2!D83/100</f>
        <v>8.0000000000000002E-3</v>
      </c>
      <c r="K82" s="43">
        <f>Planilha2!E83/100</f>
        <v>6.8000000000000005E-2</v>
      </c>
      <c r="L82" s="43">
        <f>Planilha2!F83/100</f>
        <v>3.0000000000000001E-3</v>
      </c>
      <c r="M82" s="43">
        <f>Planilha2!G83/100</f>
        <v>8.0000000000000002E-3</v>
      </c>
      <c r="N82" s="43">
        <v>80</v>
      </c>
      <c r="O82" s="43">
        <v>9.6585110020540002E-2</v>
      </c>
    </row>
    <row r="83" spans="1:15" x14ac:dyDescent="0.3">
      <c r="A83" s="41" t="s">
        <v>132</v>
      </c>
      <c r="B83" s="41">
        <v>80</v>
      </c>
      <c r="C83" s="43">
        <v>201</v>
      </c>
      <c r="D83" s="43">
        <v>0.122</v>
      </c>
      <c r="E83" s="43">
        <v>7.73</v>
      </c>
      <c r="F83" s="43">
        <v>0.74750000000000005</v>
      </c>
      <c r="G83" s="43">
        <v>0.38400000000000001</v>
      </c>
      <c r="H83" s="43">
        <f>Planilha2!B84/100</f>
        <v>0.79799999999999993</v>
      </c>
      <c r="I83" s="43">
        <f>Planilha2!C84/100</f>
        <v>0.115</v>
      </c>
      <c r="J83" s="43">
        <f>Planilha2!D84/100</f>
        <v>8.0000000000000002E-3</v>
      </c>
      <c r="K83" s="43">
        <f>Planilha2!E84/100</f>
        <v>6.8000000000000005E-2</v>
      </c>
      <c r="L83" s="43">
        <f>Planilha2!F84/100</f>
        <v>3.0000000000000001E-3</v>
      </c>
      <c r="M83" s="43">
        <f>Planilha2!G84/100</f>
        <v>8.0000000000000002E-3</v>
      </c>
      <c r="N83" s="43">
        <v>92</v>
      </c>
      <c r="O83" s="43">
        <v>0.13021511521500001</v>
      </c>
    </row>
    <row r="84" spans="1:15" x14ac:dyDescent="0.3">
      <c r="A84" s="41" t="s">
        <v>133</v>
      </c>
      <c r="B84" s="41">
        <v>80</v>
      </c>
      <c r="C84" s="43">
        <v>208</v>
      </c>
      <c r="D84" s="43">
        <v>0.185</v>
      </c>
      <c r="E84" s="43">
        <v>11.67</v>
      </c>
      <c r="F84" s="43">
        <v>1.0916999999999999</v>
      </c>
      <c r="G84" s="43">
        <v>0.36799999999999999</v>
      </c>
      <c r="H84" s="43">
        <f>Planilha2!B85/100</f>
        <v>0.79799999999999993</v>
      </c>
      <c r="I84" s="43">
        <f>Planilha2!C85/100</f>
        <v>0.115</v>
      </c>
      <c r="J84" s="43">
        <f>Planilha2!D85/100</f>
        <v>8.0000000000000002E-3</v>
      </c>
      <c r="K84" s="43">
        <f>Planilha2!E85/100</f>
        <v>6.8000000000000005E-2</v>
      </c>
      <c r="L84" s="43">
        <f>Planilha2!F85/100</f>
        <v>3.0000000000000001E-3</v>
      </c>
      <c r="M84" s="43">
        <f>Planilha2!G85/100</f>
        <v>8.0000000000000002E-3</v>
      </c>
      <c r="N84" s="43">
        <v>90</v>
      </c>
      <c r="O84" s="43">
        <v>0.1902365875</v>
      </c>
    </row>
    <row r="85" spans="1:15" x14ac:dyDescent="0.3">
      <c r="A85" s="41" t="s">
        <v>134</v>
      </c>
      <c r="B85" s="41">
        <v>80</v>
      </c>
      <c r="C85" s="43">
        <v>215</v>
      </c>
      <c r="D85" s="43">
        <v>0.20499999999999999</v>
      </c>
      <c r="E85" s="43">
        <v>14.59</v>
      </c>
      <c r="F85" s="43">
        <v>1.2262999999999999</v>
      </c>
      <c r="G85" s="43">
        <v>0.32399999999999995</v>
      </c>
      <c r="H85" s="43">
        <f>Planilha2!B86/100</f>
        <v>0.79799999999999993</v>
      </c>
      <c r="I85" s="43">
        <f>Planilha2!C86/100</f>
        <v>0.115</v>
      </c>
      <c r="J85" s="43">
        <f>Planilha2!D86/100</f>
        <v>8.0000000000000002E-3</v>
      </c>
      <c r="K85" s="43">
        <f>Planilha2!E86/100</f>
        <v>6.8000000000000005E-2</v>
      </c>
      <c r="L85" s="43">
        <f>Planilha2!F86/100</f>
        <v>3.0000000000000001E-3</v>
      </c>
      <c r="M85" s="43">
        <f>Planilha2!G86/100</f>
        <v>8.0000000000000002E-3</v>
      </c>
      <c r="N85" s="43">
        <v>89</v>
      </c>
      <c r="O85" s="43">
        <v>0.21204587590000001</v>
      </c>
    </row>
    <row r="86" spans="1:15" x14ac:dyDescent="0.3">
      <c r="A86" s="41" t="s">
        <v>135</v>
      </c>
      <c r="B86" s="41">
        <v>80</v>
      </c>
      <c r="C86" s="43">
        <v>220</v>
      </c>
      <c r="D86" s="43">
        <v>0.24199999999999999</v>
      </c>
      <c r="E86" s="43">
        <v>19.72</v>
      </c>
      <c r="F86" s="43">
        <v>2.1764000000000001</v>
      </c>
      <c r="G86" s="43">
        <v>0.22699999999999998</v>
      </c>
      <c r="H86" s="43">
        <f>Planilha2!B87/100</f>
        <v>0.79799999999999993</v>
      </c>
      <c r="I86" s="43">
        <f>Planilha2!C87/100</f>
        <v>0.115</v>
      </c>
      <c r="J86" s="43">
        <f>Planilha2!D87/100</f>
        <v>8.0000000000000002E-3</v>
      </c>
      <c r="K86" s="43">
        <f>Planilha2!E87/100</f>
        <v>6.8000000000000005E-2</v>
      </c>
      <c r="L86" s="43">
        <f>Planilha2!F87/100</f>
        <v>3.0000000000000001E-3</v>
      </c>
      <c r="M86" s="43">
        <f>Planilha2!G87/100</f>
        <v>8.0000000000000002E-3</v>
      </c>
      <c r="N86" s="43">
        <v>97</v>
      </c>
      <c r="O86" s="43">
        <v>0.261235698171292</v>
      </c>
    </row>
    <row r="87" spans="1:15" x14ac:dyDescent="0.3">
      <c r="A87" s="41" t="s">
        <v>136</v>
      </c>
      <c r="B87" s="41">
        <v>240</v>
      </c>
      <c r="C87" s="43">
        <v>204</v>
      </c>
      <c r="D87" s="43">
        <v>0.113</v>
      </c>
      <c r="E87" s="43">
        <v>5.67</v>
      </c>
      <c r="F87" s="43">
        <v>1.4614</v>
      </c>
      <c r="G87" s="43">
        <v>0.17600000000000005</v>
      </c>
      <c r="H87" s="43">
        <f>Planilha2!B88/100</f>
        <v>0.82200000000000006</v>
      </c>
      <c r="I87" s="43">
        <f>Planilha2!C88/100</f>
        <v>9.3000000000000013E-2</v>
      </c>
      <c r="J87" s="43">
        <f>Planilha2!D88/100</f>
        <v>6.0000000000000001E-3</v>
      </c>
      <c r="K87" s="43">
        <f>Planilha2!E88/100</f>
        <v>6.7000000000000004E-2</v>
      </c>
      <c r="L87" s="43">
        <f>Planilha2!F88/100</f>
        <v>3.0000000000000001E-3</v>
      </c>
      <c r="M87" s="43">
        <f>Planilha2!G88/100</f>
        <v>9.0000000000000011E-3</v>
      </c>
      <c r="N87" s="43">
        <v>89</v>
      </c>
      <c r="O87" s="43">
        <v>0.13215215215814999</v>
      </c>
    </row>
    <row r="88" spans="1:15" x14ac:dyDescent="0.3">
      <c r="A88" s="41" t="s">
        <v>137</v>
      </c>
      <c r="B88" s="41">
        <v>240</v>
      </c>
      <c r="C88" s="43">
        <v>211</v>
      </c>
      <c r="D88" s="43">
        <v>0.156</v>
      </c>
      <c r="E88" s="43">
        <v>7.73</v>
      </c>
      <c r="F88" s="43">
        <v>1.8844000000000001</v>
      </c>
      <c r="G88" s="43">
        <v>0.17800000000000005</v>
      </c>
      <c r="H88" s="43">
        <f>Planilha2!B89/100</f>
        <v>0.82200000000000006</v>
      </c>
      <c r="I88" s="43">
        <f>Planilha2!C89/100</f>
        <v>9.3000000000000013E-2</v>
      </c>
      <c r="J88" s="43">
        <f>Planilha2!D89/100</f>
        <v>6.0000000000000001E-3</v>
      </c>
      <c r="K88" s="43">
        <f>Planilha2!E89/100</f>
        <v>6.7000000000000004E-2</v>
      </c>
      <c r="L88" s="43">
        <f>Planilha2!F89/100</f>
        <v>3.0000000000000001E-3</v>
      </c>
      <c r="M88" s="43">
        <f>Planilha2!G89/100</f>
        <v>9.0000000000000011E-3</v>
      </c>
      <c r="N88" s="43">
        <v>86</v>
      </c>
      <c r="O88" s="43">
        <v>0.179756102540368</v>
      </c>
    </row>
    <row r="89" spans="1:15" x14ac:dyDescent="0.3">
      <c r="A89" s="41" t="s">
        <v>138</v>
      </c>
      <c r="B89" s="41">
        <v>240</v>
      </c>
      <c r="C89" s="43">
        <v>223</v>
      </c>
      <c r="D89" s="43">
        <v>0.20399999999999999</v>
      </c>
      <c r="E89" s="43">
        <v>11.67</v>
      </c>
      <c r="F89" s="43">
        <v>2.9169</v>
      </c>
      <c r="G89" s="43">
        <v>0.13600000000000001</v>
      </c>
      <c r="H89" s="43">
        <f>Planilha2!B90/100</f>
        <v>0.82200000000000006</v>
      </c>
      <c r="I89" s="43">
        <f>Planilha2!C90/100</f>
        <v>9.3000000000000013E-2</v>
      </c>
      <c r="J89" s="43">
        <f>Planilha2!D90/100</f>
        <v>6.0000000000000001E-3</v>
      </c>
      <c r="K89" s="43">
        <f>Planilha2!E90/100</f>
        <v>6.7000000000000004E-2</v>
      </c>
      <c r="L89" s="43">
        <f>Planilha2!F90/100</f>
        <v>3.0000000000000001E-3</v>
      </c>
      <c r="M89" s="43">
        <f>Planilha2!G90/100</f>
        <v>9.0000000000000011E-3</v>
      </c>
      <c r="N89" s="43">
        <v>79</v>
      </c>
      <c r="O89" s="43">
        <v>0.22256525262458701</v>
      </c>
    </row>
    <row r="90" spans="1:15" x14ac:dyDescent="0.3">
      <c r="A90" s="41" t="s">
        <v>139</v>
      </c>
      <c r="B90" s="41">
        <v>240</v>
      </c>
      <c r="C90" s="43">
        <v>226</v>
      </c>
      <c r="D90" s="43">
        <v>0.23599999999999999</v>
      </c>
      <c r="E90" s="43">
        <v>14.59</v>
      </c>
      <c r="F90" s="43">
        <v>3.5804999999999998</v>
      </c>
      <c r="G90" s="43">
        <v>0.13600000000000001</v>
      </c>
      <c r="H90" s="43">
        <f>Planilha2!B91/100</f>
        <v>0.82200000000000006</v>
      </c>
      <c r="I90" s="43">
        <f>Planilha2!C91/100</f>
        <v>9.3000000000000013E-2</v>
      </c>
      <c r="J90" s="43">
        <f>Planilha2!D91/100</f>
        <v>6.0000000000000001E-3</v>
      </c>
      <c r="K90" s="43">
        <f>Planilha2!E91/100</f>
        <v>6.7000000000000004E-2</v>
      </c>
      <c r="L90" s="43">
        <f>Planilha2!F91/100</f>
        <v>3.0000000000000001E-3</v>
      </c>
      <c r="M90" s="43">
        <f>Planilha2!G91/100</f>
        <v>9.0000000000000011E-3</v>
      </c>
      <c r="N90" s="43">
        <v>82</v>
      </c>
      <c r="O90" s="43">
        <v>0.25534584825000001</v>
      </c>
    </row>
    <row r="91" spans="1:15" x14ac:dyDescent="0.3">
      <c r="A91" s="41" t="s">
        <v>140</v>
      </c>
      <c r="B91" s="41">
        <v>240</v>
      </c>
      <c r="C91" s="43">
        <v>233</v>
      </c>
      <c r="D91" s="43">
        <v>0.28699999999999998</v>
      </c>
      <c r="E91" s="43">
        <v>19.72</v>
      </c>
      <c r="F91" s="43">
        <v>4.9417999999999997</v>
      </c>
      <c r="G91" s="43">
        <v>0.13100000000000001</v>
      </c>
      <c r="H91" s="43">
        <f>Planilha2!B92/100</f>
        <v>0.82200000000000006</v>
      </c>
      <c r="I91" s="43">
        <f>Planilha2!C92/100</f>
        <v>9.3000000000000013E-2</v>
      </c>
      <c r="J91" s="43">
        <f>Planilha2!D92/100</f>
        <v>6.0000000000000001E-3</v>
      </c>
      <c r="K91" s="43">
        <f>Planilha2!E92/100</f>
        <v>6.7000000000000004E-2</v>
      </c>
      <c r="L91" s="43">
        <f>Planilha2!F92/100</f>
        <v>3.0000000000000001E-3</v>
      </c>
      <c r="M91" s="43">
        <f>Planilha2!G92/100</f>
        <v>9.0000000000000011E-3</v>
      </c>
      <c r="N91" s="43">
        <v>86</v>
      </c>
      <c r="O91" s="43">
        <v>0.30165896271258003</v>
      </c>
    </row>
    <row r="92" spans="1:15" x14ac:dyDescent="0.3">
      <c r="A92" s="41" t="s">
        <v>141</v>
      </c>
      <c r="B92" s="41">
        <v>0</v>
      </c>
      <c r="C92" s="43">
        <v>175</v>
      </c>
      <c r="D92" s="43">
        <v>6.7000000000000004E-2</v>
      </c>
      <c r="E92" s="43">
        <v>5.67</v>
      </c>
      <c r="F92" s="43">
        <v>0.40039999999999998</v>
      </c>
      <c r="G92" s="43">
        <v>0.38900000000000001</v>
      </c>
      <c r="H92" s="43">
        <f>Planilha2!B93/100</f>
        <v>0.47100000000000003</v>
      </c>
      <c r="I92" s="43">
        <f>Planilha2!C93/100</f>
        <v>0.19399999999999998</v>
      </c>
      <c r="J92" s="43">
        <f>Planilha2!D93/100</f>
        <v>0.25700000000000001</v>
      </c>
      <c r="K92" s="43">
        <f>Planilha2!E93/100</f>
        <v>5.5999999999999994E-2</v>
      </c>
      <c r="L92" s="43">
        <f>Planilha2!F93/100</f>
        <v>8.0000000000000002E-3</v>
      </c>
      <c r="M92" s="43">
        <f>Planilha2!G93/100</f>
        <v>1.3000000000000001E-2</v>
      </c>
      <c r="N92" s="43">
        <v>62</v>
      </c>
      <c r="O92" s="43">
        <v>8.8698274612500003E-2</v>
      </c>
    </row>
    <row r="93" spans="1:15" x14ac:dyDescent="0.3">
      <c r="A93" s="41" t="s">
        <v>142</v>
      </c>
      <c r="B93" s="41">
        <v>0</v>
      </c>
      <c r="C93" s="43">
        <v>180</v>
      </c>
      <c r="D93" s="43">
        <v>8.3000000000000004E-2</v>
      </c>
      <c r="E93" s="43">
        <v>7.73</v>
      </c>
      <c r="F93" s="43">
        <v>0.61699999999999999</v>
      </c>
      <c r="G93" s="43">
        <v>0.38600000000000001</v>
      </c>
      <c r="H93" s="43">
        <f>Planilha2!B94/100</f>
        <v>0.47100000000000003</v>
      </c>
      <c r="I93" s="43">
        <f>Planilha2!C94/100</f>
        <v>0.19399999999999998</v>
      </c>
      <c r="J93" s="43">
        <f>Planilha2!D94/100</f>
        <v>0.25700000000000001</v>
      </c>
      <c r="K93" s="43">
        <f>Planilha2!E94/100</f>
        <v>5.5999999999999994E-2</v>
      </c>
      <c r="L93" s="43">
        <f>Planilha2!F94/100</f>
        <v>8.0000000000000002E-3</v>
      </c>
      <c r="M93" s="43">
        <f>Planilha2!G94/100</f>
        <v>1.3000000000000001E-2</v>
      </c>
      <c r="N93" s="43">
        <v>65</v>
      </c>
      <c r="O93" s="43">
        <v>0.10864253798</v>
      </c>
    </row>
    <row r="94" spans="1:15" x14ac:dyDescent="0.3">
      <c r="A94" s="41" t="s">
        <v>143</v>
      </c>
      <c r="B94" s="41">
        <v>0</v>
      </c>
      <c r="C94" s="43">
        <v>196</v>
      </c>
      <c r="D94" s="43">
        <v>0.128</v>
      </c>
      <c r="E94" s="43">
        <v>11.67</v>
      </c>
      <c r="F94" s="43">
        <v>0.66669999999999996</v>
      </c>
      <c r="G94" s="43">
        <v>0.36899999999999999</v>
      </c>
      <c r="H94" s="43">
        <f>Planilha2!B95/100</f>
        <v>0.47100000000000003</v>
      </c>
      <c r="I94" s="43">
        <f>Planilha2!C95/100</f>
        <v>0.19399999999999998</v>
      </c>
      <c r="J94" s="43">
        <f>Planilha2!D95/100</f>
        <v>0.25700000000000001</v>
      </c>
      <c r="K94" s="43">
        <f>Planilha2!E95/100</f>
        <v>5.5999999999999994E-2</v>
      </c>
      <c r="L94" s="43">
        <f>Planilha2!F95/100</f>
        <v>8.0000000000000002E-3</v>
      </c>
      <c r="M94" s="43">
        <f>Planilha2!G95/100</f>
        <v>1.3000000000000001E-2</v>
      </c>
      <c r="N94" s="43">
        <v>65</v>
      </c>
      <c r="O94" s="43">
        <v>0.14569871546400001</v>
      </c>
    </row>
    <row r="95" spans="1:15" x14ac:dyDescent="0.3">
      <c r="A95" s="41" t="s">
        <v>144</v>
      </c>
      <c r="B95" s="41">
        <v>0</v>
      </c>
      <c r="C95" s="43">
        <v>203</v>
      </c>
      <c r="D95" s="43">
        <v>0.152</v>
      </c>
      <c r="E95" s="43">
        <v>14.59</v>
      </c>
      <c r="F95" s="43">
        <v>0.83199999999999996</v>
      </c>
      <c r="G95" s="43">
        <v>0.35299999999999998</v>
      </c>
      <c r="H95" s="43">
        <f>Planilha2!B96/100</f>
        <v>0.47100000000000003</v>
      </c>
      <c r="I95" s="43">
        <f>Planilha2!C96/100</f>
        <v>0.19399999999999998</v>
      </c>
      <c r="J95" s="43">
        <f>Planilha2!D96/100</f>
        <v>0.25700000000000001</v>
      </c>
      <c r="K95" s="43">
        <f>Planilha2!E96/100</f>
        <v>5.5999999999999994E-2</v>
      </c>
      <c r="L95" s="43">
        <f>Planilha2!F96/100</f>
        <v>8.0000000000000002E-3</v>
      </c>
      <c r="M95" s="43">
        <f>Planilha2!G96/100</f>
        <v>1.3000000000000001E-2</v>
      </c>
      <c r="N95" s="43">
        <v>70</v>
      </c>
      <c r="O95" s="43">
        <v>0.17765843278429999</v>
      </c>
    </row>
    <row r="96" spans="1:15" x14ac:dyDescent="0.3">
      <c r="A96" s="41" t="s">
        <v>145</v>
      </c>
      <c r="B96" s="41">
        <v>0</v>
      </c>
      <c r="C96" s="43">
        <v>216</v>
      </c>
      <c r="D96" s="43">
        <v>0.193</v>
      </c>
      <c r="E96" s="43">
        <v>19.72</v>
      </c>
      <c r="F96" s="43">
        <v>1.1221000000000001</v>
      </c>
      <c r="G96" s="43">
        <v>0.31000000000000005</v>
      </c>
      <c r="H96" s="43">
        <f>Planilha2!B97/100</f>
        <v>0.47100000000000003</v>
      </c>
      <c r="I96" s="43">
        <f>Planilha2!C97/100</f>
        <v>0.19399999999999998</v>
      </c>
      <c r="J96" s="43">
        <f>Planilha2!D97/100</f>
        <v>0.25700000000000001</v>
      </c>
      <c r="K96" s="43">
        <f>Planilha2!E97/100</f>
        <v>5.5999999999999994E-2</v>
      </c>
      <c r="L96" s="43">
        <f>Planilha2!F97/100</f>
        <v>8.0000000000000002E-3</v>
      </c>
      <c r="M96" s="43">
        <f>Planilha2!G97/100</f>
        <v>1.3000000000000001E-2</v>
      </c>
      <c r="N96" s="43">
        <v>74</v>
      </c>
      <c r="O96" s="43">
        <v>0.224592548354</v>
      </c>
    </row>
    <row r="97" spans="1:15" x14ac:dyDescent="0.3">
      <c r="A97" s="41" t="s">
        <v>146</v>
      </c>
      <c r="B97" s="41">
        <v>80</v>
      </c>
      <c r="C97" s="43">
        <v>206</v>
      </c>
      <c r="D97" s="43">
        <v>8.8999999999999996E-2</v>
      </c>
      <c r="E97" s="43">
        <v>5.67</v>
      </c>
      <c r="F97" s="43">
        <v>0.32650000000000001</v>
      </c>
      <c r="G97" s="43">
        <v>0.45199999999999996</v>
      </c>
      <c r="H97" s="43">
        <f>Planilha2!B98/100</f>
        <v>0.44600000000000001</v>
      </c>
      <c r="I97" s="43">
        <f>Planilha2!C98/100</f>
        <v>0.20100000000000001</v>
      </c>
      <c r="J97" s="43">
        <f>Planilha2!D98/100</f>
        <v>0.28600000000000003</v>
      </c>
      <c r="K97" s="43">
        <f>Planilha2!E98/100</f>
        <v>4.5999999999999999E-2</v>
      </c>
      <c r="L97" s="43">
        <f>Planilha2!F98/100</f>
        <v>8.0000000000000002E-3</v>
      </c>
      <c r="M97" s="43">
        <f>Planilha2!G98/100</f>
        <v>1.3000000000000001E-2</v>
      </c>
      <c r="N97" s="43">
        <v>60</v>
      </c>
      <c r="O97" s="43">
        <v>0.1090828678770661</v>
      </c>
    </row>
    <row r="98" spans="1:15" x14ac:dyDescent="0.3">
      <c r="A98" s="41" t="s">
        <v>147</v>
      </c>
      <c r="B98" s="41">
        <v>80</v>
      </c>
      <c r="C98" s="43">
        <v>215</v>
      </c>
      <c r="D98" s="43">
        <v>0.106</v>
      </c>
      <c r="E98" s="43">
        <v>7.73</v>
      </c>
      <c r="F98" s="43">
        <v>0.33429999999999999</v>
      </c>
      <c r="G98" s="43">
        <v>0.44599999999999995</v>
      </c>
      <c r="H98" s="43">
        <f>Planilha2!B99/100</f>
        <v>0.44600000000000001</v>
      </c>
      <c r="I98" s="43">
        <f>Planilha2!C99/100</f>
        <v>0.20100000000000001</v>
      </c>
      <c r="J98" s="43">
        <f>Planilha2!D99/100</f>
        <v>0.28600000000000003</v>
      </c>
      <c r="K98" s="43">
        <f>Planilha2!E99/100</f>
        <v>4.5999999999999999E-2</v>
      </c>
      <c r="L98" s="43">
        <f>Planilha2!F99/100</f>
        <v>8.0000000000000002E-3</v>
      </c>
      <c r="M98" s="43">
        <f>Planilha2!G99/100</f>
        <v>1.3000000000000001E-2</v>
      </c>
      <c r="N98" s="43">
        <v>61</v>
      </c>
      <c r="O98" s="43">
        <v>0.120368555996479</v>
      </c>
    </row>
    <row r="99" spans="1:15" x14ac:dyDescent="0.3">
      <c r="A99" s="41" t="s">
        <v>148</v>
      </c>
      <c r="B99" s="41">
        <v>80</v>
      </c>
      <c r="C99" s="43">
        <v>219</v>
      </c>
      <c r="D99" s="43">
        <v>0.154</v>
      </c>
      <c r="E99" s="43">
        <v>11.67</v>
      </c>
      <c r="F99" s="43">
        <v>0.38940000000000002</v>
      </c>
      <c r="G99" s="43">
        <v>0.44099999999999995</v>
      </c>
      <c r="H99" s="43">
        <f>Planilha2!B100/100</f>
        <v>0.44600000000000001</v>
      </c>
      <c r="I99" s="43">
        <f>Planilha2!C100/100</f>
        <v>0.20100000000000001</v>
      </c>
      <c r="J99" s="43">
        <f>Planilha2!D100/100</f>
        <v>0.28600000000000003</v>
      </c>
      <c r="K99" s="43">
        <f>Planilha2!E100/100</f>
        <v>4.5999999999999999E-2</v>
      </c>
      <c r="L99" s="43">
        <f>Planilha2!F100/100</f>
        <v>8.0000000000000002E-3</v>
      </c>
      <c r="M99" s="43">
        <f>Planilha2!G100/100</f>
        <v>1.3000000000000001E-2</v>
      </c>
      <c r="N99" s="43">
        <v>63</v>
      </c>
      <c r="O99" s="43">
        <v>0.17266293676151501</v>
      </c>
    </row>
    <row r="100" spans="1:15" x14ac:dyDescent="0.3">
      <c r="A100" s="41" t="s">
        <v>149</v>
      </c>
      <c r="B100" s="41">
        <v>80</v>
      </c>
      <c r="C100" s="43">
        <v>227</v>
      </c>
      <c r="D100" s="43">
        <v>0.18099999999999999</v>
      </c>
      <c r="E100" s="43">
        <v>14.59</v>
      </c>
      <c r="F100" s="43">
        <v>0.83979999999999999</v>
      </c>
      <c r="G100" s="43">
        <v>0.34799999999999998</v>
      </c>
      <c r="H100" s="43">
        <f>Planilha2!B101/100</f>
        <v>0.44600000000000001</v>
      </c>
      <c r="I100" s="43">
        <f>Planilha2!C101/100</f>
        <v>0.20100000000000001</v>
      </c>
      <c r="J100" s="43">
        <f>Planilha2!D101/100</f>
        <v>0.28600000000000003</v>
      </c>
      <c r="K100" s="43">
        <f>Planilha2!E101/100</f>
        <v>4.5999999999999999E-2</v>
      </c>
      <c r="L100" s="43">
        <f>Planilha2!F101/100</f>
        <v>8.0000000000000002E-3</v>
      </c>
      <c r="M100" s="43">
        <f>Planilha2!G101/100</f>
        <v>1.3000000000000001E-2</v>
      </c>
      <c r="N100" s="43">
        <v>67</v>
      </c>
      <c r="O100" s="43">
        <v>0.19464801650409699</v>
      </c>
    </row>
    <row r="101" spans="1:15" x14ac:dyDescent="0.3">
      <c r="A101" s="41" t="s">
        <v>150</v>
      </c>
      <c r="B101" s="41">
        <v>80</v>
      </c>
      <c r="C101" s="43">
        <v>231</v>
      </c>
      <c r="D101" s="43">
        <v>0.224</v>
      </c>
      <c r="E101" s="43">
        <v>19.72</v>
      </c>
      <c r="F101" s="43">
        <v>1.2564</v>
      </c>
      <c r="G101" s="43">
        <v>0.30200000000000005</v>
      </c>
      <c r="H101" s="43">
        <f>Planilha2!B102/100</f>
        <v>0.44600000000000001</v>
      </c>
      <c r="I101" s="43">
        <f>Planilha2!C102/100</f>
        <v>0.20100000000000001</v>
      </c>
      <c r="J101" s="43">
        <f>Planilha2!D102/100</f>
        <v>0.28600000000000003</v>
      </c>
      <c r="K101" s="43">
        <f>Planilha2!E102/100</f>
        <v>4.5999999999999999E-2</v>
      </c>
      <c r="L101" s="43">
        <f>Planilha2!F102/100</f>
        <v>8.0000000000000002E-3</v>
      </c>
      <c r="M101" s="43">
        <f>Planilha2!G102/100</f>
        <v>1.3000000000000001E-2</v>
      </c>
      <c r="N101" s="43">
        <v>72</v>
      </c>
      <c r="O101" s="43">
        <v>0.23211413221262439</v>
      </c>
    </row>
    <row r="102" spans="1:15" x14ac:dyDescent="0.3">
      <c r="A102" s="41" t="s">
        <v>151</v>
      </c>
      <c r="B102" s="41">
        <v>240</v>
      </c>
      <c r="C102" s="43">
        <v>209</v>
      </c>
      <c r="D102" s="43">
        <v>8.5999999999999993E-2</v>
      </c>
      <c r="E102" s="43">
        <v>5.67</v>
      </c>
      <c r="F102" s="43">
        <v>0.66390000000000005</v>
      </c>
      <c r="G102" s="43">
        <v>0.35899999999999999</v>
      </c>
      <c r="H102" s="43">
        <f>Planilha2!B103/100</f>
        <v>0.46399999999999997</v>
      </c>
      <c r="I102" s="43">
        <f>Planilha2!C103/100</f>
        <v>0.182</v>
      </c>
      <c r="J102" s="43">
        <f>Planilha2!D103/100</f>
        <v>0.28499999999999998</v>
      </c>
      <c r="K102" s="43">
        <f>Planilha2!E103/100</f>
        <v>4.4999999999999998E-2</v>
      </c>
      <c r="L102" s="43">
        <f>Planilha2!F103/100</f>
        <v>9.0000000000000011E-3</v>
      </c>
      <c r="M102" s="43">
        <f>Planilha2!G103/100</f>
        <v>1.4999999999999999E-2</v>
      </c>
      <c r="N102" s="43">
        <v>53</v>
      </c>
      <c r="O102" s="43">
        <v>0.11259217403547446</v>
      </c>
    </row>
    <row r="103" spans="1:15" x14ac:dyDescent="0.3">
      <c r="A103" s="41" t="s">
        <v>152</v>
      </c>
      <c r="B103" s="41">
        <v>240</v>
      </c>
      <c r="C103" s="43">
        <v>217</v>
      </c>
      <c r="D103" s="43">
        <v>0.127</v>
      </c>
      <c r="E103" s="43">
        <v>7.73</v>
      </c>
      <c r="F103" s="43">
        <v>1.1719999999999999</v>
      </c>
      <c r="G103" s="43">
        <v>0.25700000000000001</v>
      </c>
      <c r="H103" s="43">
        <f>Planilha2!B104/100</f>
        <v>0.46399999999999997</v>
      </c>
      <c r="I103" s="43">
        <f>Planilha2!C104/100</f>
        <v>0.182</v>
      </c>
      <c r="J103" s="43">
        <f>Planilha2!D104/100</f>
        <v>0.28499999999999998</v>
      </c>
      <c r="K103" s="43">
        <f>Planilha2!E104/100</f>
        <v>4.4999999999999998E-2</v>
      </c>
      <c r="L103" s="43">
        <f>Planilha2!F104/100</f>
        <v>9.0000000000000011E-3</v>
      </c>
      <c r="M103" s="43">
        <f>Planilha2!G104/100</f>
        <v>1.4999999999999999E-2</v>
      </c>
      <c r="N103" s="43">
        <v>55</v>
      </c>
      <c r="O103" s="43">
        <v>0.14327262391420501</v>
      </c>
    </row>
    <row r="104" spans="1:15" x14ac:dyDescent="0.3">
      <c r="A104" s="41" t="s">
        <v>153</v>
      </c>
      <c r="B104" s="41">
        <v>240</v>
      </c>
      <c r="C104" s="43">
        <v>225</v>
      </c>
      <c r="D104" s="43">
        <v>0.16800000000000001</v>
      </c>
      <c r="E104" s="43">
        <v>11.67</v>
      </c>
      <c r="F104" s="43">
        <v>1.403</v>
      </c>
      <c r="G104" s="43">
        <v>0.23699999999999999</v>
      </c>
      <c r="H104" s="43">
        <f>Planilha2!B105/100</f>
        <v>0.46399999999999997</v>
      </c>
      <c r="I104" s="43">
        <f>Planilha2!C105/100</f>
        <v>0.182</v>
      </c>
      <c r="J104" s="43">
        <f>Planilha2!D105/100</f>
        <v>0.28499999999999998</v>
      </c>
      <c r="K104" s="43">
        <f>Planilha2!E105/100</f>
        <v>4.4999999999999998E-2</v>
      </c>
      <c r="L104" s="43">
        <f>Planilha2!F105/100</f>
        <v>9.0000000000000011E-3</v>
      </c>
      <c r="M104" s="43">
        <f>Planilha2!G105/100</f>
        <v>1.4999999999999999E-2</v>
      </c>
      <c r="N104" s="43">
        <v>58</v>
      </c>
      <c r="O104" s="43">
        <v>0.19669113312577099</v>
      </c>
    </row>
    <row r="105" spans="1:15" x14ac:dyDescent="0.3">
      <c r="A105" s="41" t="s">
        <v>154</v>
      </c>
      <c r="B105" s="41">
        <v>240</v>
      </c>
      <c r="C105" s="43">
        <v>230</v>
      </c>
      <c r="D105" s="43">
        <v>0.218</v>
      </c>
      <c r="E105" s="43">
        <v>14.59</v>
      </c>
      <c r="F105" s="43">
        <v>1.8546</v>
      </c>
      <c r="G105" s="43">
        <v>0.19499999999999995</v>
      </c>
      <c r="H105" s="43">
        <f>Planilha2!B106/100</f>
        <v>0.46399999999999997</v>
      </c>
      <c r="I105" s="43">
        <f>Planilha2!C106/100</f>
        <v>0.182</v>
      </c>
      <c r="J105" s="43">
        <f>Planilha2!D106/100</f>
        <v>0.28499999999999998</v>
      </c>
      <c r="K105" s="43">
        <f>Planilha2!E106/100</f>
        <v>4.4999999999999998E-2</v>
      </c>
      <c r="L105" s="43">
        <f>Planilha2!F106/100</f>
        <v>9.0000000000000011E-3</v>
      </c>
      <c r="M105" s="43">
        <f>Planilha2!G106/100</f>
        <v>1.4999999999999999E-2</v>
      </c>
      <c r="N105" s="43">
        <v>60</v>
      </c>
      <c r="O105" s="43">
        <v>0.23723127305813671</v>
      </c>
    </row>
    <row r="106" spans="1:15" x14ac:dyDescent="0.3">
      <c r="A106" s="41" t="s">
        <v>155</v>
      </c>
      <c r="B106" s="41">
        <v>240</v>
      </c>
      <c r="C106" s="43">
        <v>239</v>
      </c>
      <c r="D106" s="43">
        <v>0.247</v>
      </c>
      <c r="E106" s="43">
        <v>19.72</v>
      </c>
      <c r="F106" s="43">
        <v>2.3401000000000001</v>
      </c>
      <c r="G106" s="43">
        <v>0.18000000000000005</v>
      </c>
      <c r="H106" s="43">
        <f>Planilha2!B107/100</f>
        <v>0.46399999999999997</v>
      </c>
      <c r="I106" s="43">
        <f>Planilha2!C107/100</f>
        <v>0.182</v>
      </c>
      <c r="J106" s="43">
        <f>Planilha2!D107/100</f>
        <v>0.28499999999999998</v>
      </c>
      <c r="K106" s="43">
        <f>Planilha2!E107/100</f>
        <v>4.4999999999999998E-2</v>
      </c>
      <c r="L106" s="43">
        <f>Planilha2!F107/100</f>
        <v>9.0000000000000011E-3</v>
      </c>
      <c r="M106" s="43">
        <f>Planilha2!G107/100</f>
        <v>1.4999999999999999E-2</v>
      </c>
      <c r="N106" s="43">
        <v>63</v>
      </c>
      <c r="O106" s="43">
        <v>0.2647439503436782</v>
      </c>
    </row>
    <row r="107" spans="1:15" x14ac:dyDescent="0.3">
      <c r="A107" s="41" t="s">
        <v>156</v>
      </c>
      <c r="B107" s="41">
        <v>0</v>
      </c>
      <c r="C107" s="43">
        <v>148</v>
      </c>
      <c r="D107" s="43">
        <v>2.5000000000000001E-2</v>
      </c>
      <c r="E107" s="43">
        <v>5.67</v>
      </c>
      <c r="F107" s="43">
        <v>0.22159999999999999</v>
      </c>
      <c r="G107" s="43">
        <v>0.28100000000000003</v>
      </c>
      <c r="H107" s="43">
        <f>Planilha2!B108/100</f>
        <v>0.47899999999999998</v>
      </c>
      <c r="I107" s="43">
        <f>Planilha2!C108/100</f>
        <v>0.22899999999999998</v>
      </c>
      <c r="J107" s="43">
        <f>Planilha2!D108/100</f>
        <v>0.158</v>
      </c>
      <c r="K107" s="43">
        <f>Planilha2!E108/100</f>
        <v>0.11199999999999999</v>
      </c>
      <c r="L107" s="43">
        <f>Planilha2!F108/100</f>
        <v>6.9999999999999993E-3</v>
      </c>
      <c r="M107" s="43">
        <f>Planilha2!G108/100</f>
        <v>1.3999999999999999E-2</v>
      </c>
      <c r="N107" s="43">
        <v>51</v>
      </c>
      <c r="O107" s="43">
        <v>3.1199999999999999E-2</v>
      </c>
    </row>
    <row r="108" spans="1:15" x14ac:dyDescent="0.3">
      <c r="A108" s="41" t="s">
        <v>157</v>
      </c>
      <c r="B108" s="41">
        <v>0</v>
      </c>
      <c r="C108" s="43">
        <v>155</v>
      </c>
      <c r="D108" s="43">
        <v>3.1E-2</v>
      </c>
      <c r="E108" s="43">
        <v>7.73</v>
      </c>
      <c r="F108" s="43">
        <v>0.62450000000000006</v>
      </c>
      <c r="G108" s="43">
        <v>0.27200000000000002</v>
      </c>
      <c r="H108" s="43">
        <f>Planilha2!B109/100</f>
        <v>0.47899999999999998</v>
      </c>
      <c r="I108" s="43">
        <f>Planilha2!C109/100</f>
        <v>0.22899999999999998</v>
      </c>
      <c r="J108" s="43">
        <f>Planilha2!D109/100</f>
        <v>0.158</v>
      </c>
      <c r="K108" s="43">
        <f>Planilha2!E109/100</f>
        <v>0.11199999999999999</v>
      </c>
      <c r="L108" s="43">
        <f>Planilha2!F109/100</f>
        <v>6.9999999999999993E-3</v>
      </c>
      <c r="M108" s="43">
        <f>Planilha2!G109/100</f>
        <v>1.3999999999999999E-2</v>
      </c>
      <c r="N108" s="43">
        <v>65</v>
      </c>
      <c r="O108" s="43">
        <v>4.2200000000000001E-2</v>
      </c>
    </row>
    <row r="109" spans="1:15" x14ac:dyDescent="0.3">
      <c r="A109" s="41" t="s">
        <v>158</v>
      </c>
      <c r="B109" s="41">
        <v>0</v>
      </c>
      <c r="C109" s="43">
        <v>170</v>
      </c>
      <c r="D109" s="43">
        <v>5.8999999999999997E-2</v>
      </c>
      <c r="E109" s="43">
        <v>11.67</v>
      </c>
      <c r="F109" s="43">
        <v>0.78849999999999998</v>
      </c>
      <c r="G109" s="43">
        <v>0.27</v>
      </c>
      <c r="H109" s="43">
        <f>Planilha2!B110/100</f>
        <v>0.47899999999999998</v>
      </c>
      <c r="I109" s="43">
        <f>Planilha2!C110/100</f>
        <v>0.22899999999999998</v>
      </c>
      <c r="J109" s="43">
        <f>Planilha2!D110/100</f>
        <v>0.158</v>
      </c>
      <c r="K109" s="43">
        <f>Planilha2!E110/100</f>
        <v>0.11199999999999999</v>
      </c>
      <c r="L109" s="43">
        <f>Planilha2!F110/100</f>
        <v>6.9999999999999993E-3</v>
      </c>
      <c r="M109" s="43">
        <f>Planilha2!G110/100</f>
        <v>1.3999999999999999E-2</v>
      </c>
      <c r="N109" s="43">
        <v>72</v>
      </c>
      <c r="O109" s="43">
        <v>6.7400000000000002E-2</v>
      </c>
    </row>
    <row r="110" spans="1:15" x14ac:dyDescent="0.3">
      <c r="A110" s="41" t="s">
        <v>159</v>
      </c>
      <c r="B110" s="41">
        <v>0</v>
      </c>
      <c r="C110" s="43">
        <v>179</v>
      </c>
      <c r="D110" s="43">
        <v>7.0000000000000007E-2</v>
      </c>
      <c r="E110" s="43">
        <v>14.59</v>
      </c>
      <c r="F110" s="43">
        <v>0.88890000000000002</v>
      </c>
      <c r="G110" s="43">
        <v>0.25700000000000001</v>
      </c>
      <c r="H110" s="43">
        <f>Planilha2!B111/100</f>
        <v>0.47899999999999998</v>
      </c>
      <c r="I110" s="43">
        <f>Planilha2!C111/100</f>
        <v>0.22899999999999998</v>
      </c>
      <c r="J110" s="43">
        <f>Planilha2!D111/100</f>
        <v>0.158</v>
      </c>
      <c r="K110" s="43">
        <f>Planilha2!E111/100</f>
        <v>0.11199999999999999</v>
      </c>
      <c r="L110" s="43">
        <f>Planilha2!F111/100</f>
        <v>6.9999999999999993E-3</v>
      </c>
      <c r="M110" s="43">
        <f>Planilha2!G111/100</f>
        <v>1.3999999999999999E-2</v>
      </c>
      <c r="N110" s="43">
        <v>74</v>
      </c>
      <c r="O110" s="43">
        <v>7.3099999999999998E-2</v>
      </c>
    </row>
    <row r="111" spans="1:15" x14ac:dyDescent="0.3">
      <c r="A111" s="41" t="s">
        <v>160</v>
      </c>
      <c r="B111" s="41">
        <v>0</v>
      </c>
      <c r="C111" s="43">
        <v>190</v>
      </c>
      <c r="D111" s="43">
        <v>7.3999999999999996E-2</v>
      </c>
      <c r="E111" s="43">
        <v>19.72</v>
      </c>
      <c r="F111" s="43">
        <v>1.1071</v>
      </c>
      <c r="G111" s="43">
        <v>0.23899999999999999</v>
      </c>
      <c r="H111" s="43">
        <f>Planilha2!B112/100</f>
        <v>0.47899999999999998</v>
      </c>
      <c r="I111" s="43">
        <f>Planilha2!C112/100</f>
        <v>0.22899999999999998</v>
      </c>
      <c r="J111" s="43">
        <f>Planilha2!D112/100</f>
        <v>0.158</v>
      </c>
      <c r="K111" s="43">
        <f>Planilha2!E112/100</f>
        <v>0.11199999999999999</v>
      </c>
      <c r="L111" s="43">
        <f>Planilha2!F112/100</f>
        <v>6.9999999999999993E-3</v>
      </c>
      <c r="M111" s="43">
        <f>Planilha2!G112/100</f>
        <v>1.3999999999999999E-2</v>
      </c>
      <c r="N111" s="43">
        <v>80</v>
      </c>
      <c r="O111" s="43">
        <v>8.1100000000000005E-2</v>
      </c>
    </row>
    <row r="112" spans="1:15" x14ac:dyDescent="0.3">
      <c r="A112" s="41" t="s">
        <v>161</v>
      </c>
      <c r="B112" s="41">
        <v>80</v>
      </c>
      <c r="C112" s="43">
        <v>196</v>
      </c>
      <c r="D112" s="43">
        <v>6.8000000000000005E-2</v>
      </c>
      <c r="E112" s="43">
        <v>5.67</v>
      </c>
      <c r="F112" s="43">
        <v>0.26050000000000001</v>
      </c>
      <c r="G112" s="43">
        <v>0.23099999999999998</v>
      </c>
      <c r="H112" s="43">
        <f>Planilha2!B113/100</f>
        <v>0.48399999999999999</v>
      </c>
      <c r="I112" s="43">
        <f>Planilha2!C113/100</f>
        <v>0.21199999999999999</v>
      </c>
      <c r="J112" s="43">
        <f>Planilha2!D113/100</f>
        <v>0.16899999999999998</v>
      </c>
      <c r="K112" s="43">
        <f>Planilha2!E113/100</f>
        <v>0.111</v>
      </c>
      <c r="L112" s="43">
        <f>Planilha2!F113/100</f>
        <v>1.1000000000000001E-2</v>
      </c>
      <c r="M112" s="43">
        <f>Planilha2!G113/100</f>
        <v>1.3000000000000001E-2</v>
      </c>
      <c r="N112" s="43">
        <v>38</v>
      </c>
      <c r="O112" s="43">
        <v>8.2004240528902331E-2</v>
      </c>
    </row>
    <row r="113" spans="1:15" x14ac:dyDescent="0.3">
      <c r="A113" s="41" t="s">
        <v>162</v>
      </c>
      <c r="B113" s="41">
        <v>80</v>
      </c>
      <c r="C113" s="43">
        <v>203</v>
      </c>
      <c r="D113" s="43">
        <v>8.3000000000000004E-2</v>
      </c>
      <c r="E113" s="43">
        <v>7.73</v>
      </c>
      <c r="F113" s="43">
        <v>0.41889999999999999</v>
      </c>
      <c r="G113" s="43">
        <v>0.20499999999999996</v>
      </c>
      <c r="H113" s="43">
        <f>Planilha2!B114/100</f>
        <v>0.48399999999999999</v>
      </c>
      <c r="I113" s="43">
        <f>Planilha2!C114/100</f>
        <v>0.21199999999999999</v>
      </c>
      <c r="J113" s="43">
        <f>Planilha2!D114/100</f>
        <v>0.16899999999999998</v>
      </c>
      <c r="K113" s="43">
        <f>Planilha2!E114/100</f>
        <v>0.111</v>
      </c>
      <c r="L113" s="43">
        <f>Planilha2!F114/100</f>
        <v>1.1000000000000001E-2</v>
      </c>
      <c r="M113" s="43">
        <f>Planilha2!G114/100</f>
        <v>1.3000000000000001E-2</v>
      </c>
      <c r="N113" s="43">
        <v>38</v>
      </c>
      <c r="O113" s="43">
        <v>0.107003154814238</v>
      </c>
    </row>
    <row r="114" spans="1:15" x14ac:dyDescent="0.3">
      <c r="A114" s="41" t="s">
        <v>163</v>
      </c>
      <c r="B114" s="41">
        <v>80</v>
      </c>
      <c r="C114" s="43">
        <v>212</v>
      </c>
      <c r="D114" s="43">
        <v>0.13700000000000001</v>
      </c>
      <c r="E114" s="43">
        <v>11.67</v>
      </c>
      <c r="F114" s="43">
        <v>0.80920000000000003</v>
      </c>
      <c r="G114" s="43">
        <v>0.18600000000000005</v>
      </c>
      <c r="H114" s="43">
        <f>Planilha2!B115/100</f>
        <v>0.48399999999999999</v>
      </c>
      <c r="I114" s="43">
        <f>Planilha2!C115/100</f>
        <v>0.21199999999999999</v>
      </c>
      <c r="J114" s="43">
        <f>Planilha2!D115/100</f>
        <v>0.16899999999999998</v>
      </c>
      <c r="K114" s="43">
        <f>Planilha2!E115/100</f>
        <v>0.111</v>
      </c>
      <c r="L114" s="43">
        <f>Planilha2!F115/100</f>
        <v>1.1000000000000001E-2</v>
      </c>
      <c r="M114" s="43">
        <f>Planilha2!G115/100</f>
        <v>1.3000000000000001E-2</v>
      </c>
      <c r="N114" s="43">
        <v>37</v>
      </c>
      <c r="O114" s="43">
        <v>0.14791022740930052</v>
      </c>
    </row>
    <row r="115" spans="1:15" x14ac:dyDescent="0.3">
      <c r="A115" s="41" t="s">
        <v>164</v>
      </c>
      <c r="B115" s="41">
        <v>80</v>
      </c>
      <c r="C115" s="43">
        <v>217</v>
      </c>
      <c r="D115" s="43">
        <v>0.156</v>
      </c>
      <c r="E115" s="43">
        <v>14.59</v>
      </c>
      <c r="F115" s="43">
        <v>0.89980000000000004</v>
      </c>
      <c r="G115" s="43">
        <v>0.18000000000000005</v>
      </c>
      <c r="H115" s="43">
        <f>Planilha2!B116/100</f>
        <v>0.48399999999999999</v>
      </c>
      <c r="I115" s="43">
        <f>Planilha2!C116/100</f>
        <v>0.21199999999999999</v>
      </c>
      <c r="J115" s="43">
        <f>Planilha2!D116/100</f>
        <v>0.16899999999999998</v>
      </c>
      <c r="K115" s="43">
        <f>Planilha2!E116/100</f>
        <v>0.111</v>
      </c>
      <c r="L115" s="43">
        <f>Planilha2!F116/100</f>
        <v>1.1000000000000001E-2</v>
      </c>
      <c r="M115" s="43">
        <f>Planilha2!G116/100</f>
        <v>1.3000000000000001E-2</v>
      </c>
      <c r="N115" s="43">
        <v>44</v>
      </c>
      <c r="O115" s="43">
        <v>0.166913370701437</v>
      </c>
    </row>
    <row r="116" spans="1:15" x14ac:dyDescent="0.3">
      <c r="A116" s="41" t="s">
        <v>165</v>
      </c>
      <c r="B116" s="41">
        <v>80</v>
      </c>
      <c r="C116" s="43">
        <v>224</v>
      </c>
      <c r="D116" s="43">
        <v>0.20799999999999999</v>
      </c>
      <c r="E116" s="43">
        <v>19.72</v>
      </c>
      <c r="F116" s="43">
        <v>0.96289999999999998</v>
      </c>
      <c r="G116" s="43">
        <v>0.18000000000000005</v>
      </c>
      <c r="H116" s="43">
        <f>Planilha2!B117/100</f>
        <v>0.48399999999999999</v>
      </c>
      <c r="I116" s="43">
        <f>Planilha2!C117/100</f>
        <v>0.21199999999999999</v>
      </c>
      <c r="J116" s="43">
        <f>Planilha2!D117/100</f>
        <v>0.16899999999999998</v>
      </c>
      <c r="K116" s="43">
        <f>Planilha2!E117/100</f>
        <v>0.111</v>
      </c>
      <c r="L116" s="43">
        <f>Planilha2!F117/100</f>
        <v>1.1000000000000001E-2</v>
      </c>
      <c r="M116" s="43">
        <f>Planilha2!G117/100</f>
        <v>1.3000000000000001E-2</v>
      </c>
      <c r="N116" s="43">
        <v>48</v>
      </c>
      <c r="O116" s="43">
        <v>0.21821238710052915</v>
      </c>
    </row>
    <row r="117" spans="1:15" x14ac:dyDescent="0.3">
      <c r="A117" s="41" t="s">
        <v>166</v>
      </c>
      <c r="B117" s="41">
        <v>240</v>
      </c>
      <c r="C117" s="43">
        <v>204</v>
      </c>
      <c r="D117" s="43">
        <v>9.6000000000000002E-2</v>
      </c>
      <c r="E117" s="43">
        <v>5.67</v>
      </c>
      <c r="F117" s="43">
        <v>0.3085</v>
      </c>
      <c r="G117" s="43">
        <v>0.36</v>
      </c>
      <c r="H117" s="43">
        <f>Planilha2!B118/100</f>
        <v>0.48399999999999999</v>
      </c>
      <c r="I117" s="43">
        <f>Planilha2!C118/100</f>
        <v>0.19899999999999998</v>
      </c>
      <c r="J117" s="43">
        <f>Planilha2!D118/100</f>
        <v>0.16399999999999998</v>
      </c>
      <c r="K117" s="43">
        <f>Planilha2!E118/100</f>
        <v>0.128</v>
      </c>
      <c r="L117" s="43">
        <f>Planilha2!F118/100</f>
        <v>1.3000000000000001E-2</v>
      </c>
      <c r="M117" s="43">
        <f>Planilha2!G118/100</f>
        <v>1.2E-2</v>
      </c>
      <c r="N117" s="43">
        <v>50</v>
      </c>
      <c r="O117" s="43">
        <v>0.10476190476189753</v>
      </c>
    </row>
    <row r="118" spans="1:15" x14ac:dyDescent="0.3">
      <c r="A118" s="41" t="s">
        <v>167</v>
      </c>
      <c r="B118" s="41">
        <v>240</v>
      </c>
      <c r="C118" s="43">
        <v>210</v>
      </c>
      <c r="D118" s="43">
        <v>0.109</v>
      </c>
      <c r="E118" s="43">
        <v>7.73</v>
      </c>
      <c r="F118" s="43">
        <v>0.72199999999999998</v>
      </c>
      <c r="G118" s="43">
        <v>0.32299999999999995</v>
      </c>
      <c r="H118" s="43">
        <f>Planilha2!B119/100</f>
        <v>0.48399999999999999</v>
      </c>
      <c r="I118" s="43">
        <f>Planilha2!C119/100</f>
        <v>0.19899999999999998</v>
      </c>
      <c r="J118" s="43">
        <f>Planilha2!D119/100</f>
        <v>0.16399999999999998</v>
      </c>
      <c r="K118" s="43">
        <f>Planilha2!E119/100</f>
        <v>0.128</v>
      </c>
      <c r="L118" s="43">
        <f>Planilha2!F119/100</f>
        <v>1.3000000000000001E-2</v>
      </c>
      <c r="M118" s="43">
        <f>Planilha2!G119/100</f>
        <v>1.2E-2</v>
      </c>
      <c r="N118" s="43">
        <v>53</v>
      </c>
      <c r="O118" s="43">
        <v>0.12630354217804299</v>
      </c>
    </row>
    <row r="119" spans="1:15" x14ac:dyDescent="0.3">
      <c r="A119" s="41" t="s">
        <v>168</v>
      </c>
      <c r="B119" s="41">
        <v>240</v>
      </c>
      <c r="C119" s="43">
        <v>215</v>
      </c>
      <c r="D119" s="43">
        <v>0.14499999999999999</v>
      </c>
      <c r="E119" s="43">
        <v>11.67</v>
      </c>
      <c r="F119" s="43">
        <v>0.87819999999999998</v>
      </c>
      <c r="G119" s="43">
        <v>0.30500000000000005</v>
      </c>
      <c r="H119" s="43">
        <f>Planilha2!B120/100</f>
        <v>0.48399999999999999</v>
      </c>
      <c r="I119" s="43">
        <f>Planilha2!C120/100</f>
        <v>0.19899999999999998</v>
      </c>
      <c r="J119" s="43">
        <f>Planilha2!D120/100</f>
        <v>0.16399999999999998</v>
      </c>
      <c r="K119" s="43">
        <f>Planilha2!E120/100</f>
        <v>0.128</v>
      </c>
      <c r="L119" s="43">
        <f>Planilha2!F120/100</f>
        <v>1.3000000000000001E-2</v>
      </c>
      <c r="M119" s="43">
        <f>Planilha2!G120/100</f>
        <v>1.2E-2</v>
      </c>
      <c r="N119" s="43">
        <v>53</v>
      </c>
      <c r="O119" s="43">
        <v>0.15732988175652582</v>
      </c>
    </row>
    <row r="120" spans="1:15" x14ac:dyDescent="0.3">
      <c r="A120" s="41" t="s">
        <v>169</v>
      </c>
      <c r="B120" s="41">
        <v>240</v>
      </c>
      <c r="C120" s="43">
        <v>220</v>
      </c>
      <c r="D120" s="43">
        <v>0.17499999999999999</v>
      </c>
      <c r="E120" s="43">
        <v>14.59</v>
      </c>
      <c r="F120" s="43">
        <v>1.1028</v>
      </c>
      <c r="G120" s="43">
        <v>0.27500000000000002</v>
      </c>
      <c r="H120" s="43">
        <f>Planilha2!B121/100</f>
        <v>0.48399999999999999</v>
      </c>
      <c r="I120" s="43">
        <f>Planilha2!C121/100</f>
        <v>0.19899999999999998</v>
      </c>
      <c r="J120" s="43">
        <f>Planilha2!D121/100</f>
        <v>0.16399999999999998</v>
      </c>
      <c r="K120" s="43">
        <f>Planilha2!E121/100</f>
        <v>0.128</v>
      </c>
      <c r="L120" s="43">
        <f>Planilha2!F121/100</f>
        <v>1.3000000000000001E-2</v>
      </c>
      <c r="M120" s="43">
        <f>Planilha2!G121/100</f>
        <v>1.2E-2</v>
      </c>
      <c r="N120" s="43">
        <v>54</v>
      </c>
      <c r="O120" s="43">
        <v>0.184091977150945</v>
      </c>
    </row>
    <row r="121" spans="1:15" x14ac:dyDescent="0.3">
      <c r="A121" s="41" t="s">
        <v>170</v>
      </c>
      <c r="B121" s="41">
        <v>240</v>
      </c>
      <c r="C121" s="43">
        <v>229</v>
      </c>
      <c r="D121" s="43">
        <v>0.221</v>
      </c>
      <c r="E121" s="43">
        <v>19.72</v>
      </c>
      <c r="F121" s="43">
        <v>1.2736000000000001</v>
      </c>
      <c r="G121" s="43">
        <v>0.27</v>
      </c>
      <c r="H121" s="43">
        <f>Planilha2!B122/100</f>
        <v>0.48399999999999999</v>
      </c>
      <c r="I121" s="43">
        <f>Planilha2!C122/100</f>
        <v>0.19899999999999998</v>
      </c>
      <c r="J121" s="43">
        <f>Planilha2!D122/100</f>
        <v>0.16399999999999998</v>
      </c>
      <c r="K121" s="43">
        <f>Planilha2!E122/100</f>
        <v>0.128</v>
      </c>
      <c r="L121" s="43">
        <f>Planilha2!F122/100</f>
        <v>1.3000000000000001E-2</v>
      </c>
      <c r="M121" s="43">
        <f>Planilha2!G122/100</f>
        <v>1.2E-2</v>
      </c>
      <c r="N121" s="43">
        <v>56</v>
      </c>
      <c r="O121" s="43">
        <v>0.23918056164019252</v>
      </c>
    </row>
    <row r="122" spans="1:15" x14ac:dyDescent="0.3">
      <c r="A122" s="41" t="s">
        <v>171</v>
      </c>
      <c r="B122" s="41">
        <v>0</v>
      </c>
      <c r="C122" s="43">
        <v>156</v>
      </c>
      <c r="D122" s="43">
        <v>4.1000000000000002E-2</v>
      </c>
      <c r="E122" s="43">
        <v>5.67</v>
      </c>
      <c r="F122" s="43">
        <v>0.34899999999999998</v>
      </c>
      <c r="G122" s="43">
        <v>0.33800000000000002</v>
      </c>
      <c r="H122" s="43">
        <f>Planilha2!B123/100</f>
        <v>0.46200000000000002</v>
      </c>
      <c r="I122" s="43">
        <f>Planilha2!C123/100</f>
        <v>0.22899999999999998</v>
      </c>
      <c r="J122" s="43">
        <f>Planilha2!D123/100</f>
        <v>0.25800000000000001</v>
      </c>
      <c r="K122" s="43">
        <f>Planilha2!E123/100</f>
        <v>3.6000000000000004E-2</v>
      </c>
      <c r="L122" s="43">
        <f>Planilha2!F123/100</f>
        <v>9.0000000000000011E-3</v>
      </c>
      <c r="M122" s="43">
        <f>Planilha2!G123/100</f>
        <v>5.0000000000000001E-3</v>
      </c>
      <c r="N122" s="43">
        <v>59</v>
      </c>
      <c r="O122" s="43">
        <v>2.9000000000000001E-2</v>
      </c>
    </row>
    <row r="123" spans="1:15" x14ac:dyDescent="0.3">
      <c r="A123" s="41" t="s">
        <v>172</v>
      </c>
      <c r="B123" s="41">
        <v>0</v>
      </c>
      <c r="C123" s="43">
        <v>173</v>
      </c>
      <c r="D123" s="43">
        <v>4.7E-2</v>
      </c>
      <c r="E123" s="43">
        <v>7.73</v>
      </c>
      <c r="F123" s="43">
        <v>0.45600000000000002</v>
      </c>
      <c r="G123" s="43">
        <v>0.32400000000000001</v>
      </c>
      <c r="H123" s="43">
        <f>Planilha2!B124/100</f>
        <v>0.46200000000000002</v>
      </c>
      <c r="I123" s="43">
        <f>Planilha2!C124/100</f>
        <v>0.22899999999999998</v>
      </c>
      <c r="J123" s="43">
        <f>Planilha2!D124/100</f>
        <v>0.25800000000000001</v>
      </c>
      <c r="K123" s="43">
        <f>Planilha2!E124/100</f>
        <v>3.6000000000000004E-2</v>
      </c>
      <c r="L123" s="43">
        <f>Planilha2!F124/100</f>
        <v>9.0000000000000011E-3</v>
      </c>
      <c r="M123" s="43">
        <f>Planilha2!G124/100</f>
        <v>5.0000000000000001E-3</v>
      </c>
      <c r="N123" s="43">
        <v>69</v>
      </c>
      <c r="O123" s="43">
        <v>0.06</v>
      </c>
    </row>
    <row r="124" spans="1:15" x14ac:dyDescent="0.3">
      <c r="A124" s="41" t="s">
        <v>173</v>
      </c>
      <c r="B124" s="41">
        <v>0</v>
      </c>
      <c r="C124" s="43">
        <v>185</v>
      </c>
      <c r="D124" s="43">
        <v>7.0000000000000007E-2</v>
      </c>
      <c r="E124" s="43">
        <v>11.67</v>
      </c>
      <c r="F124" s="43">
        <v>0.61599999999999999</v>
      </c>
      <c r="G124" s="43">
        <v>0.307</v>
      </c>
      <c r="H124" s="43">
        <f>Planilha2!B125/100</f>
        <v>0.46200000000000002</v>
      </c>
      <c r="I124" s="43">
        <f>Planilha2!C125/100</f>
        <v>0.22899999999999998</v>
      </c>
      <c r="J124" s="43">
        <f>Planilha2!D125/100</f>
        <v>0.25800000000000001</v>
      </c>
      <c r="K124" s="43">
        <f>Planilha2!E125/100</f>
        <v>3.6000000000000004E-2</v>
      </c>
      <c r="L124" s="43">
        <f>Planilha2!F125/100</f>
        <v>9.0000000000000011E-3</v>
      </c>
      <c r="M124" s="43">
        <f>Planilha2!G125/100</f>
        <v>5.0000000000000001E-3</v>
      </c>
      <c r="N124" s="43">
        <v>68</v>
      </c>
      <c r="O124" s="43">
        <v>0.11600000000000001</v>
      </c>
    </row>
    <row r="125" spans="1:15" x14ac:dyDescent="0.3">
      <c r="A125" s="41" t="s">
        <v>174</v>
      </c>
      <c r="B125" s="41">
        <v>0</v>
      </c>
      <c r="C125" s="43">
        <v>199</v>
      </c>
      <c r="D125" s="43">
        <v>9.7000000000000003E-2</v>
      </c>
      <c r="E125" s="43">
        <v>14.59</v>
      </c>
      <c r="F125" s="43">
        <v>0.78100000000000003</v>
      </c>
      <c r="G125" s="43">
        <v>0.29899999999999999</v>
      </c>
      <c r="H125" s="43">
        <f>Planilha2!B126/100</f>
        <v>0.46200000000000002</v>
      </c>
      <c r="I125" s="43">
        <f>Planilha2!C126/100</f>
        <v>0.22899999999999998</v>
      </c>
      <c r="J125" s="43">
        <f>Planilha2!D126/100</f>
        <v>0.25800000000000001</v>
      </c>
      <c r="K125" s="43">
        <f>Planilha2!E126/100</f>
        <v>3.6000000000000004E-2</v>
      </c>
      <c r="L125" s="43">
        <f>Planilha2!F126/100</f>
        <v>9.0000000000000011E-3</v>
      </c>
      <c r="M125" s="43">
        <f>Planilha2!G126/100</f>
        <v>5.0000000000000001E-3</v>
      </c>
      <c r="N125" s="43">
        <v>70</v>
      </c>
      <c r="O125" s="43">
        <v>0.156</v>
      </c>
    </row>
    <row r="126" spans="1:15" x14ac:dyDescent="0.3">
      <c r="A126" s="41" t="s">
        <v>175</v>
      </c>
      <c r="B126" s="41">
        <v>0</v>
      </c>
      <c r="C126" s="43">
        <v>214</v>
      </c>
      <c r="D126" s="43">
        <v>0.11899999999999999</v>
      </c>
      <c r="E126" s="43">
        <v>19.72</v>
      </c>
      <c r="F126" s="43">
        <v>1.2010000000000001</v>
      </c>
      <c r="G126" s="43">
        <v>0.27800000000000002</v>
      </c>
      <c r="H126" s="43">
        <f>Planilha2!B127/100</f>
        <v>0.46200000000000002</v>
      </c>
      <c r="I126" s="43">
        <f>Planilha2!C127/100</f>
        <v>0.22899999999999998</v>
      </c>
      <c r="J126" s="43">
        <f>Planilha2!D127/100</f>
        <v>0.25800000000000001</v>
      </c>
      <c r="K126" s="43">
        <f>Planilha2!E127/100</f>
        <v>3.6000000000000004E-2</v>
      </c>
      <c r="L126" s="43">
        <f>Planilha2!F127/100</f>
        <v>9.0000000000000011E-3</v>
      </c>
      <c r="M126" s="43">
        <f>Planilha2!G127/100</f>
        <v>5.0000000000000001E-3</v>
      </c>
      <c r="N126" s="43">
        <v>70</v>
      </c>
      <c r="O126" s="43">
        <v>0.20599999999999999</v>
      </c>
    </row>
    <row r="127" spans="1:15" x14ac:dyDescent="0.3">
      <c r="A127" s="41" t="s">
        <v>176</v>
      </c>
      <c r="B127" s="41">
        <v>0</v>
      </c>
      <c r="C127" s="43">
        <v>151</v>
      </c>
      <c r="D127" s="43">
        <v>4.2000000000000003E-2</v>
      </c>
      <c r="E127" s="43">
        <v>5.67</v>
      </c>
      <c r="F127" s="43">
        <v>0.81679999999999997</v>
      </c>
      <c r="G127" s="43">
        <v>0.66999999999999993</v>
      </c>
      <c r="H127" s="43">
        <f>Planilha2!B128/100</f>
        <v>0.56399999999999995</v>
      </c>
      <c r="I127" s="43">
        <f>Planilha2!C128/100</f>
        <v>0.125</v>
      </c>
      <c r="J127" s="43">
        <f>Planilha2!D128/100</f>
        <v>0.125</v>
      </c>
      <c r="K127" s="43">
        <f>Planilha2!E128/100</f>
        <v>4.2999999999999997E-2</v>
      </c>
      <c r="L127" s="43">
        <f>Planilha2!F128/100</f>
        <v>1.8000000000000002E-2</v>
      </c>
      <c r="M127" s="43">
        <f>Planilha2!G128/100</f>
        <v>0.126</v>
      </c>
      <c r="N127" s="43">
        <v>133</v>
      </c>
      <c r="O127" s="43">
        <v>5.9686875E-2</v>
      </c>
    </row>
    <row r="128" spans="1:15" x14ac:dyDescent="0.3">
      <c r="A128" s="41" t="s">
        <v>177</v>
      </c>
      <c r="B128" s="41">
        <v>0</v>
      </c>
      <c r="C128" s="43">
        <v>164</v>
      </c>
      <c r="D128" s="43">
        <v>6.8000000000000005E-2</v>
      </c>
      <c r="E128" s="43">
        <v>7.73</v>
      </c>
      <c r="F128" s="43">
        <v>0.87</v>
      </c>
      <c r="G128" s="43">
        <v>0.57899999999999996</v>
      </c>
      <c r="H128" s="43">
        <f>Planilha2!B129/100</f>
        <v>0.56399999999999995</v>
      </c>
      <c r="I128" s="43">
        <f>Planilha2!C129/100</f>
        <v>0.125</v>
      </c>
      <c r="J128" s="43">
        <f>Planilha2!D129/100</f>
        <v>0.125</v>
      </c>
      <c r="K128" s="43">
        <f>Planilha2!E129/100</f>
        <v>4.2999999999999997E-2</v>
      </c>
      <c r="L128" s="43">
        <f>Planilha2!F129/100</f>
        <v>1.8000000000000002E-2</v>
      </c>
      <c r="M128" s="43">
        <f>Planilha2!G129/100</f>
        <v>0.126</v>
      </c>
      <c r="N128" s="43">
        <v>151</v>
      </c>
      <c r="O128" s="43">
        <v>7.4258285199999996E-2</v>
      </c>
    </row>
    <row r="129" spans="1:15" x14ac:dyDescent="0.3">
      <c r="A129" s="41" t="s">
        <v>178</v>
      </c>
      <c r="B129" s="41">
        <v>0</v>
      </c>
      <c r="C129" s="43">
        <v>172</v>
      </c>
      <c r="D129" s="43">
        <v>8.6999999999999994E-2</v>
      </c>
      <c r="E129" s="43">
        <v>11.67</v>
      </c>
      <c r="F129" s="43">
        <v>1.3176000000000001</v>
      </c>
      <c r="G129" s="43">
        <v>0.46899999999999997</v>
      </c>
      <c r="H129" s="43">
        <f>Planilha2!B130/100</f>
        <v>0.56399999999999995</v>
      </c>
      <c r="I129" s="43">
        <f>Planilha2!C130/100</f>
        <v>0.125</v>
      </c>
      <c r="J129" s="43">
        <f>Planilha2!D130/100</f>
        <v>0.125</v>
      </c>
      <c r="K129" s="43">
        <f>Planilha2!E130/100</f>
        <v>4.2999999999999997E-2</v>
      </c>
      <c r="L129" s="43">
        <f>Planilha2!F130/100</f>
        <v>1.8000000000000002E-2</v>
      </c>
      <c r="M129" s="43">
        <f>Planilha2!G130/100</f>
        <v>0.126</v>
      </c>
      <c r="N129" s="43">
        <v>151</v>
      </c>
      <c r="O129" s="43">
        <v>9.2015987426582999E-2</v>
      </c>
    </row>
    <row r="130" spans="1:15" x14ac:dyDescent="0.3">
      <c r="A130" s="41" t="s">
        <v>179</v>
      </c>
      <c r="B130" s="41">
        <v>0</v>
      </c>
      <c r="C130" s="43">
        <v>186</v>
      </c>
      <c r="D130" s="43">
        <v>0.10299999999999999</v>
      </c>
      <c r="E130" s="43">
        <v>14.59</v>
      </c>
      <c r="F130" s="43">
        <v>1.5327999999999999</v>
      </c>
      <c r="G130" s="43">
        <v>0.47</v>
      </c>
      <c r="H130" s="43">
        <f>Planilha2!B131/100</f>
        <v>0.56399999999999995</v>
      </c>
      <c r="I130" s="43">
        <f>Planilha2!C131/100</f>
        <v>0.125</v>
      </c>
      <c r="J130" s="43">
        <f>Planilha2!D131/100</f>
        <v>0.125</v>
      </c>
      <c r="K130" s="43">
        <f>Planilha2!E131/100</f>
        <v>4.2999999999999997E-2</v>
      </c>
      <c r="L130" s="43">
        <f>Planilha2!F131/100</f>
        <v>1.8000000000000002E-2</v>
      </c>
      <c r="M130" s="43">
        <f>Planilha2!G131/100</f>
        <v>0.126</v>
      </c>
      <c r="N130" s="43">
        <v>167</v>
      </c>
      <c r="O130" s="43">
        <v>0.11012451645</v>
      </c>
    </row>
    <row r="131" spans="1:15" x14ac:dyDescent="0.3">
      <c r="A131" s="41" t="s">
        <v>180</v>
      </c>
      <c r="B131" s="41">
        <v>0</v>
      </c>
      <c r="C131" s="43">
        <v>202</v>
      </c>
      <c r="D131" s="43">
        <v>0.152</v>
      </c>
      <c r="E131" s="43">
        <v>19.72</v>
      </c>
      <c r="F131" s="43">
        <v>1.9345000000000001</v>
      </c>
      <c r="G131" s="43">
        <v>0.43700000000000006</v>
      </c>
      <c r="H131" s="43">
        <f>Planilha2!B132/100</f>
        <v>0.56399999999999995</v>
      </c>
      <c r="I131" s="43">
        <f>Planilha2!C132/100</f>
        <v>0.125</v>
      </c>
      <c r="J131" s="43">
        <f>Planilha2!D132/100</f>
        <v>0.125</v>
      </c>
      <c r="K131" s="43">
        <f>Planilha2!E132/100</f>
        <v>4.2999999999999997E-2</v>
      </c>
      <c r="L131" s="43">
        <f>Planilha2!F132/100</f>
        <v>1.8000000000000002E-2</v>
      </c>
      <c r="M131" s="43">
        <f>Planilha2!G132/100</f>
        <v>0.126</v>
      </c>
      <c r="N131" s="43">
        <v>173</v>
      </c>
      <c r="O131" s="43">
        <v>0.162358971628</v>
      </c>
    </row>
    <row r="132" spans="1:15" x14ac:dyDescent="0.3">
      <c r="A132" s="41" t="s">
        <v>181</v>
      </c>
      <c r="B132" s="41">
        <v>80</v>
      </c>
      <c r="C132" s="43">
        <v>175</v>
      </c>
      <c r="D132" s="43">
        <v>7.9000000000000001E-2</v>
      </c>
      <c r="E132" s="43">
        <v>5.67</v>
      </c>
      <c r="F132" s="43">
        <v>0.78790000000000004</v>
      </c>
      <c r="G132" s="43">
        <v>0.372</v>
      </c>
      <c r="H132" s="43">
        <f>Planilha2!B133/100</f>
        <v>0.60599999999999998</v>
      </c>
      <c r="I132" s="43">
        <f>Planilha2!C133/100</f>
        <v>0.13800000000000001</v>
      </c>
      <c r="J132" s="43">
        <f>Planilha2!D133/100</f>
        <v>0.125</v>
      </c>
      <c r="K132" s="43">
        <f>Planilha2!E133/100</f>
        <v>4.4999999999999998E-2</v>
      </c>
      <c r="L132" s="43">
        <f>Planilha2!F133/100</f>
        <v>1.1000000000000001E-2</v>
      </c>
      <c r="M132" s="43">
        <f>Planilha2!G133/100</f>
        <v>7.400000000000001E-2</v>
      </c>
      <c r="N132" s="43">
        <v>75</v>
      </c>
      <c r="O132" s="43">
        <v>9.2683020787700049E-2</v>
      </c>
    </row>
    <row r="133" spans="1:15" x14ac:dyDescent="0.3">
      <c r="A133" s="41" t="s">
        <v>182</v>
      </c>
      <c r="B133" s="41">
        <v>80</v>
      </c>
      <c r="C133" s="43">
        <v>186</v>
      </c>
      <c r="D133" s="43">
        <v>0.11</v>
      </c>
      <c r="E133" s="43">
        <v>7.73</v>
      </c>
      <c r="F133" s="43">
        <v>1.1893</v>
      </c>
      <c r="G133" s="43">
        <v>0.34699999999999998</v>
      </c>
      <c r="H133" s="43">
        <f>Planilha2!B134/100</f>
        <v>0.60599999999999998</v>
      </c>
      <c r="I133" s="43">
        <f>Planilha2!C134/100</f>
        <v>0.13800000000000001</v>
      </c>
      <c r="J133" s="43">
        <f>Planilha2!D134/100</f>
        <v>0.125</v>
      </c>
      <c r="K133" s="43">
        <f>Planilha2!E134/100</f>
        <v>4.4999999999999998E-2</v>
      </c>
      <c r="L133" s="43">
        <f>Planilha2!F134/100</f>
        <v>1.1000000000000001E-2</v>
      </c>
      <c r="M133" s="43">
        <f>Planilha2!G134/100</f>
        <v>7.400000000000001E-2</v>
      </c>
      <c r="N133" s="43">
        <v>77</v>
      </c>
      <c r="O133" s="43">
        <v>0.12667266994141782</v>
      </c>
    </row>
    <row r="134" spans="1:15" x14ac:dyDescent="0.3">
      <c r="A134" s="41" t="s">
        <v>183</v>
      </c>
      <c r="B134" s="41">
        <v>80</v>
      </c>
      <c r="C134" s="43">
        <v>2</v>
      </c>
      <c r="D134" s="43">
        <v>0.16800000000000001</v>
      </c>
      <c r="E134" s="43">
        <v>11.67</v>
      </c>
      <c r="F134" s="43">
        <v>1.4208000000000001</v>
      </c>
      <c r="G134" s="43">
        <v>0.36399999999999999</v>
      </c>
      <c r="H134" s="43">
        <f>Planilha2!B135/100</f>
        <v>0.60599999999999998</v>
      </c>
      <c r="I134" s="43">
        <f>Planilha2!C135/100</f>
        <v>0.13800000000000001</v>
      </c>
      <c r="J134" s="43">
        <f>Planilha2!D135/100</f>
        <v>0.125</v>
      </c>
      <c r="K134" s="43">
        <f>Planilha2!E135/100</f>
        <v>4.4999999999999998E-2</v>
      </c>
      <c r="L134" s="43">
        <f>Planilha2!F135/100</f>
        <v>1.1000000000000001E-2</v>
      </c>
      <c r="M134" s="43">
        <f>Planilha2!G135/100</f>
        <v>7.400000000000001E-2</v>
      </c>
      <c r="N134" s="43">
        <v>80</v>
      </c>
      <c r="O134" s="43">
        <v>0.18210909074385964</v>
      </c>
    </row>
    <row r="135" spans="1:15" x14ac:dyDescent="0.3">
      <c r="A135" s="41" t="s">
        <v>184</v>
      </c>
      <c r="B135" s="41">
        <v>80</v>
      </c>
      <c r="C135" s="43">
        <v>221</v>
      </c>
      <c r="D135" s="43">
        <v>0.19800000000000001</v>
      </c>
      <c r="E135" s="43">
        <v>14.59</v>
      </c>
      <c r="F135" s="43">
        <v>1.6657</v>
      </c>
      <c r="G135" s="43">
        <v>0.41000000000000003</v>
      </c>
      <c r="H135" s="43">
        <f>Planilha2!B136/100</f>
        <v>0.60599999999999998</v>
      </c>
      <c r="I135" s="43">
        <f>Planilha2!C136/100</f>
        <v>0.13800000000000001</v>
      </c>
      <c r="J135" s="43">
        <f>Planilha2!D136/100</f>
        <v>0.125</v>
      </c>
      <c r="K135" s="43">
        <f>Planilha2!E136/100</f>
        <v>4.4999999999999998E-2</v>
      </c>
      <c r="L135" s="43">
        <f>Planilha2!F136/100</f>
        <v>1.1000000000000001E-2</v>
      </c>
      <c r="M135" s="43">
        <f>Planilha2!G136/100</f>
        <v>7.400000000000001E-2</v>
      </c>
      <c r="N135" s="43">
        <v>85</v>
      </c>
      <c r="O135" s="43">
        <v>0.21059692036935401</v>
      </c>
    </row>
    <row r="136" spans="1:15" x14ac:dyDescent="0.3">
      <c r="A136" s="41" t="s">
        <v>185</v>
      </c>
      <c r="B136" s="41">
        <v>80</v>
      </c>
      <c r="C136" s="43">
        <v>233</v>
      </c>
      <c r="D136" s="43">
        <v>0.26300000000000001</v>
      </c>
      <c r="E136" s="43">
        <v>19.72</v>
      </c>
      <c r="F136" s="43">
        <v>1.9109</v>
      </c>
      <c r="G136" s="43">
        <v>0.373</v>
      </c>
      <c r="H136" s="43">
        <f>Planilha2!B137/100</f>
        <v>0.60599999999999998</v>
      </c>
      <c r="I136" s="43">
        <f>Planilha2!C137/100</f>
        <v>0.13800000000000001</v>
      </c>
      <c r="J136" s="43">
        <f>Planilha2!D137/100</f>
        <v>0.125</v>
      </c>
      <c r="K136" s="43">
        <f>Planilha2!E137/100</f>
        <v>4.4999999999999998E-2</v>
      </c>
      <c r="L136" s="43">
        <f>Planilha2!F137/100</f>
        <v>1.1000000000000001E-2</v>
      </c>
      <c r="M136" s="43">
        <f>Planilha2!G137/100</f>
        <v>7.400000000000001E-2</v>
      </c>
      <c r="N136" s="43">
        <v>91</v>
      </c>
      <c r="O136" s="43">
        <v>0.27997261001336299</v>
      </c>
    </row>
    <row r="137" spans="1:15" x14ac:dyDescent="0.3">
      <c r="A137" s="41" t="s">
        <v>186</v>
      </c>
      <c r="B137" s="41">
        <v>240</v>
      </c>
      <c r="C137" s="43">
        <v>176</v>
      </c>
      <c r="D137" s="43">
        <v>7.4999999999999997E-2</v>
      </c>
      <c r="E137" s="43">
        <v>5.67</v>
      </c>
      <c r="F137" s="43">
        <v>1.0154000000000001</v>
      </c>
      <c r="G137" s="43">
        <v>0.31799999999999995</v>
      </c>
      <c r="H137" s="43">
        <f>Planilha2!B138/100</f>
        <v>0.55100000000000005</v>
      </c>
      <c r="I137" s="43">
        <f>Planilha2!C138/100</f>
        <v>0.153</v>
      </c>
      <c r="J137" s="43">
        <f>Planilha2!D138/100</f>
        <v>0.156</v>
      </c>
      <c r="K137" s="43">
        <f>Planilha2!E138/100</f>
        <v>4.9000000000000002E-2</v>
      </c>
      <c r="L137" s="43">
        <f>Planilha2!F138/100</f>
        <v>0.01</v>
      </c>
      <c r="M137" s="43">
        <f>Planilha2!G138/100</f>
        <v>8.1000000000000003E-2</v>
      </c>
      <c r="N137" s="43">
        <v>71</v>
      </c>
      <c r="O137" s="43">
        <v>9.2897386536589951E-2</v>
      </c>
    </row>
    <row r="138" spans="1:15" x14ac:dyDescent="0.3">
      <c r="A138" s="41" t="s">
        <v>187</v>
      </c>
      <c r="B138" s="41">
        <v>240</v>
      </c>
      <c r="C138" s="43">
        <v>189</v>
      </c>
      <c r="D138" s="43">
        <v>0.11799999999999999</v>
      </c>
      <c r="E138" s="43">
        <v>7.73</v>
      </c>
      <c r="F138" s="43">
        <v>1.5008999999999999</v>
      </c>
      <c r="G138" s="43">
        <v>0.253</v>
      </c>
      <c r="H138" s="43">
        <f>Planilha2!B139/100</f>
        <v>0.55100000000000005</v>
      </c>
      <c r="I138" s="43">
        <f>Planilha2!C139/100</f>
        <v>0.153</v>
      </c>
      <c r="J138" s="43">
        <f>Planilha2!D139/100</f>
        <v>0.156</v>
      </c>
      <c r="K138" s="43">
        <f>Planilha2!E139/100</f>
        <v>4.9000000000000002E-2</v>
      </c>
      <c r="L138" s="43">
        <f>Planilha2!F139/100</f>
        <v>0.01</v>
      </c>
      <c r="M138" s="43">
        <f>Planilha2!G139/100</f>
        <v>8.1000000000000003E-2</v>
      </c>
      <c r="N138" s="43">
        <v>72</v>
      </c>
      <c r="O138" s="43">
        <v>0.13807113624387632</v>
      </c>
    </row>
    <row r="139" spans="1:15" x14ac:dyDescent="0.3">
      <c r="A139" s="41" t="s">
        <v>188</v>
      </c>
      <c r="B139" s="41">
        <v>240</v>
      </c>
      <c r="C139" s="43">
        <v>205</v>
      </c>
      <c r="D139" s="43">
        <v>0.184</v>
      </c>
      <c r="E139" s="43">
        <v>11.67</v>
      </c>
      <c r="F139" s="43">
        <v>1.6471</v>
      </c>
      <c r="G139" s="43">
        <v>0.22899999999999998</v>
      </c>
      <c r="H139" s="43">
        <f>Planilha2!B140/100</f>
        <v>0.55100000000000005</v>
      </c>
      <c r="I139" s="43">
        <f>Planilha2!C140/100</f>
        <v>0.153</v>
      </c>
      <c r="J139" s="43">
        <f>Planilha2!D140/100</f>
        <v>0.156</v>
      </c>
      <c r="K139" s="43">
        <f>Planilha2!E140/100</f>
        <v>4.9000000000000002E-2</v>
      </c>
      <c r="L139" s="43">
        <f>Planilha2!F140/100</f>
        <v>0.01</v>
      </c>
      <c r="M139" s="43">
        <f>Planilha2!G140/100</f>
        <v>8.1000000000000003E-2</v>
      </c>
      <c r="N139" s="43">
        <v>75</v>
      </c>
      <c r="O139" s="43">
        <v>0.2034362884009287</v>
      </c>
    </row>
    <row r="140" spans="1:15" x14ac:dyDescent="0.3">
      <c r="A140" s="41" t="s">
        <v>189</v>
      </c>
      <c r="B140" s="41">
        <v>240</v>
      </c>
      <c r="C140" s="43">
        <v>216</v>
      </c>
      <c r="D140" s="43">
        <v>0.221</v>
      </c>
      <c r="E140" s="43">
        <v>14.59</v>
      </c>
      <c r="F140" s="43">
        <v>2.3340999999999998</v>
      </c>
      <c r="G140" s="43">
        <v>0.20299999999999996</v>
      </c>
      <c r="H140" s="43">
        <f>Planilha2!B141/100</f>
        <v>0.55100000000000005</v>
      </c>
      <c r="I140" s="43">
        <f>Planilha2!C141/100</f>
        <v>0.153</v>
      </c>
      <c r="J140" s="43">
        <f>Planilha2!D141/100</f>
        <v>0.156</v>
      </c>
      <c r="K140" s="43">
        <f>Planilha2!E141/100</f>
        <v>4.9000000000000002E-2</v>
      </c>
      <c r="L140" s="43">
        <f>Planilha2!F141/100</f>
        <v>0.01</v>
      </c>
      <c r="M140" s="43">
        <f>Planilha2!G141/100</f>
        <v>8.1000000000000003E-2</v>
      </c>
      <c r="N140" s="43">
        <v>82</v>
      </c>
      <c r="O140" s="43">
        <v>0.24491268044252101</v>
      </c>
    </row>
    <row r="141" spans="1:15" x14ac:dyDescent="0.3">
      <c r="A141" s="41" t="s">
        <v>190</v>
      </c>
      <c r="B141" s="41">
        <v>240</v>
      </c>
      <c r="C141" s="43">
        <v>228</v>
      </c>
      <c r="D141" s="43">
        <v>0.28899999999999998</v>
      </c>
      <c r="E141" s="43">
        <v>19.72</v>
      </c>
      <c r="F141" s="43">
        <v>2.8717000000000001</v>
      </c>
      <c r="G141" s="43">
        <v>0.19799999999999995</v>
      </c>
      <c r="H141" s="43">
        <f>Planilha2!B142/100</f>
        <v>0.55100000000000005</v>
      </c>
      <c r="I141" s="43">
        <f>Planilha2!C142/100</f>
        <v>0.153</v>
      </c>
      <c r="J141" s="43">
        <f>Planilha2!D142/100</f>
        <v>0.156</v>
      </c>
      <c r="K141" s="43">
        <f>Planilha2!E142/100</f>
        <v>4.9000000000000002E-2</v>
      </c>
      <c r="L141" s="43">
        <f>Planilha2!F142/100</f>
        <v>0.01</v>
      </c>
      <c r="M141" s="43">
        <f>Planilha2!G142/100</f>
        <v>8.1000000000000003E-2</v>
      </c>
      <c r="N141" s="43">
        <v>109</v>
      </c>
      <c r="O141" s="43">
        <v>0.30013997200559062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2484-439C-469A-B43D-D52254E13F35}">
  <dimension ref="A1:P141"/>
  <sheetViews>
    <sheetView workbookViewId="0">
      <selection activeCell="L11" sqref="K11:L11"/>
    </sheetView>
  </sheetViews>
  <sheetFormatPr defaultRowHeight="14.4" x14ac:dyDescent="0.3"/>
  <cols>
    <col min="1" max="1" width="19.33203125" bestFit="1" customWidth="1"/>
    <col min="2" max="2" width="21.33203125" hidden="1" customWidth="1"/>
    <col min="3" max="3" width="24.5546875" hidden="1" customWidth="1"/>
    <col min="4" max="4" width="30.6640625" bestFit="1" customWidth="1"/>
    <col min="5" max="5" width="18.5546875" hidden="1" customWidth="1"/>
    <col min="6" max="6" width="12.6640625" hidden="1" customWidth="1"/>
    <col min="7" max="7" width="14.109375" bestFit="1" customWidth="1"/>
    <col min="8" max="8" width="18.33203125" hidden="1" customWidth="1"/>
    <col min="9" max="9" width="18.88671875" hidden="1" customWidth="1"/>
    <col min="10" max="10" width="17.44140625" hidden="1" customWidth="1"/>
    <col min="11" max="11" width="17.44140625" customWidth="1"/>
    <col min="12" max="12" width="15.6640625" customWidth="1"/>
    <col min="13" max="13" width="11.33203125" customWidth="1"/>
    <col min="14" max="14" width="6.33203125" customWidth="1"/>
    <col min="15" max="15" width="11" bestFit="1" customWidth="1"/>
    <col min="16" max="16" width="24.109375" bestFit="1" customWidth="1"/>
  </cols>
  <sheetData>
    <row r="1" spans="1:16" x14ac:dyDescent="0.3">
      <c r="A1" s="20" t="s">
        <v>240</v>
      </c>
      <c r="B1" s="20" t="s">
        <v>241</v>
      </c>
      <c r="C1" s="20" t="s">
        <v>223</v>
      </c>
      <c r="D1" s="20" t="s">
        <v>242</v>
      </c>
      <c r="E1" s="20" t="s">
        <v>226</v>
      </c>
      <c r="F1" s="20" t="s">
        <v>227</v>
      </c>
      <c r="G1" s="20" t="s">
        <v>9</v>
      </c>
      <c r="H1" s="20" t="s">
        <v>1</v>
      </c>
      <c r="I1" s="20" t="s">
        <v>44</v>
      </c>
      <c r="J1" s="20" t="s">
        <v>2</v>
      </c>
      <c r="K1" s="20" t="s">
        <v>244</v>
      </c>
      <c r="L1" s="20" t="s">
        <v>3</v>
      </c>
      <c r="M1" s="20" t="s">
        <v>4</v>
      </c>
      <c r="N1" s="20" t="s">
        <v>43</v>
      </c>
      <c r="O1" s="34" t="s">
        <v>224</v>
      </c>
      <c r="P1" s="34" t="s">
        <v>222</v>
      </c>
    </row>
    <row r="2" spans="1:16" x14ac:dyDescent="0.3">
      <c r="A2" s="22" t="s">
        <v>51</v>
      </c>
      <c r="B2">
        <v>184</v>
      </c>
      <c r="C2">
        <v>9.5000000000000001E-2</v>
      </c>
      <c r="D2">
        <v>5.67</v>
      </c>
      <c r="E2">
        <v>0.2646</v>
      </c>
      <c r="F2">
        <v>0.30800000000000005</v>
      </c>
      <c r="G2" s="35">
        <f>Planilha2!B3/100</f>
        <v>0.74199999999999999</v>
      </c>
      <c r="H2" s="35">
        <f>Planilha2!C3/100</f>
        <v>0.17399999999999999</v>
      </c>
      <c r="I2" s="35">
        <f>Planilha2!D3/100</f>
        <v>8.0000000000000002E-3</v>
      </c>
      <c r="J2" s="35">
        <f>Planilha2!E3/100</f>
        <v>5.7999999999999996E-2</v>
      </c>
      <c r="K2" s="35">
        <f>I2+J2</f>
        <v>6.6000000000000003E-2</v>
      </c>
      <c r="L2">
        <f>Planilha2!F3/100</f>
        <v>1.3000000000000001E-2</v>
      </c>
      <c r="M2">
        <f>Planilha2!G3/100</f>
        <v>5.0000000000000001E-3</v>
      </c>
      <c r="N2">
        <f>Planilha2!H3/100</f>
        <v>0.72699999999999998</v>
      </c>
      <c r="O2">
        <v>155</v>
      </c>
      <c r="P2">
        <v>0.102365869543</v>
      </c>
    </row>
    <row r="3" spans="1:16" x14ac:dyDescent="0.3">
      <c r="A3" s="21" t="s">
        <v>52</v>
      </c>
      <c r="B3">
        <v>195</v>
      </c>
      <c r="C3">
        <v>0.107</v>
      </c>
      <c r="D3">
        <v>7.73</v>
      </c>
      <c r="E3">
        <v>0.39360000000000001</v>
      </c>
      <c r="F3">
        <v>0.29600000000000004</v>
      </c>
      <c r="G3" s="35">
        <f>Planilha2!B4/100</f>
        <v>0.74199999999999999</v>
      </c>
      <c r="H3" s="35">
        <f>Planilha2!C4/100</f>
        <v>0.17399999999999999</v>
      </c>
      <c r="I3" s="35">
        <f>Planilha2!D4/100</f>
        <v>8.0000000000000002E-3</v>
      </c>
      <c r="J3" s="35">
        <f>Planilha2!E4/100</f>
        <v>5.7999999999999996E-2</v>
      </c>
      <c r="K3" s="35">
        <f t="shared" ref="K3:K66" si="0">I3+J3</f>
        <v>6.6000000000000003E-2</v>
      </c>
      <c r="L3">
        <f>Planilha2!F4/100</f>
        <v>1.3000000000000001E-2</v>
      </c>
      <c r="M3">
        <f>Planilha2!G4/100</f>
        <v>5.0000000000000001E-3</v>
      </c>
      <c r="N3">
        <f>Planilha2!H4/100</f>
        <v>0.72699999999999998</v>
      </c>
      <c r="O3">
        <v>168</v>
      </c>
      <c r="P3">
        <v>0.1156872974146</v>
      </c>
    </row>
    <row r="4" spans="1:16" x14ac:dyDescent="0.3">
      <c r="A4" s="21" t="s">
        <v>53</v>
      </c>
      <c r="B4">
        <v>208</v>
      </c>
      <c r="C4">
        <v>0.13200000000000001</v>
      </c>
      <c r="D4">
        <v>11.67</v>
      </c>
      <c r="E4">
        <v>1.3855999999999999</v>
      </c>
      <c r="F4">
        <v>0.26700000000000002</v>
      </c>
      <c r="G4" s="35">
        <f>Planilha2!B5/100</f>
        <v>0.74199999999999999</v>
      </c>
      <c r="H4" s="35">
        <f>Planilha2!C5/100</f>
        <v>0.17399999999999999</v>
      </c>
      <c r="I4" s="35">
        <f>Planilha2!D5/100</f>
        <v>8.0000000000000002E-3</v>
      </c>
      <c r="J4" s="35">
        <f>Planilha2!E5/100</f>
        <v>5.7999999999999996E-2</v>
      </c>
      <c r="K4" s="35">
        <f t="shared" si="0"/>
        <v>6.6000000000000003E-2</v>
      </c>
      <c r="L4">
        <f>Planilha2!F5/100</f>
        <v>1.3000000000000001E-2</v>
      </c>
      <c r="M4">
        <f>Planilha2!G5/100</f>
        <v>5.0000000000000001E-3</v>
      </c>
      <c r="N4">
        <f>Planilha2!H5/100</f>
        <v>0.72699999999999998</v>
      </c>
      <c r="O4">
        <v>179</v>
      </c>
      <c r="P4">
        <v>0.16548964862000001</v>
      </c>
    </row>
    <row r="5" spans="1:16" x14ac:dyDescent="0.3">
      <c r="A5" s="21" t="s">
        <v>54</v>
      </c>
      <c r="B5">
        <v>213</v>
      </c>
      <c r="C5">
        <v>0.16600000000000001</v>
      </c>
      <c r="D5">
        <v>14.59</v>
      </c>
      <c r="E5">
        <v>1.6719999999999999</v>
      </c>
      <c r="F5">
        <v>0.27300000000000002</v>
      </c>
      <c r="G5" s="35">
        <f>Planilha2!B6/100</f>
        <v>0.74199999999999999</v>
      </c>
      <c r="H5" s="35">
        <f>Planilha2!C6/100</f>
        <v>0.17399999999999999</v>
      </c>
      <c r="I5" s="35">
        <f>Planilha2!D6/100</f>
        <v>8.0000000000000002E-3</v>
      </c>
      <c r="J5" s="35">
        <f>Planilha2!E6/100</f>
        <v>5.7999999999999996E-2</v>
      </c>
      <c r="K5" s="35">
        <f t="shared" si="0"/>
        <v>6.6000000000000003E-2</v>
      </c>
      <c r="L5">
        <f>Planilha2!F6/100</f>
        <v>1.3000000000000001E-2</v>
      </c>
      <c r="M5">
        <f>Planilha2!G6/100</f>
        <v>5.0000000000000001E-3</v>
      </c>
      <c r="N5">
        <f>Planilha2!H6/100</f>
        <v>0.72699999999999998</v>
      </c>
      <c r="O5">
        <v>200</v>
      </c>
      <c r="P5">
        <v>0.1896785942358</v>
      </c>
    </row>
    <row r="6" spans="1:16" x14ac:dyDescent="0.3">
      <c r="A6" s="21" t="s">
        <v>55</v>
      </c>
      <c r="B6">
        <v>215</v>
      </c>
      <c r="C6">
        <v>0.19400000000000001</v>
      </c>
      <c r="D6">
        <v>19.72</v>
      </c>
      <c r="E6">
        <v>2.0968</v>
      </c>
      <c r="F6">
        <v>0.245</v>
      </c>
      <c r="G6" s="35">
        <f>Planilha2!B7/100</f>
        <v>0.74199999999999999</v>
      </c>
      <c r="H6" s="35">
        <f>Planilha2!C7/100</f>
        <v>0.17399999999999999</v>
      </c>
      <c r="I6" s="35">
        <f>Planilha2!D7/100</f>
        <v>8.0000000000000002E-3</v>
      </c>
      <c r="J6" s="35">
        <f>Planilha2!E7/100</f>
        <v>5.7999999999999996E-2</v>
      </c>
      <c r="K6" s="35">
        <f t="shared" si="0"/>
        <v>6.6000000000000003E-2</v>
      </c>
      <c r="L6">
        <f>Planilha2!F7/100</f>
        <v>1.3000000000000001E-2</v>
      </c>
      <c r="M6">
        <f>Planilha2!G7/100</f>
        <v>5.0000000000000001E-3</v>
      </c>
      <c r="N6">
        <f>Planilha2!H7/100</f>
        <v>0.72699999999999998</v>
      </c>
      <c r="O6">
        <v>220</v>
      </c>
      <c r="P6">
        <v>0.20428792381369801</v>
      </c>
    </row>
    <row r="7" spans="1:16" x14ac:dyDescent="0.3">
      <c r="A7" s="21" t="s">
        <v>56</v>
      </c>
      <c r="B7">
        <v>204</v>
      </c>
      <c r="C7">
        <v>0.14499999999999999</v>
      </c>
      <c r="D7">
        <v>5.67</v>
      </c>
      <c r="E7">
        <v>0.88549999999999995</v>
      </c>
      <c r="F7">
        <v>0.26600000000000001</v>
      </c>
      <c r="G7" s="35">
        <f>Planilha2!B8/100</f>
        <v>0.78799999999999992</v>
      </c>
      <c r="H7" s="35">
        <f>Planilha2!C8/100</f>
        <v>0.13500000000000001</v>
      </c>
      <c r="I7" s="35">
        <f>Planilha2!D8/100</f>
        <v>1.3000000000000001E-2</v>
      </c>
      <c r="J7" s="35">
        <f>Planilha2!E8/100</f>
        <v>5.5E-2</v>
      </c>
      <c r="K7" s="35">
        <f t="shared" si="0"/>
        <v>6.8000000000000005E-2</v>
      </c>
      <c r="L7">
        <f>Planilha2!F8/100</f>
        <v>5.0000000000000001E-3</v>
      </c>
      <c r="M7">
        <f>Planilha2!G8/100</f>
        <v>4.0000000000000001E-3</v>
      </c>
      <c r="N7">
        <f>Planilha2!H8/100</f>
        <v>0.72699999999999998</v>
      </c>
      <c r="O7">
        <v>53</v>
      </c>
      <c r="P7">
        <v>0.15210000000000001</v>
      </c>
    </row>
    <row r="8" spans="1:16" x14ac:dyDescent="0.3">
      <c r="A8" s="21" t="s">
        <v>57</v>
      </c>
      <c r="B8">
        <v>209</v>
      </c>
      <c r="C8">
        <v>0.153</v>
      </c>
      <c r="D8">
        <v>7.73</v>
      </c>
      <c r="E8">
        <v>1.0056</v>
      </c>
      <c r="F8">
        <v>0.26200000000000001</v>
      </c>
      <c r="G8" s="35">
        <f>Planilha2!B9/100</f>
        <v>0.78799999999999992</v>
      </c>
      <c r="H8" s="35">
        <f>Planilha2!C9/100</f>
        <v>0.13500000000000001</v>
      </c>
      <c r="I8" s="35">
        <f>Planilha2!D9/100</f>
        <v>1.3000000000000001E-2</v>
      </c>
      <c r="J8" s="35">
        <f>Planilha2!E9/100</f>
        <v>5.5E-2</v>
      </c>
      <c r="K8" s="35">
        <f t="shared" si="0"/>
        <v>6.8000000000000005E-2</v>
      </c>
      <c r="L8">
        <f>Planilha2!F9/100</f>
        <v>5.0000000000000001E-3</v>
      </c>
      <c r="M8">
        <f>Planilha2!G9/100</f>
        <v>4.0000000000000001E-3</v>
      </c>
      <c r="N8">
        <f>Planilha2!H9/100</f>
        <v>0.72699999999999998</v>
      </c>
      <c r="O8">
        <v>61</v>
      </c>
      <c r="P8">
        <v>0.1731</v>
      </c>
    </row>
    <row r="9" spans="1:16" x14ac:dyDescent="0.3">
      <c r="A9" s="21" t="s">
        <v>58</v>
      </c>
      <c r="B9">
        <v>216</v>
      </c>
      <c r="C9">
        <v>0.188</v>
      </c>
      <c r="D9">
        <v>11.67</v>
      </c>
      <c r="E9">
        <v>1.1993</v>
      </c>
      <c r="F9">
        <v>0.19299999999999995</v>
      </c>
      <c r="G9" s="35">
        <f>Planilha2!B10/100</f>
        <v>0.78799999999999992</v>
      </c>
      <c r="H9" s="35">
        <f>Planilha2!C10/100</f>
        <v>0.13500000000000001</v>
      </c>
      <c r="I9" s="35">
        <f>Planilha2!D10/100</f>
        <v>1.3000000000000001E-2</v>
      </c>
      <c r="J9" s="35">
        <f>Planilha2!E10/100</f>
        <v>5.5E-2</v>
      </c>
      <c r="K9" s="35">
        <f t="shared" si="0"/>
        <v>6.8000000000000005E-2</v>
      </c>
      <c r="L9">
        <f>Planilha2!F10/100</f>
        <v>5.0000000000000001E-3</v>
      </c>
      <c r="M9">
        <f>Planilha2!G10/100</f>
        <v>4.0000000000000001E-3</v>
      </c>
      <c r="N9">
        <f>Planilha2!H10/100</f>
        <v>0.72699999999999998</v>
      </c>
      <c r="O9">
        <v>86</v>
      </c>
      <c r="P9">
        <v>0.20949999999999999</v>
      </c>
    </row>
    <row r="10" spans="1:16" x14ac:dyDescent="0.3">
      <c r="A10" s="21" t="s">
        <v>59</v>
      </c>
      <c r="B10">
        <v>224</v>
      </c>
      <c r="C10">
        <v>0.218</v>
      </c>
      <c r="D10">
        <v>14.59</v>
      </c>
      <c r="E10">
        <v>1.4573</v>
      </c>
      <c r="F10">
        <v>0.18200000000000005</v>
      </c>
      <c r="G10" s="35">
        <f>Planilha2!B11/100</f>
        <v>0.78799999999999992</v>
      </c>
      <c r="H10" s="35">
        <f>Planilha2!C11/100</f>
        <v>0.13500000000000001</v>
      </c>
      <c r="I10" s="35">
        <f>Planilha2!D11/100</f>
        <v>1.3000000000000001E-2</v>
      </c>
      <c r="J10" s="35">
        <f>Planilha2!E11/100</f>
        <v>5.5E-2</v>
      </c>
      <c r="K10" s="35">
        <f t="shared" si="0"/>
        <v>6.8000000000000005E-2</v>
      </c>
      <c r="L10">
        <f>Planilha2!F11/100</f>
        <v>5.0000000000000001E-3</v>
      </c>
      <c r="M10">
        <f>Planilha2!G11/100</f>
        <v>4.0000000000000001E-3</v>
      </c>
      <c r="N10">
        <f>Planilha2!H11/100</f>
        <v>0.72699999999999998</v>
      </c>
      <c r="O10">
        <v>103</v>
      </c>
      <c r="P10">
        <v>0.22739999999999999</v>
      </c>
    </row>
    <row r="11" spans="1:16" x14ac:dyDescent="0.3">
      <c r="A11" s="21" t="s">
        <v>60</v>
      </c>
      <c r="B11">
        <v>232</v>
      </c>
      <c r="C11">
        <v>0.2412</v>
      </c>
      <c r="D11">
        <v>19.72</v>
      </c>
      <c r="E11">
        <v>1.7978000000000001</v>
      </c>
      <c r="F11">
        <v>0.125</v>
      </c>
      <c r="G11" s="35">
        <f>Planilha2!B12/100</f>
        <v>0.78799999999999992</v>
      </c>
      <c r="H11" s="35">
        <f>Planilha2!C12/100</f>
        <v>0.13500000000000001</v>
      </c>
      <c r="I11" s="35">
        <f>Planilha2!D12/100</f>
        <v>1.3000000000000001E-2</v>
      </c>
      <c r="J11" s="35">
        <f>Planilha2!E12/100</f>
        <v>5.5E-2</v>
      </c>
      <c r="K11" s="35">
        <f t="shared" si="0"/>
        <v>6.8000000000000005E-2</v>
      </c>
      <c r="L11">
        <f>Planilha2!F12/100</f>
        <v>5.0000000000000001E-3</v>
      </c>
      <c r="M11">
        <f>Planilha2!G12/100</f>
        <v>4.0000000000000001E-3</v>
      </c>
      <c r="N11">
        <f>Planilha2!H12/100</f>
        <v>0.72699999999999998</v>
      </c>
      <c r="O11">
        <v>126</v>
      </c>
      <c r="P11">
        <v>0.24940000000000001</v>
      </c>
    </row>
    <row r="12" spans="1:16" x14ac:dyDescent="0.3">
      <c r="A12" s="21" t="s">
        <v>61</v>
      </c>
      <c r="B12">
        <v>200</v>
      </c>
      <c r="C12">
        <v>0.13900000000000001</v>
      </c>
      <c r="D12">
        <v>5.67</v>
      </c>
      <c r="E12">
        <v>0.2853</v>
      </c>
      <c r="F12">
        <v>0.56200000000000006</v>
      </c>
      <c r="G12" s="35">
        <f>Planilha2!B13/100</f>
        <v>0.75599999999999989</v>
      </c>
      <c r="H12" s="35">
        <f>Planilha2!C13/100</f>
        <v>0.17</v>
      </c>
      <c r="I12" s="35">
        <f>Planilha2!D13/100</f>
        <v>9.0000000000000011E-3</v>
      </c>
      <c r="J12" s="35">
        <f>Planilha2!E13/100</f>
        <v>5.5999999999999994E-2</v>
      </c>
      <c r="K12" s="35">
        <f t="shared" si="0"/>
        <v>6.5000000000000002E-2</v>
      </c>
      <c r="L12">
        <f>Planilha2!F13/100</f>
        <v>5.0000000000000001E-3</v>
      </c>
      <c r="M12">
        <f>Planilha2!G13/100</f>
        <v>4.0000000000000001E-3</v>
      </c>
      <c r="N12">
        <f>Planilha2!H13/100</f>
        <v>0.72699999999999998</v>
      </c>
      <c r="O12">
        <v>74</v>
      </c>
      <c r="P12">
        <v>0.15689985315899993</v>
      </c>
    </row>
    <row r="13" spans="1:16" x14ac:dyDescent="0.3">
      <c r="A13" s="21" t="s">
        <v>62</v>
      </c>
      <c r="B13">
        <v>212</v>
      </c>
      <c r="C13">
        <v>0.158</v>
      </c>
      <c r="D13">
        <v>7.73</v>
      </c>
      <c r="E13">
        <v>0.54759999999999998</v>
      </c>
      <c r="F13">
        <v>0.34899999999999998</v>
      </c>
      <c r="G13" s="35">
        <f>Planilha2!B14/100</f>
        <v>0.75599999999999989</v>
      </c>
      <c r="H13" s="35">
        <f>Planilha2!C14/100</f>
        <v>0.17</v>
      </c>
      <c r="I13" s="35">
        <f>Planilha2!D14/100</f>
        <v>9.0000000000000011E-3</v>
      </c>
      <c r="J13" s="35">
        <f>Planilha2!E14/100</f>
        <v>5.5999999999999994E-2</v>
      </c>
      <c r="K13" s="35">
        <f t="shared" si="0"/>
        <v>6.5000000000000002E-2</v>
      </c>
      <c r="L13">
        <f>Planilha2!F14/100</f>
        <v>5.0000000000000001E-3</v>
      </c>
      <c r="M13">
        <f>Planilha2!G14/100</f>
        <v>4.0000000000000001E-3</v>
      </c>
      <c r="N13">
        <f>Planilha2!H14/100</f>
        <v>0.72699999999999998</v>
      </c>
      <c r="O13">
        <v>82</v>
      </c>
      <c r="P13">
        <v>0.18475487641468</v>
      </c>
    </row>
    <row r="14" spans="1:16" x14ac:dyDescent="0.3">
      <c r="A14" s="21" t="s">
        <v>63</v>
      </c>
      <c r="B14">
        <v>224</v>
      </c>
      <c r="C14">
        <v>0.21299999999999999</v>
      </c>
      <c r="D14">
        <v>11.67</v>
      </c>
      <c r="E14">
        <v>1.5981000000000001</v>
      </c>
      <c r="F14">
        <v>0.28700000000000003</v>
      </c>
      <c r="G14" s="35">
        <f>Planilha2!B15/100</f>
        <v>0.75599999999999989</v>
      </c>
      <c r="H14" s="35">
        <f>Planilha2!C15/100</f>
        <v>0.17</v>
      </c>
      <c r="I14" s="35">
        <f>Planilha2!D15/100</f>
        <v>9.0000000000000011E-3</v>
      </c>
      <c r="J14" s="35">
        <f>Planilha2!E15/100</f>
        <v>5.5999999999999994E-2</v>
      </c>
      <c r="K14" s="35">
        <f t="shared" si="0"/>
        <v>6.5000000000000002E-2</v>
      </c>
      <c r="L14">
        <f>Planilha2!F15/100</f>
        <v>5.0000000000000001E-3</v>
      </c>
      <c r="M14">
        <f>Planilha2!G15/100</f>
        <v>4.0000000000000001E-3</v>
      </c>
      <c r="N14">
        <f>Planilha2!H15/100</f>
        <v>0.72699999999999998</v>
      </c>
      <c r="O14">
        <v>92</v>
      </c>
      <c r="P14">
        <v>0.25507547226192906</v>
      </c>
    </row>
    <row r="15" spans="1:16" x14ac:dyDescent="0.3">
      <c r="A15" s="21" t="s">
        <v>64</v>
      </c>
      <c r="B15">
        <v>238</v>
      </c>
      <c r="C15">
        <v>0.26100000000000001</v>
      </c>
      <c r="D15">
        <v>14.59</v>
      </c>
      <c r="E15">
        <v>1.9653</v>
      </c>
      <c r="F15">
        <v>0.26400000000000001</v>
      </c>
      <c r="G15" s="35">
        <f>Planilha2!B16/100</f>
        <v>0.75599999999999989</v>
      </c>
      <c r="H15" s="35">
        <f>Planilha2!C16/100</f>
        <v>0.17</v>
      </c>
      <c r="I15" s="35">
        <f>Planilha2!D16/100</f>
        <v>9.0000000000000011E-3</v>
      </c>
      <c r="J15" s="35">
        <f>Planilha2!E16/100</f>
        <v>5.5999999999999994E-2</v>
      </c>
      <c r="K15" s="35">
        <f t="shared" si="0"/>
        <v>6.5000000000000002E-2</v>
      </c>
      <c r="L15">
        <f>Planilha2!F16/100</f>
        <v>5.0000000000000001E-3</v>
      </c>
      <c r="M15">
        <f>Planilha2!G16/100</f>
        <v>4.0000000000000001E-3</v>
      </c>
      <c r="N15">
        <f>Planilha2!H16/100</f>
        <v>0.72699999999999998</v>
      </c>
      <c r="O15">
        <v>109</v>
      </c>
      <c r="P15">
        <v>0.28128717487795002</v>
      </c>
    </row>
    <row r="16" spans="1:16" x14ac:dyDescent="0.3">
      <c r="A16" s="21" t="s">
        <v>65</v>
      </c>
      <c r="B16">
        <v>250</v>
      </c>
      <c r="C16">
        <v>0.33700000000000002</v>
      </c>
      <c r="D16">
        <v>19.72</v>
      </c>
      <c r="E16">
        <v>2.5621999999999998</v>
      </c>
      <c r="F16">
        <v>0.247</v>
      </c>
      <c r="G16" s="35">
        <f>Planilha2!B17/100</f>
        <v>0.75599999999999989</v>
      </c>
      <c r="H16" s="35">
        <f>Planilha2!C17/100</f>
        <v>0.17</v>
      </c>
      <c r="I16" s="35">
        <f>Planilha2!D17/100</f>
        <v>9.0000000000000011E-3</v>
      </c>
      <c r="J16" s="35">
        <f>Planilha2!E17/100</f>
        <v>5.5999999999999994E-2</v>
      </c>
      <c r="K16" s="35">
        <f t="shared" si="0"/>
        <v>6.5000000000000002E-2</v>
      </c>
      <c r="L16">
        <f>Planilha2!F17/100</f>
        <v>5.0000000000000001E-3</v>
      </c>
      <c r="M16">
        <f>Planilha2!G17/100</f>
        <v>4.0000000000000001E-3</v>
      </c>
      <c r="N16">
        <f>Planilha2!H17/100</f>
        <v>0.72699999999999998</v>
      </c>
      <c r="O16">
        <v>138</v>
      </c>
      <c r="P16">
        <v>0.34731469732844072</v>
      </c>
    </row>
    <row r="17" spans="1:16" x14ac:dyDescent="0.3">
      <c r="A17" s="22" t="s">
        <v>66</v>
      </c>
      <c r="B17">
        <v>154</v>
      </c>
      <c r="C17">
        <v>5.3999999999999999E-2</v>
      </c>
      <c r="D17">
        <v>5.67</v>
      </c>
      <c r="E17">
        <v>2.1776</v>
      </c>
      <c r="F17">
        <v>0.253</v>
      </c>
      <c r="G17" s="35">
        <f>Planilha2!B18/100</f>
        <v>0.85299999999999998</v>
      </c>
      <c r="H17" s="35">
        <f>Planilha2!C18/100</f>
        <v>8.6999999999999994E-2</v>
      </c>
      <c r="I17" s="35">
        <f>Planilha2!D18/100</f>
        <v>5.0000000000000001E-3</v>
      </c>
      <c r="J17" s="35">
        <f>Planilha2!E18/100</f>
        <v>3.4000000000000002E-2</v>
      </c>
      <c r="K17" s="35">
        <f t="shared" si="0"/>
        <v>3.9E-2</v>
      </c>
      <c r="L17">
        <f>Planilha2!F18/100</f>
        <v>1.2E-2</v>
      </c>
      <c r="M17">
        <f>Planilha2!G18/100</f>
        <v>9.0000000000000011E-3</v>
      </c>
      <c r="N17">
        <f>Planilha2!H18/100</f>
        <v>0.78299999999999992</v>
      </c>
      <c r="O17">
        <v>140</v>
      </c>
      <c r="P17">
        <v>7.4597822460000004E-2</v>
      </c>
    </row>
    <row r="18" spans="1:16" x14ac:dyDescent="0.3">
      <c r="A18" s="21" t="s">
        <v>67</v>
      </c>
      <c r="B18">
        <v>169</v>
      </c>
      <c r="C18">
        <v>6.8000000000000005E-2</v>
      </c>
      <c r="D18">
        <v>7.73</v>
      </c>
      <c r="E18">
        <v>2.8241000000000001</v>
      </c>
      <c r="F18">
        <v>0.25600000000000001</v>
      </c>
      <c r="G18" s="35">
        <f>Planilha2!B19/100</f>
        <v>0.85299999999999998</v>
      </c>
      <c r="H18" s="35">
        <f>Planilha2!C19/100</f>
        <v>8.6999999999999994E-2</v>
      </c>
      <c r="I18" s="35">
        <f>Planilha2!D19/100</f>
        <v>5.0000000000000001E-3</v>
      </c>
      <c r="J18" s="35">
        <f>Planilha2!E19/100</f>
        <v>3.4000000000000002E-2</v>
      </c>
      <c r="K18" s="35">
        <f t="shared" si="0"/>
        <v>3.9E-2</v>
      </c>
      <c r="L18">
        <f>Planilha2!F19/100</f>
        <v>1.2E-2</v>
      </c>
      <c r="M18">
        <f>Planilha2!G19/100</f>
        <v>9.0000000000000011E-3</v>
      </c>
      <c r="N18">
        <f>Planilha2!H19/100</f>
        <v>0.78299999999999992</v>
      </c>
      <c r="O18">
        <v>177</v>
      </c>
      <c r="P18">
        <v>8.7965423000000001E-2</v>
      </c>
    </row>
    <row r="19" spans="1:16" x14ac:dyDescent="0.3">
      <c r="A19" s="21" t="s">
        <v>68</v>
      </c>
      <c r="B19">
        <v>188</v>
      </c>
      <c r="C19">
        <v>7.1999999999999995E-2</v>
      </c>
      <c r="D19">
        <v>11.67</v>
      </c>
      <c r="E19">
        <v>3.8729</v>
      </c>
      <c r="F19">
        <v>0.247</v>
      </c>
      <c r="G19" s="35">
        <f>Planilha2!B20/100</f>
        <v>0.85299999999999998</v>
      </c>
      <c r="H19" s="35">
        <f>Planilha2!C20/100</f>
        <v>8.6999999999999994E-2</v>
      </c>
      <c r="I19" s="35">
        <f>Planilha2!D20/100</f>
        <v>5.0000000000000001E-3</v>
      </c>
      <c r="J19" s="35">
        <f>Planilha2!E20/100</f>
        <v>3.4000000000000002E-2</v>
      </c>
      <c r="K19" s="35">
        <f t="shared" si="0"/>
        <v>3.9E-2</v>
      </c>
      <c r="L19">
        <f>Planilha2!F20/100</f>
        <v>1.2E-2</v>
      </c>
      <c r="M19">
        <f>Planilha2!G20/100</f>
        <v>9.0000000000000011E-3</v>
      </c>
      <c r="N19">
        <f>Planilha2!H20/100</f>
        <v>0.78299999999999992</v>
      </c>
      <c r="O19">
        <v>212</v>
      </c>
      <c r="P19">
        <v>0.1156852549621</v>
      </c>
    </row>
    <row r="20" spans="1:16" x14ac:dyDescent="0.3">
      <c r="A20" s="21" t="s">
        <v>69</v>
      </c>
      <c r="B20">
        <v>201</v>
      </c>
      <c r="C20">
        <v>9.5000000000000001E-2</v>
      </c>
      <c r="D20">
        <v>14.59</v>
      </c>
      <c r="E20">
        <v>4.8155999999999999</v>
      </c>
      <c r="F20">
        <v>0.23399999999999999</v>
      </c>
      <c r="G20" s="35">
        <f>Planilha2!B21/100</f>
        <v>0.85299999999999998</v>
      </c>
      <c r="H20" s="35">
        <f>Planilha2!C21/100</f>
        <v>8.6999999999999994E-2</v>
      </c>
      <c r="I20" s="35">
        <f>Planilha2!D21/100</f>
        <v>5.0000000000000001E-3</v>
      </c>
      <c r="J20" s="35">
        <f>Planilha2!E21/100</f>
        <v>3.4000000000000002E-2</v>
      </c>
      <c r="K20" s="35">
        <f t="shared" si="0"/>
        <v>3.9E-2</v>
      </c>
      <c r="L20">
        <f>Planilha2!F21/100</f>
        <v>1.2E-2</v>
      </c>
      <c r="M20">
        <f>Planilha2!G21/100</f>
        <v>9.0000000000000011E-3</v>
      </c>
      <c r="N20">
        <f>Planilha2!H21/100</f>
        <v>0.78299999999999992</v>
      </c>
      <c r="O20">
        <v>214</v>
      </c>
      <c r="P20">
        <v>0.13123845735600001</v>
      </c>
    </row>
    <row r="21" spans="1:16" x14ac:dyDescent="0.3">
      <c r="A21" s="21" t="s">
        <v>70</v>
      </c>
      <c r="B21">
        <v>210</v>
      </c>
      <c r="C21">
        <v>0.127</v>
      </c>
      <c r="D21">
        <v>19.72</v>
      </c>
      <c r="E21">
        <v>6.4589999999999996</v>
      </c>
      <c r="F21">
        <v>0.20399999999999996</v>
      </c>
      <c r="G21" s="35">
        <f>Planilha2!B22/100</f>
        <v>0.85299999999999998</v>
      </c>
      <c r="H21" s="35">
        <f>Planilha2!C22/100</f>
        <v>8.6999999999999994E-2</v>
      </c>
      <c r="I21" s="35">
        <f>Planilha2!D22/100</f>
        <v>5.0000000000000001E-3</v>
      </c>
      <c r="J21" s="35">
        <f>Planilha2!E22/100</f>
        <v>3.4000000000000002E-2</v>
      </c>
      <c r="K21" s="35">
        <f t="shared" si="0"/>
        <v>3.9E-2</v>
      </c>
      <c r="L21">
        <f>Planilha2!F22/100</f>
        <v>1.2E-2</v>
      </c>
      <c r="M21">
        <f>Planilha2!G22/100</f>
        <v>9.0000000000000011E-3</v>
      </c>
      <c r="N21">
        <f>Planilha2!H22/100</f>
        <v>0.78299999999999992</v>
      </c>
      <c r="O21">
        <v>217</v>
      </c>
      <c r="P21">
        <v>0.15479398229999999</v>
      </c>
    </row>
    <row r="22" spans="1:16" x14ac:dyDescent="0.3">
      <c r="A22" s="21" t="s">
        <v>71</v>
      </c>
      <c r="B22">
        <v>181</v>
      </c>
      <c r="C22">
        <v>4.2000000000000003E-2</v>
      </c>
      <c r="D22">
        <v>5.67</v>
      </c>
      <c r="E22">
        <v>0.80230000000000001</v>
      </c>
      <c r="F22">
        <v>0.36</v>
      </c>
      <c r="G22" s="35">
        <f>Planilha2!B23/100</f>
        <v>0.86299999999999999</v>
      </c>
      <c r="H22" s="35">
        <f>Planilha2!C23/100</f>
        <v>7.2000000000000008E-2</v>
      </c>
      <c r="I22" s="35">
        <f>Planilha2!D23/100</f>
        <v>1.2E-2</v>
      </c>
      <c r="J22" s="35">
        <f>Planilha2!E23/100</f>
        <v>3.1E-2</v>
      </c>
      <c r="K22" s="35">
        <f t="shared" si="0"/>
        <v>4.2999999999999997E-2</v>
      </c>
      <c r="L22">
        <f>Planilha2!F23/100</f>
        <v>1.4999999999999999E-2</v>
      </c>
      <c r="M22">
        <f>Planilha2!G23/100</f>
        <v>6.9999999999999993E-3</v>
      </c>
      <c r="N22">
        <f>Planilha2!H23/100</f>
        <v>0.78299999999999992</v>
      </c>
      <c r="O22">
        <v>92</v>
      </c>
      <c r="P22">
        <v>6.0416170516792392E-2</v>
      </c>
    </row>
    <row r="23" spans="1:16" x14ac:dyDescent="0.3">
      <c r="A23" s="21" t="s">
        <v>72</v>
      </c>
      <c r="B23">
        <v>197</v>
      </c>
      <c r="C23">
        <v>6.3E-2</v>
      </c>
      <c r="D23">
        <v>7.73</v>
      </c>
      <c r="E23">
        <v>1.163</v>
      </c>
      <c r="F23">
        <v>0.35</v>
      </c>
      <c r="G23" s="35">
        <f>Planilha2!B24/100</f>
        <v>0.86299999999999999</v>
      </c>
      <c r="H23" s="35">
        <f>Planilha2!C24/100</f>
        <v>7.2000000000000008E-2</v>
      </c>
      <c r="I23" s="35">
        <f>Planilha2!D24/100</f>
        <v>1.2E-2</v>
      </c>
      <c r="J23" s="35">
        <f>Planilha2!E24/100</f>
        <v>3.1E-2</v>
      </c>
      <c r="K23" s="35">
        <f t="shared" si="0"/>
        <v>4.2999999999999997E-2</v>
      </c>
      <c r="L23">
        <f>Planilha2!F24/100</f>
        <v>1.4999999999999999E-2</v>
      </c>
      <c r="M23">
        <f>Planilha2!G24/100</f>
        <v>6.9999999999999993E-3</v>
      </c>
      <c r="N23">
        <f>Planilha2!H24/100</f>
        <v>0.78299999999999992</v>
      </c>
      <c r="O23">
        <v>101</v>
      </c>
      <c r="P23">
        <v>8.5333236387439004E-2</v>
      </c>
    </row>
    <row r="24" spans="1:16" x14ac:dyDescent="0.3">
      <c r="A24" s="21" t="s">
        <v>73</v>
      </c>
      <c r="B24">
        <v>203</v>
      </c>
      <c r="C24">
        <v>9.6000000000000002E-2</v>
      </c>
      <c r="D24">
        <v>11.67</v>
      </c>
      <c r="E24">
        <v>1.2989999999999999</v>
      </c>
      <c r="F24">
        <v>0.35299999999999998</v>
      </c>
      <c r="G24" s="35">
        <f>Planilha2!B25/100</f>
        <v>0.86299999999999999</v>
      </c>
      <c r="H24" s="35">
        <f>Planilha2!C25/100</f>
        <v>7.2000000000000008E-2</v>
      </c>
      <c r="I24" s="35">
        <f>Planilha2!D25/100</f>
        <v>1.2E-2</v>
      </c>
      <c r="J24" s="35">
        <f>Planilha2!E25/100</f>
        <v>3.1E-2</v>
      </c>
      <c r="K24" s="35">
        <f t="shared" si="0"/>
        <v>4.2999999999999997E-2</v>
      </c>
      <c r="L24">
        <f>Planilha2!F25/100</f>
        <v>1.4999999999999999E-2</v>
      </c>
      <c r="M24">
        <f>Planilha2!G25/100</f>
        <v>6.9999999999999993E-3</v>
      </c>
      <c r="N24">
        <f>Planilha2!H25/100</f>
        <v>0.78299999999999992</v>
      </c>
      <c r="O24">
        <v>114</v>
      </c>
      <c r="P24">
        <v>0.11766793965937598</v>
      </c>
    </row>
    <row r="25" spans="1:16" x14ac:dyDescent="0.3">
      <c r="A25" s="21" t="s">
        <v>74</v>
      </c>
      <c r="B25">
        <v>207</v>
      </c>
      <c r="C25">
        <v>0.13100000000000001</v>
      </c>
      <c r="D25">
        <v>14.59</v>
      </c>
      <c r="E25">
        <v>1.7262</v>
      </c>
      <c r="F25">
        <v>0.23699999999999999</v>
      </c>
      <c r="G25" s="35">
        <f>Planilha2!B26/100</f>
        <v>0.86299999999999999</v>
      </c>
      <c r="H25" s="35">
        <f>Planilha2!C26/100</f>
        <v>7.2000000000000008E-2</v>
      </c>
      <c r="I25" s="35">
        <f>Planilha2!D26/100</f>
        <v>1.2E-2</v>
      </c>
      <c r="J25" s="35">
        <f>Planilha2!E26/100</f>
        <v>3.1E-2</v>
      </c>
      <c r="K25" s="35">
        <f t="shared" si="0"/>
        <v>4.2999999999999997E-2</v>
      </c>
      <c r="L25">
        <f>Planilha2!F26/100</f>
        <v>1.4999999999999999E-2</v>
      </c>
      <c r="M25">
        <f>Planilha2!G26/100</f>
        <v>6.9999999999999993E-3</v>
      </c>
      <c r="N25">
        <f>Planilha2!H26/100</f>
        <v>0.78299999999999992</v>
      </c>
      <c r="O25">
        <v>131</v>
      </c>
      <c r="P25">
        <v>0.14036455485432092</v>
      </c>
    </row>
    <row r="26" spans="1:16" x14ac:dyDescent="0.3">
      <c r="A26" s="21" t="s">
        <v>75</v>
      </c>
      <c r="B26">
        <v>213</v>
      </c>
      <c r="C26">
        <v>0.16200000000000001</v>
      </c>
      <c r="D26">
        <v>19.72</v>
      </c>
      <c r="E26">
        <v>2.0141</v>
      </c>
      <c r="F26">
        <v>0.22699999999999998</v>
      </c>
      <c r="G26" s="35">
        <f>Planilha2!B27/100</f>
        <v>0.86299999999999999</v>
      </c>
      <c r="H26" s="35">
        <f>Planilha2!C27/100</f>
        <v>7.2000000000000008E-2</v>
      </c>
      <c r="I26" s="35">
        <f>Planilha2!D27/100</f>
        <v>1.2E-2</v>
      </c>
      <c r="J26" s="35">
        <f>Planilha2!E27/100</f>
        <v>3.1E-2</v>
      </c>
      <c r="K26" s="35">
        <f t="shared" si="0"/>
        <v>4.2999999999999997E-2</v>
      </c>
      <c r="L26">
        <f>Planilha2!F27/100</f>
        <v>1.4999999999999999E-2</v>
      </c>
      <c r="M26">
        <f>Planilha2!G27/100</f>
        <v>6.9999999999999993E-3</v>
      </c>
      <c r="N26">
        <f>Planilha2!H27/100</f>
        <v>0.78299999999999992</v>
      </c>
      <c r="O26">
        <v>142</v>
      </c>
      <c r="P26">
        <v>0.17156647652478926</v>
      </c>
    </row>
    <row r="27" spans="1:16" x14ac:dyDescent="0.3">
      <c r="A27" s="21" t="s">
        <v>76</v>
      </c>
      <c r="B27">
        <v>192</v>
      </c>
      <c r="C27">
        <v>7.3999999999999996E-2</v>
      </c>
      <c r="D27">
        <v>5.67</v>
      </c>
      <c r="E27">
        <v>0.66490000000000005</v>
      </c>
      <c r="F27">
        <v>0.43700000000000006</v>
      </c>
      <c r="G27" s="35">
        <f>Planilha2!B28/100</f>
        <v>0.86799999999999999</v>
      </c>
      <c r="H27" s="35">
        <f>Planilha2!C28/100</f>
        <v>7.6999999999999999E-2</v>
      </c>
      <c r="I27" s="35">
        <f>Planilha2!D28/100</f>
        <v>6.0000000000000001E-3</v>
      </c>
      <c r="J27" s="35">
        <f>Planilha2!E28/100</f>
        <v>3.3000000000000002E-2</v>
      </c>
      <c r="K27" s="35">
        <f t="shared" si="0"/>
        <v>3.9E-2</v>
      </c>
      <c r="L27">
        <f>Planilha2!F28/100</f>
        <v>1.2E-2</v>
      </c>
      <c r="M27">
        <f>Planilha2!G28/100</f>
        <v>6.0000000000000001E-3</v>
      </c>
      <c r="N27">
        <f>Planilha2!H28/100</f>
        <v>0.78299999999999992</v>
      </c>
      <c r="O27">
        <v>57</v>
      </c>
      <c r="P27">
        <v>9.1293322062554902E-2</v>
      </c>
    </row>
    <row r="28" spans="1:16" x14ac:dyDescent="0.3">
      <c r="A28" s="21" t="s">
        <v>77</v>
      </c>
      <c r="B28">
        <v>199</v>
      </c>
      <c r="C28">
        <v>8.7999999999999995E-2</v>
      </c>
      <c r="D28">
        <v>7.73</v>
      </c>
      <c r="E28">
        <v>0.76100000000000001</v>
      </c>
      <c r="F28">
        <v>0.43600000000000005</v>
      </c>
      <c r="G28" s="35">
        <f>Planilha2!B29/100</f>
        <v>0.86799999999999999</v>
      </c>
      <c r="H28" s="35">
        <f>Planilha2!C29/100</f>
        <v>7.6999999999999999E-2</v>
      </c>
      <c r="I28" s="35">
        <f>Planilha2!D29/100</f>
        <v>6.0000000000000001E-3</v>
      </c>
      <c r="J28" s="35">
        <f>Planilha2!E29/100</f>
        <v>3.3000000000000002E-2</v>
      </c>
      <c r="K28" s="35">
        <f t="shared" si="0"/>
        <v>3.9E-2</v>
      </c>
      <c r="L28">
        <f>Planilha2!F29/100</f>
        <v>1.2E-2</v>
      </c>
      <c r="M28">
        <f>Planilha2!G29/100</f>
        <v>6.0000000000000001E-3</v>
      </c>
      <c r="N28">
        <f>Planilha2!H29/100</f>
        <v>0.78299999999999992</v>
      </c>
      <c r="O28">
        <v>72</v>
      </c>
      <c r="P28">
        <v>0.10934109528762</v>
      </c>
    </row>
    <row r="29" spans="1:16" x14ac:dyDescent="0.3">
      <c r="A29" s="21" t="s">
        <v>78</v>
      </c>
      <c r="B29">
        <v>206</v>
      </c>
      <c r="C29">
        <v>0.129</v>
      </c>
      <c r="D29">
        <v>11.67</v>
      </c>
      <c r="E29">
        <v>1.7813000000000001</v>
      </c>
      <c r="F29">
        <v>0.42700000000000005</v>
      </c>
      <c r="G29" s="35">
        <f>Planilha2!B30/100</f>
        <v>0.86799999999999999</v>
      </c>
      <c r="H29" s="35">
        <f>Planilha2!C30/100</f>
        <v>7.6999999999999999E-2</v>
      </c>
      <c r="I29" s="35">
        <f>Planilha2!D30/100</f>
        <v>6.0000000000000001E-3</v>
      </c>
      <c r="J29" s="35">
        <f>Planilha2!E30/100</f>
        <v>3.3000000000000002E-2</v>
      </c>
      <c r="K29" s="35">
        <f t="shared" si="0"/>
        <v>3.9E-2</v>
      </c>
      <c r="L29">
        <f>Planilha2!F30/100</f>
        <v>1.2E-2</v>
      </c>
      <c r="M29">
        <f>Planilha2!G30/100</f>
        <v>6.0000000000000001E-3</v>
      </c>
      <c r="N29">
        <f>Planilha2!H30/100</f>
        <v>0.78299999999999992</v>
      </c>
      <c r="O29">
        <v>91</v>
      </c>
      <c r="P29">
        <v>0.14717898993025924</v>
      </c>
    </row>
    <row r="30" spans="1:16" x14ac:dyDescent="0.3">
      <c r="A30" s="21" t="s">
        <v>79</v>
      </c>
      <c r="B30">
        <v>212</v>
      </c>
      <c r="C30">
        <v>0.14499999999999999</v>
      </c>
      <c r="D30">
        <v>14.59</v>
      </c>
      <c r="E30">
        <v>3.1543999999999999</v>
      </c>
      <c r="F30">
        <v>0.38700000000000001</v>
      </c>
      <c r="G30" s="35">
        <f>Planilha2!B31/100</f>
        <v>0.86799999999999999</v>
      </c>
      <c r="H30" s="35">
        <f>Planilha2!C31/100</f>
        <v>7.6999999999999999E-2</v>
      </c>
      <c r="I30" s="35">
        <f>Planilha2!D31/100</f>
        <v>6.0000000000000001E-3</v>
      </c>
      <c r="J30" s="35">
        <f>Planilha2!E31/100</f>
        <v>3.3000000000000002E-2</v>
      </c>
      <c r="K30" s="35">
        <f t="shared" si="0"/>
        <v>3.9E-2</v>
      </c>
      <c r="L30">
        <f>Planilha2!F31/100</f>
        <v>1.2E-2</v>
      </c>
      <c r="M30">
        <f>Planilha2!G31/100</f>
        <v>6.0000000000000001E-3</v>
      </c>
      <c r="N30">
        <f>Planilha2!H31/100</f>
        <v>0.78299999999999992</v>
      </c>
      <c r="O30">
        <v>107</v>
      </c>
      <c r="P30">
        <v>0.16315065571741699</v>
      </c>
    </row>
    <row r="31" spans="1:16" x14ac:dyDescent="0.3">
      <c r="A31" s="21" t="s">
        <v>80</v>
      </c>
      <c r="B31">
        <v>219</v>
      </c>
      <c r="C31">
        <v>0.19500000000000001</v>
      </c>
      <c r="D31">
        <v>19.72</v>
      </c>
      <c r="E31">
        <v>4.2173999999999996</v>
      </c>
      <c r="F31">
        <v>0.32899999999999996</v>
      </c>
      <c r="G31" s="35">
        <f>Planilha2!B32/100</f>
        <v>0.86799999999999999</v>
      </c>
      <c r="H31" s="35">
        <f>Planilha2!C32/100</f>
        <v>7.6999999999999999E-2</v>
      </c>
      <c r="I31" s="35">
        <f>Planilha2!D32/100</f>
        <v>6.0000000000000001E-3</v>
      </c>
      <c r="J31" s="35">
        <f>Planilha2!E32/100</f>
        <v>3.3000000000000002E-2</v>
      </c>
      <c r="K31" s="35">
        <f t="shared" si="0"/>
        <v>3.9E-2</v>
      </c>
      <c r="L31">
        <f>Planilha2!F32/100</f>
        <v>1.2E-2</v>
      </c>
      <c r="M31">
        <f>Planilha2!G32/100</f>
        <v>6.0000000000000001E-3</v>
      </c>
      <c r="N31">
        <f>Planilha2!H32/100</f>
        <v>0.78299999999999992</v>
      </c>
      <c r="O31">
        <v>133</v>
      </c>
      <c r="P31">
        <v>0.2186756892639353</v>
      </c>
    </row>
    <row r="32" spans="1:16" x14ac:dyDescent="0.3">
      <c r="A32" s="22" t="s">
        <v>81</v>
      </c>
      <c r="B32">
        <v>157</v>
      </c>
      <c r="C32">
        <v>4.2000000000000003E-2</v>
      </c>
      <c r="D32">
        <v>5.67</v>
      </c>
      <c r="E32">
        <v>1.4612000000000001</v>
      </c>
      <c r="F32">
        <v>0.373</v>
      </c>
      <c r="G32" s="35">
        <f>Planilha2!B33/100</f>
        <v>0.74199999999999999</v>
      </c>
      <c r="H32" s="35">
        <f>Planilha2!C33/100</f>
        <v>0.16600000000000001</v>
      </c>
      <c r="I32" s="35">
        <f>Planilha2!D33/100</f>
        <v>3.4000000000000002E-2</v>
      </c>
      <c r="J32" s="35">
        <f>Planilha2!E33/100</f>
        <v>4.8000000000000001E-2</v>
      </c>
      <c r="K32" s="35">
        <f t="shared" si="0"/>
        <v>8.2000000000000003E-2</v>
      </c>
      <c r="L32">
        <f>Planilha2!F33/100</f>
        <v>0</v>
      </c>
      <c r="M32">
        <f>Planilha2!G33/100</f>
        <v>8.0000000000000002E-3</v>
      </c>
      <c r="N32">
        <f>Planilha2!H33/100</f>
        <v>0.72099999999999997</v>
      </c>
      <c r="O32">
        <v>63</v>
      </c>
      <c r="P32">
        <v>7.3999999999999996E-2</v>
      </c>
    </row>
    <row r="33" spans="1:16" x14ac:dyDescent="0.3">
      <c r="A33" s="21" t="s">
        <v>82</v>
      </c>
      <c r="B33">
        <v>166</v>
      </c>
      <c r="C33">
        <v>6.5000000000000002E-2</v>
      </c>
      <c r="D33">
        <v>7.73</v>
      </c>
      <c r="E33">
        <v>4.9867999999999997</v>
      </c>
      <c r="F33">
        <v>0.28000000000000003</v>
      </c>
      <c r="G33" s="35">
        <f>Planilha2!B34/100</f>
        <v>0.74199999999999999</v>
      </c>
      <c r="H33" s="35">
        <f>Planilha2!C34/100</f>
        <v>0.16600000000000001</v>
      </c>
      <c r="I33" s="35">
        <f>Planilha2!D34/100</f>
        <v>3.4000000000000002E-2</v>
      </c>
      <c r="J33" s="35">
        <f>Planilha2!E34/100</f>
        <v>4.8000000000000001E-2</v>
      </c>
      <c r="K33" s="35">
        <f t="shared" si="0"/>
        <v>8.2000000000000003E-2</v>
      </c>
      <c r="L33">
        <f>Planilha2!F34/100</f>
        <v>0</v>
      </c>
      <c r="M33">
        <f>Planilha2!G34/100</f>
        <v>8.0000000000000002E-3</v>
      </c>
      <c r="N33">
        <f>Planilha2!H34/100</f>
        <v>0.72099999999999997</v>
      </c>
      <c r="O33">
        <v>66</v>
      </c>
      <c r="P33">
        <v>9.2600000000000002E-2</v>
      </c>
    </row>
    <row r="34" spans="1:16" x14ac:dyDescent="0.3">
      <c r="A34" s="21" t="s">
        <v>83</v>
      </c>
      <c r="B34">
        <v>177</v>
      </c>
      <c r="C34">
        <v>7.3999999999999996E-2</v>
      </c>
      <c r="D34">
        <v>11.67</v>
      </c>
      <c r="E34">
        <v>6.7801</v>
      </c>
      <c r="F34">
        <v>0.27600000000000002</v>
      </c>
      <c r="G34" s="35">
        <f>Planilha2!B35/100</f>
        <v>0.74199999999999999</v>
      </c>
      <c r="H34" s="35">
        <f>Planilha2!C35/100</f>
        <v>0.16600000000000001</v>
      </c>
      <c r="I34" s="35">
        <f>Planilha2!D35/100</f>
        <v>3.4000000000000002E-2</v>
      </c>
      <c r="J34" s="35">
        <f>Planilha2!E35/100</f>
        <v>4.8000000000000001E-2</v>
      </c>
      <c r="K34" s="35">
        <f t="shared" si="0"/>
        <v>8.2000000000000003E-2</v>
      </c>
      <c r="L34">
        <f>Planilha2!F35/100</f>
        <v>0</v>
      </c>
      <c r="M34">
        <f>Planilha2!G35/100</f>
        <v>8.0000000000000002E-3</v>
      </c>
      <c r="N34">
        <f>Planilha2!H35/100</f>
        <v>0.72099999999999997</v>
      </c>
      <c r="O34">
        <v>78</v>
      </c>
      <c r="P34">
        <v>0.1241</v>
      </c>
    </row>
    <row r="35" spans="1:16" x14ac:dyDescent="0.3">
      <c r="A35" s="21" t="s">
        <v>84</v>
      </c>
      <c r="B35">
        <v>188</v>
      </c>
      <c r="C35">
        <v>9.9000000000000005E-2</v>
      </c>
      <c r="D35">
        <v>14.59</v>
      </c>
      <c r="E35">
        <v>6.6383999999999999</v>
      </c>
      <c r="F35">
        <v>0.22399999999999998</v>
      </c>
      <c r="G35" s="35">
        <f>Planilha2!B36/100</f>
        <v>0.74199999999999999</v>
      </c>
      <c r="H35" s="35">
        <f>Planilha2!C36/100</f>
        <v>0.16600000000000001</v>
      </c>
      <c r="I35" s="35">
        <f>Planilha2!D36/100</f>
        <v>3.4000000000000002E-2</v>
      </c>
      <c r="J35" s="35">
        <f>Planilha2!E36/100</f>
        <v>4.8000000000000001E-2</v>
      </c>
      <c r="K35" s="35">
        <f t="shared" si="0"/>
        <v>8.2000000000000003E-2</v>
      </c>
      <c r="L35">
        <f>Planilha2!F36/100</f>
        <v>0</v>
      </c>
      <c r="M35">
        <f>Planilha2!G36/100</f>
        <v>8.0000000000000002E-3</v>
      </c>
      <c r="N35">
        <f>Planilha2!H36/100</f>
        <v>0.72099999999999997</v>
      </c>
      <c r="O35">
        <v>90</v>
      </c>
      <c r="P35">
        <v>0.14199999999999999</v>
      </c>
    </row>
    <row r="36" spans="1:16" x14ac:dyDescent="0.3">
      <c r="A36" s="21" t="s">
        <v>85</v>
      </c>
      <c r="B36">
        <v>206</v>
      </c>
      <c r="C36">
        <v>0.125</v>
      </c>
      <c r="D36">
        <v>19.72</v>
      </c>
      <c r="E36">
        <v>7.6787000000000001</v>
      </c>
      <c r="F36">
        <v>0.23299999999999998</v>
      </c>
      <c r="G36" s="35">
        <f>Planilha2!B37/100</f>
        <v>0.74199999999999999</v>
      </c>
      <c r="H36" s="35">
        <f>Planilha2!C37/100</f>
        <v>0.16600000000000001</v>
      </c>
      <c r="I36" s="35">
        <f>Planilha2!D37/100</f>
        <v>3.4000000000000002E-2</v>
      </c>
      <c r="J36" s="35">
        <f>Planilha2!E37/100</f>
        <v>4.8000000000000001E-2</v>
      </c>
      <c r="K36" s="35">
        <f t="shared" si="0"/>
        <v>8.2000000000000003E-2</v>
      </c>
      <c r="L36">
        <f>Planilha2!F37/100</f>
        <v>0</v>
      </c>
      <c r="M36">
        <f>Planilha2!G37/100</f>
        <v>8.0000000000000002E-3</v>
      </c>
      <c r="N36">
        <f>Planilha2!H37/100</f>
        <v>0.72099999999999997</v>
      </c>
      <c r="O36">
        <v>103</v>
      </c>
      <c r="P36">
        <v>0.1794</v>
      </c>
    </row>
    <row r="37" spans="1:16" x14ac:dyDescent="0.3">
      <c r="A37" s="21" t="s">
        <v>86</v>
      </c>
      <c r="B37">
        <v>171</v>
      </c>
      <c r="C37">
        <v>6.2E-2</v>
      </c>
      <c r="D37">
        <v>5.67</v>
      </c>
      <c r="E37">
        <v>0.62529999999999997</v>
      </c>
      <c r="F37">
        <v>0.38400000000000001</v>
      </c>
      <c r="G37" s="35">
        <f>Planilha2!B38/100</f>
        <v>0.748</v>
      </c>
      <c r="H37" s="35">
        <f>Planilha2!C38/100</f>
        <v>0.159</v>
      </c>
      <c r="I37" s="35">
        <f>Planilha2!D38/100</f>
        <v>3.4000000000000002E-2</v>
      </c>
      <c r="J37" s="35">
        <f>Planilha2!E38/100</f>
        <v>4.8000000000000001E-2</v>
      </c>
      <c r="K37" s="35">
        <f t="shared" si="0"/>
        <v>8.2000000000000003E-2</v>
      </c>
      <c r="L37">
        <f>Planilha2!F38/100</f>
        <v>6.0000000000000001E-3</v>
      </c>
      <c r="M37">
        <f>Planilha2!G38/100</f>
        <v>5.0000000000000001E-3</v>
      </c>
      <c r="N37">
        <f>Planilha2!H38/100</f>
        <v>0.72099999999999997</v>
      </c>
      <c r="O37">
        <v>65</v>
      </c>
      <c r="P37">
        <v>8.1600000000000006E-2</v>
      </c>
    </row>
    <row r="38" spans="1:16" x14ac:dyDescent="0.3">
      <c r="A38" s="21" t="s">
        <v>87</v>
      </c>
      <c r="B38">
        <v>181</v>
      </c>
      <c r="C38">
        <v>0.107</v>
      </c>
      <c r="D38">
        <v>7.73</v>
      </c>
      <c r="E38">
        <v>0.94579999999999997</v>
      </c>
      <c r="F38">
        <v>0.35099999999999998</v>
      </c>
      <c r="G38" s="35">
        <f>Planilha2!B39/100</f>
        <v>0.748</v>
      </c>
      <c r="H38" s="35">
        <f>Planilha2!C39/100</f>
        <v>0.159</v>
      </c>
      <c r="I38" s="35">
        <f>Planilha2!D39/100</f>
        <v>3.4000000000000002E-2</v>
      </c>
      <c r="J38" s="35">
        <f>Planilha2!E39/100</f>
        <v>4.8000000000000001E-2</v>
      </c>
      <c r="K38" s="35">
        <f t="shared" si="0"/>
        <v>8.2000000000000003E-2</v>
      </c>
      <c r="L38">
        <f>Planilha2!F39/100</f>
        <v>6.0000000000000001E-3</v>
      </c>
      <c r="M38">
        <f>Planilha2!G39/100</f>
        <v>5.0000000000000001E-3</v>
      </c>
      <c r="N38">
        <f>Planilha2!H39/100</f>
        <v>0.72099999999999997</v>
      </c>
      <c r="O38">
        <v>74</v>
      </c>
      <c r="P38">
        <v>0.12809999999999999</v>
      </c>
    </row>
    <row r="39" spans="1:16" x14ac:dyDescent="0.3">
      <c r="A39" s="21" t="s">
        <v>88</v>
      </c>
      <c r="B39">
        <v>198</v>
      </c>
      <c r="C39">
        <v>0.14899999999999999</v>
      </c>
      <c r="D39">
        <v>11.67</v>
      </c>
      <c r="E39">
        <v>1.2322</v>
      </c>
      <c r="F39">
        <v>0.34199999999999997</v>
      </c>
      <c r="G39" s="35">
        <f>Planilha2!B40/100</f>
        <v>0.748</v>
      </c>
      <c r="H39" s="35">
        <f>Planilha2!C40/100</f>
        <v>0.159</v>
      </c>
      <c r="I39" s="35">
        <f>Planilha2!D40/100</f>
        <v>3.4000000000000002E-2</v>
      </c>
      <c r="J39" s="35">
        <f>Planilha2!E40/100</f>
        <v>4.8000000000000001E-2</v>
      </c>
      <c r="K39" s="35">
        <f t="shared" si="0"/>
        <v>8.2000000000000003E-2</v>
      </c>
      <c r="L39">
        <f>Planilha2!F40/100</f>
        <v>6.0000000000000001E-3</v>
      </c>
      <c r="M39">
        <f>Planilha2!G40/100</f>
        <v>5.0000000000000001E-3</v>
      </c>
      <c r="N39">
        <f>Planilha2!H40/100</f>
        <v>0.72099999999999997</v>
      </c>
      <c r="O39">
        <v>90</v>
      </c>
      <c r="P39">
        <v>0.17849999999999999</v>
      </c>
    </row>
    <row r="40" spans="1:16" x14ac:dyDescent="0.3">
      <c r="A40" s="21" t="s">
        <v>89</v>
      </c>
      <c r="B40">
        <v>205</v>
      </c>
      <c r="C40">
        <v>0.159</v>
      </c>
      <c r="D40">
        <v>14.59</v>
      </c>
      <c r="E40">
        <v>4.1143000000000001</v>
      </c>
      <c r="F40">
        <v>0.27800000000000002</v>
      </c>
      <c r="G40" s="35">
        <f>Planilha2!B41/100</f>
        <v>0.748</v>
      </c>
      <c r="H40" s="35">
        <f>Planilha2!C41/100</f>
        <v>0.159</v>
      </c>
      <c r="I40" s="35">
        <f>Planilha2!D41/100</f>
        <v>3.4000000000000002E-2</v>
      </c>
      <c r="J40" s="35">
        <f>Planilha2!E41/100</f>
        <v>4.8000000000000001E-2</v>
      </c>
      <c r="K40" s="35">
        <f t="shared" si="0"/>
        <v>8.2000000000000003E-2</v>
      </c>
      <c r="L40">
        <f>Planilha2!F41/100</f>
        <v>6.0000000000000001E-3</v>
      </c>
      <c r="M40">
        <f>Planilha2!G41/100</f>
        <v>5.0000000000000001E-3</v>
      </c>
      <c r="N40">
        <f>Planilha2!H41/100</f>
        <v>0.72099999999999997</v>
      </c>
      <c r="O40">
        <v>92</v>
      </c>
      <c r="P40">
        <v>0.19009999999999999</v>
      </c>
    </row>
    <row r="41" spans="1:16" x14ac:dyDescent="0.3">
      <c r="A41" s="21" t="s">
        <v>90</v>
      </c>
      <c r="B41">
        <v>212</v>
      </c>
      <c r="C41">
        <v>0.17299999999999999</v>
      </c>
      <c r="D41">
        <v>19.72</v>
      </c>
      <c r="E41">
        <v>4.1614000000000004</v>
      </c>
      <c r="F41">
        <v>0.26500000000000001</v>
      </c>
      <c r="G41" s="35">
        <f>Planilha2!B42/100</f>
        <v>0.748</v>
      </c>
      <c r="H41" s="35">
        <f>Planilha2!C42/100</f>
        <v>0.159</v>
      </c>
      <c r="I41" s="35">
        <f>Planilha2!D42/100</f>
        <v>3.4000000000000002E-2</v>
      </c>
      <c r="J41" s="35">
        <f>Planilha2!E42/100</f>
        <v>4.8000000000000001E-2</v>
      </c>
      <c r="K41" s="35">
        <f t="shared" si="0"/>
        <v>8.2000000000000003E-2</v>
      </c>
      <c r="L41">
        <f>Planilha2!F42/100</f>
        <v>6.0000000000000001E-3</v>
      </c>
      <c r="M41">
        <f>Planilha2!G42/100</f>
        <v>5.0000000000000001E-3</v>
      </c>
      <c r="N41">
        <f>Planilha2!H42/100</f>
        <v>0.72099999999999997</v>
      </c>
      <c r="O41">
        <v>102</v>
      </c>
      <c r="P41">
        <v>0.2263</v>
      </c>
    </row>
    <row r="42" spans="1:16" x14ac:dyDescent="0.3">
      <c r="A42" s="21" t="s">
        <v>91</v>
      </c>
      <c r="B42">
        <v>184</v>
      </c>
      <c r="C42">
        <v>8.5999999999999993E-2</v>
      </c>
      <c r="D42">
        <v>5.67</v>
      </c>
      <c r="E42">
        <v>1.6232</v>
      </c>
      <c r="F42">
        <v>0.38300000000000001</v>
      </c>
      <c r="G42" s="35">
        <f>Planilha2!B43/100</f>
        <v>0.78</v>
      </c>
      <c r="H42" s="35">
        <f>Planilha2!C43/100</f>
        <v>0.13900000000000001</v>
      </c>
      <c r="I42" s="35">
        <f>Planilha2!D43/100</f>
        <v>0.3</v>
      </c>
      <c r="J42" s="35">
        <f>Planilha2!E43/100</f>
        <v>4.4999999999999998E-2</v>
      </c>
      <c r="K42" s="35">
        <f t="shared" si="0"/>
        <v>0.34499999999999997</v>
      </c>
      <c r="L42">
        <f>Planilha2!F43/100</f>
        <v>0</v>
      </c>
      <c r="M42">
        <f>Planilha2!G43/100</f>
        <v>5.0000000000000001E-3</v>
      </c>
      <c r="N42">
        <f>Planilha2!H43/100</f>
        <v>0.72099999999999997</v>
      </c>
      <c r="O42">
        <v>100</v>
      </c>
      <c r="P42">
        <v>0.1077</v>
      </c>
    </row>
    <row r="43" spans="1:16" x14ac:dyDescent="0.3">
      <c r="A43" s="21" t="s">
        <v>92</v>
      </c>
      <c r="B43">
        <v>192</v>
      </c>
      <c r="C43">
        <v>0.121</v>
      </c>
      <c r="D43">
        <v>7.73</v>
      </c>
      <c r="E43">
        <v>1.5805</v>
      </c>
      <c r="F43">
        <v>0.35299999999999998</v>
      </c>
      <c r="G43" s="35">
        <f>Planilha2!B44/100</f>
        <v>0.78</v>
      </c>
      <c r="H43" s="35">
        <f>Planilha2!C44/100</f>
        <v>0.13900000000000001</v>
      </c>
      <c r="I43" s="35">
        <f>Planilha2!D44/100</f>
        <v>0.3</v>
      </c>
      <c r="J43" s="35">
        <f>Planilha2!E44/100</f>
        <v>4.4999999999999998E-2</v>
      </c>
      <c r="K43" s="35">
        <f t="shared" si="0"/>
        <v>0.34499999999999997</v>
      </c>
      <c r="L43">
        <f>Planilha2!F44/100</f>
        <v>0</v>
      </c>
      <c r="M43">
        <f>Planilha2!G44/100</f>
        <v>5.0000000000000001E-3</v>
      </c>
      <c r="N43">
        <f>Planilha2!H44/100</f>
        <v>0.72099999999999997</v>
      </c>
      <c r="O43">
        <v>110</v>
      </c>
      <c r="P43">
        <v>0.1464</v>
      </c>
    </row>
    <row r="44" spans="1:16" x14ac:dyDescent="0.3">
      <c r="A44" s="21" t="s">
        <v>93</v>
      </c>
      <c r="B44">
        <v>207</v>
      </c>
      <c r="C44">
        <v>0.185</v>
      </c>
      <c r="D44">
        <v>11.67</v>
      </c>
      <c r="E44">
        <v>2.2538</v>
      </c>
      <c r="F44">
        <v>0.32199999999999995</v>
      </c>
      <c r="G44" s="35">
        <f>Planilha2!B45/100</f>
        <v>0.78</v>
      </c>
      <c r="H44" s="35">
        <f>Planilha2!C45/100</f>
        <v>0.13900000000000001</v>
      </c>
      <c r="I44" s="35">
        <f>Planilha2!D45/100</f>
        <v>0.3</v>
      </c>
      <c r="J44" s="35">
        <f>Planilha2!E45/100</f>
        <v>4.4999999999999998E-2</v>
      </c>
      <c r="K44" s="35">
        <f t="shared" si="0"/>
        <v>0.34499999999999997</v>
      </c>
      <c r="L44">
        <f>Planilha2!F45/100</f>
        <v>0</v>
      </c>
      <c r="M44">
        <f>Planilha2!G45/100</f>
        <v>5.0000000000000001E-3</v>
      </c>
      <c r="N44">
        <f>Planilha2!H45/100</f>
        <v>0.72099999999999997</v>
      </c>
      <c r="O44">
        <v>111</v>
      </c>
      <c r="P44">
        <v>0.217</v>
      </c>
    </row>
    <row r="45" spans="1:16" x14ac:dyDescent="0.3">
      <c r="A45" s="21" t="s">
        <v>94</v>
      </c>
      <c r="B45">
        <v>211</v>
      </c>
      <c r="C45">
        <v>0.23100000000000001</v>
      </c>
      <c r="D45">
        <v>14.59</v>
      </c>
      <c r="E45">
        <v>3.7368000000000001</v>
      </c>
      <c r="F45">
        <v>0.28000000000000003</v>
      </c>
      <c r="G45" s="35">
        <f>Planilha2!B46/100</f>
        <v>0.78</v>
      </c>
      <c r="H45" s="35">
        <f>Planilha2!C46/100</f>
        <v>0.13900000000000001</v>
      </c>
      <c r="I45" s="35">
        <f>Planilha2!D46/100</f>
        <v>0.3</v>
      </c>
      <c r="J45" s="35">
        <f>Planilha2!E46/100</f>
        <v>4.4999999999999998E-2</v>
      </c>
      <c r="K45" s="35">
        <f t="shared" si="0"/>
        <v>0.34499999999999997</v>
      </c>
      <c r="L45">
        <f>Planilha2!F46/100</f>
        <v>0</v>
      </c>
      <c r="M45">
        <f>Planilha2!G46/100</f>
        <v>5.0000000000000001E-3</v>
      </c>
      <c r="N45">
        <f>Planilha2!H46/100</f>
        <v>0.72099999999999997</v>
      </c>
      <c r="O45">
        <v>110</v>
      </c>
      <c r="P45">
        <v>0.25069999999999998</v>
      </c>
    </row>
    <row r="46" spans="1:16" x14ac:dyDescent="0.3">
      <c r="A46" s="21" t="s">
        <v>95</v>
      </c>
      <c r="B46">
        <v>218</v>
      </c>
      <c r="C46">
        <v>0.28399999999999997</v>
      </c>
      <c r="D46">
        <v>19.72</v>
      </c>
      <c r="E46">
        <v>6.0656999999999996</v>
      </c>
      <c r="F46">
        <v>0.28500000000000003</v>
      </c>
      <c r="G46" s="35">
        <f>Planilha2!B47/100</f>
        <v>0.78</v>
      </c>
      <c r="H46" s="35">
        <f>Planilha2!C47/100</f>
        <v>0.13900000000000001</v>
      </c>
      <c r="I46" s="35">
        <f>Planilha2!D47/100</f>
        <v>0.3</v>
      </c>
      <c r="J46" s="35">
        <f>Planilha2!E47/100</f>
        <v>4.4999999999999998E-2</v>
      </c>
      <c r="K46" s="35">
        <f t="shared" si="0"/>
        <v>0.34499999999999997</v>
      </c>
      <c r="L46">
        <f>Planilha2!F47/100</f>
        <v>0</v>
      </c>
      <c r="M46">
        <f>Planilha2!G47/100</f>
        <v>5.0000000000000001E-3</v>
      </c>
      <c r="N46">
        <f>Planilha2!H47/100</f>
        <v>0.72099999999999997</v>
      </c>
      <c r="O46">
        <v>117</v>
      </c>
      <c r="P46">
        <v>0.31269999999999998</v>
      </c>
    </row>
    <row r="47" spans="1:16" x14ac:dyDescent="0.3">
      <c r="A47" s="22" t="s">
        <v>96</v>
      </c>
      <c r="B47">
        <v>134</v>
      </c>
      <c r="C47">
        <v>3.5000000000000003E-2</v>
      </c>
      <c r="D47">
        <v>5.67</v>
      </c>
      <c r="E47">
        <v>1.4372</v>
      </c>
      <c r="F47">
        <v>0.16600000000000004</v>
      </c>
      <c r="G47" s="35">
        <f>Planilha2!B48/100</f>
        <v>0.872</v>
      </c>
      <c r="H47" s="35">
        <f>Planilha2!C48/100</f>
        <v>6.8000000000000005E-2</v>
      </c>
      <c r="I47" s="35">
        <f>Planilha2!D48/100</f>
        <v>9.0000000000000011E-3</v>
      </c>
      <c r="J47" s="35">
        <f>Planilha2!E48/100</f>
        <v>3.1E-2</v>
      </c>
      <c r="K47" s="35">
        <f t="shared" si="0"/>
        <v>0.04</v>
      </c>
      <c r="L47">
        <f>Planilha2!F48/100</f>
        <v>1.2E-2</v>
      </c>
      <c r="M47">
        <f>Planilha2!G48/100</f>
        <v>6.9999999999999993E-3</v>
      </c>
      <c r="N47">
        <f>Planilha2!H48/100</f>
        <v>0.75800000000000001</v>
      </c>
      <c r="O47">
        <v>188</v>
      </c>
      <c r="P47">
        <v>5.09128742312E-2</v>
      </c>
    </row>
    <row r="48" spans="1:16" x14ac:dyDescent="0.3">
      <c r="A48" s="21" t="s">
        <v>97</v>
      </c>
      <c r="B48">
        <v>149</v>
      </c>
      <c r="C48">
        <v>5.1999999999999998E-2</v>
      </c>
      <c r="D48">
        <v>7.73</v>
      </c>
      <c r="E48">
        <v>2.3624999999999998</v>
      </c>
      <c r="F48">
        <v>0.15100000000000002</v>
      </c>
      <c r="G48" s="35">
        <f>Planilha2!B49/100</f>
        <v>0.872</v>
      </c>
      <c r="H48" s="35">
        <f>Planilha2!C49/100</f>
        <v>6.8000000000000005E-2</v>
      </c>
      <c r="I48" s="35">
        <f>Planilha2!D49/100</f>
        <v>9.0000000000000011E-3</v>
      </c>
      <c r="J48" s="35">
        <f>Planilha2!E49/100</f>
        <v>3.1E-2</v>
      </c>
      <c r="K48" s="35">
        <f t="shared" si="0"/>
        <v>0.04</v>
      </c>
      <c r="L48">
        <f>Planilha2!F49/100</f>
        <v>1.2E-2</v>
      </c>
      <c r="M48">
        <f>Planilha2!G49/100</f>
        <v>6.9999999999999993E-3</v>
      </c>
      <c r="N48">
        <f>Planilha2!H49/100</f>
        <v>0.75800000000000001</v>
      </c>
      <c r="O48">
        <v>211</v>
      </c>
      <c r="P48">
        <v>6.9831271614355997E-2</v>
      </c>
    </row>
    <row r="49" spans="1:16" x14ac:dyDescent="0.3">
      <c r="A49" s="21" t="s">
        <v>98</v>
      </c>
      <c r="B49">
        <v>168</v>
      </c>
      <c r="C49">
        <v>7.9000000000000001E-2</v>
      </c>
      <c r="D49">
        <v>11.67</v>
      </c>
      <c r="E49">
        <v>2.6562999999999999</v>
      </c>
      <c r="F49">
        <v>0.14900000000000002</v>
      </c>
      <c r="G49" s="35">
        <f>Planilha2!B50/100</f>
        <v>0.872</v>
      </c>
      <c r="H49" s="35">
        <f>Planilha2!C50/100</f>
        <v>6.8000000000000005E-2</v>
      </c>
      <c r="I49" s="35">
        <f>Planilha2!D50/100</f>
        <v>9.0000000000000011E-3</v>
      </c>
      <c r="J49" s="35">
        <f>Planilha2!E50/100</f>
        <v>3.1E-2</v>
      </c>
      <c r="K49" s="35">
        <f t="shared" si="0"/>
        <v>0.04</v>
      </c>
      <c r="L49">
        <f>Planilha2!F50/100</f>
        <v>1.2E-2</v>
      </c>
      <c r="M49">
        <f>Planilha2!G50/100</f>
        <v>6.9999999999999993E-3</v>
      </c>
      <c r="N49">
        <f>Planilha2!H50/100</f>
        <v>0.75800000000000001</v>
      </c>
      <c r="O49">
        <v>193</v>
      </c>
      <c r="P49">
        <v>9.5258739127400002E-2</v>
      </c>
    </row>
    <row r="50" spans="1:16" x14ac:dyDescent="0.3">
      <c r="A50" s="21" t="s">
        <v>99</v>
      </c>
      <c r="B50">
        <v>187</v>
      </c>
      <c r="C50">
        <v>9.0999999999999998E-2</v>
      </c>
      <c r="D50">
        <v>14.59</v>
      </c>
      <c r="E50">
        <v>4.0175000000000001</v>
      </c>
      <c r="F50">
        <v>0.10799999999999998</v>
      </c>
      <c r="G50" s="35">
        <f>Planilha2!B51/100</f>
        <v>0.872</v>
      </c>
      <c r="H50" s="35">
        <f>Planilha2!C51/100</f>
        <v>6.8000000000000005E-2</v>
      </c>
      <c r="I50" s="35">
        <f>Planilha2!D51/100</f>
        <v>9.0000000000000011E-3</v>
      </c>
      <c r="J50" s="35">
        <f>Planilha2!E51/100</f>
        <v>3.1E-2</v>
      </c>
      <c r="K50" s="35">
        <f t="shared" si="0"/>
        <v>0.04</v>
      </c>
      <c r="L50">
        <f>Planilha2!F51/100</f>
        <v>1.2E-2</v>
      </c>
      <c r="M50">
        <f>Planilha2!G51/100</f>
        <v>6.9999999999999993E-3</v>
      </c>
      <c r="N50">
        <f>Planilha2!H51/100</f>
        <v>0.75800000000000001</v>
      </c>
      <c r="O50">
        <v>228</v>
      </c>
      <c r="P50">
        <v>0.1106598542826</v>
      </c>
    </row>
    <row r="51" spans="1:16" x14ac:dyDescent="0.3">
      <c r="A51" s="21" t="s">
        <v>100</v>
      </c>
      <c r="B51">
        <v>205</v>
      </c>
      <c r="C51">
        <v>0.127</v>
      </c>
      <c r="D51">
        <v>19.72</v>
      </c>
      <c r="E51">
        <v>4.2210999999999999</v>
      </c>
      <c r="F51">
        <v>0.10099999999999998</v>
      </c>
      <c r="G51" s="35">
        <f>Planilha2!B52/100</f>
        <v>0.872</v>
      </c>
      <c r="H51" s="35">
        <f>Planilha2!C52/100</f>
        <v>6.8000000000000005E-2</v>
      </c>
      <c r="I51" s="35">
        <f>Planilha2!D52/100</f>
        <v>9.0000000000000011E-3</v>
      </c>
      <c r="J51" s="35">
        <f>Planilha2!E52/100</f>
        <v>3.1E-2</v>
      </c>
      <c r="K51" s="35">
        <f t="shared" si="0"/>
        <v>0.04</v>
      </c>
      <c r="L51">
        <f>Planilha2!F52/100</f>
        <v>1.2E-2</v>
      </c>
      <c r="M51">
        <f>Planilha2!G52/100</f>
        <v>6.9999999999999993E-3</v>
      </c>
      <c r="N51">
        <f>Planilha2!H52/100</f>
        <v>0.75800000000000001</v>
      </c>
      <c r="O51">
        <v>217</v>
      </c>
      <c r="P51">
        <v>0.15087658469199999</v>
      </c>
    </row>
    <row r="52" spans="1:16" x14ac:dyDescent="0.3">
      <c r="A52" s="21" t="s">
        <v>101</v>
      </c>
      <c r="B52">
        <v>151</v>
      </c>
      <c r="C52">
        <v>6.9000000000000006E-2</v>
      </c>
      <c r="D52">
        <v>5.67</v>
      </c>
      <c r="E52">
        <v>0.1308</v>
      </c>
      <c r="F52">
        <v>0.49099999999999999</v>
      </c>
      <c r="G52" s="35">
        <f>Planilha2!B53/100</f>
        <v>0.88700000000000001</v>
      </c>
      <c r="H52" s="35">
        <f>Planilha2!C53/100</f>
        <v>5.5E-2</v>
      </c>
      <c r="I52" s="35">
        <f>Planilha2!D53/100</f>
        <v>1.2E-2</v>
      </c>
      <c r="J52" s="35">
        <f>Planilha2!E53/100</f>
        <v>3.5000000000000003E-2</v>
      </c>
      <c r="K52" s="35">
        <f t="shared" si="0"/>
        <v>4.7E-2</v>
      </c>
      <c r="L52">
        <f>Planilha2!F53/100</f>
        <v>6.0000000000000001E-3</v>
      </c>
      <c r="M52">
        <f>Planilha2!G53/100</f>
        <v>6.0000000000000001E-3</v>
      </c>
      <c r="N52">
        <f>Planilha2!H53/100</f>
        <v>0.75800000000000001</v>
      </c>
      <c r="O52">
        <v>83</v>
      </c>
      <c r="P52">
        <v>6.5389756481200004E-2</v>
      </c>
    </row>
    <row r="53" spans="1:16" x14ac:dyDescent="0.3">
      <c r="A53" s="21" t="s">
        <v>102</v>
      </c>
      <c r="B53">
        <v>167</v>
      </c>
      <c r="C53">
        <v>9.5000000000000001E-2</v>
      </c>
      <c r="D53">
        <v>7.73</v>
      </c>
      <c r="E53">
        <v>0.188</v>
      </c>
      <c r="F53">
        <v>0.45499999999999996</v>
      </c>
      <c r="G53" s="35">
        <f>Planilha2!B54/100</f>
        <v>0.88700000000000001</v>
      </c>
      <c r="H53" s="35">
        <f>Planilha2!C54/100</f>
        <v>5.5E-2</v>
      </c>
      <c r="I53" s="35">
        <f>Planilha2!D54/100</f>
        <v>1.2E-2</v>
      </c>
      <c r="J53" s="35">
        <f>Planilha2!E54/100</f>
        <v>3.5000000000000003E-2</v>
      </c>
      <c r="K53" s="35">
        <f t="shared" si="0"/>
        <v>4.7E-2</v>
      </c>
      <c r="L53">
        <f>Planilha2!F54/100</f>
        <v>6.0000000000000001E-3</v>
      </c>
      <c r="M53">
        <f>Planilha2!G54/100</f>
        <v>6.0000000000000001E-3</v>
      </c>
      <c r="N53">
        <f>Planilha2!H54/100</f>
        <v>0.75800000000000001</v>
      </c>
      <c r="O53">
        <v>86</v>
      </c>
      <c r="P53">
        <v>9.0156884236000004E-2</v>
      </c>
    </row>
    <row r="54" spans="1:16" x14ac:dyDescent="0.3">
      <c r="A54" s="21" t="s">
        <v>103</v>
      </c>
      <c r="B54">
        <v>184</v>
      </c>
      <c r="C54">
        <v>0.1119</v>
      </c>
      <c r="D54">
        <v>11.67</v>
      </c>
      <c r="E54">
        <v>0.221</v>
      </c>
      <c r="F54">
        <v>0.43500000000000005</v>
      </c>
      <c r="G54" s="35">
        <f>Planilha2!B55/100</f>
        <v>0.88700000000000001</v>
      </c>
      <c r="H54" s="35">
        <f>Planilha2!C55/100</f>
        <v>5.5E-2</v>
      </c>
      <c r="I54" s="35">
        <f>Planilha2!D55/100</f>
        <v>1.2E-2</v>
      </c>
      <c r="J54" s="35">
        <f>Planilha2!E55/100</f>
        <v>3.5000000000000003E-2</v>
      </c>
      <c r="K54" s="35">
        <f t="shared" si="0"/>
        <v>4.7E-2</v>
      </c>
      <c r="L54">
        <f>Planilha2!F55/100</f>
        <v>6.0000000000000001E-3</v>
      </c>
      <c r="M54">
        <f>Planilha2!G55/100</f>
        <v>6.0000000000000001E-3</v>
      </c>
      <c r="N54">
        <f>Planilha2!H55/100</f>
        <v>0.75800000000000001</v>
      </c>
      <c r="O54">
        <v>87</v>
      </c>
      <c r="P54">
        <v>0.12589715612458199</v>
      </c>
    </row>
    <row r="55" spans="1:16" x14ac:dyDescent="0.3">
      <c r="A55" s="21" t="s">
        <v>104</v>
      </c>
      <c r="B55">
        <v>201</v>
      </c>
      <c r="C55">
        <v>0.128</v>
      </c>
      <c r="D55">
        <v>14.59</v>
      </c>
      <c r="E55">
        <v>0.33169999999999999</v>
      </c>
      <c r="F55">
        <v>0.36399999999999999</v>
      </c>
      <c r="G55" s="35">
        <f>Planilha2!B56/100</f>
        <v>0.88700000000000001</v>
      </c>
      <c r="H55" s="35">
        <f>Planilha2!C56/100</f>
        <v>5.5E-2</v>
      </c>
      <c r="I55" s="35">
        <f>Planilha2!D56/100</f>
        <v>1.2E-2</v>
      </c>
      <c r="J55" s="35">
        <f>Planilha2!E56/100</f>
        <v>3.5000000000000003E-2</v>
      </c>
      <c r="K55" s="35">
        <f t="shared" si="0"/>
        <v>4.7E-2</v>
      </c>
      <c r="L55">
        <f>Planilha2!F56/100</f>
        <v>6.0000000000000001E-3</v>
      </c>
      <c r="M55">
        <f>Planilha2!G56/100</f>
        <v>6.0000000000000001E-3</v>
      </c>
      <c r="N55">
        <f>Planilha2!H56/100</f>
        <v>0.75800000000000001</v>
      </c>
      <c r="O55">
        <v>97</v>
      </c>
      <c r="P55">
        <v>0.14238971654582</v>
      </c>
    </row>
    <row r="56" spans="1:16" x14ac:dyDescent="0.3">
      <c r="A56" s="21" t="s">
        <v>105</v>
      </c>
      <c r="B56">
        <v>210</v>
      </c>
      <c r="C56">
        <v>0.16400000000000001</v>
      </c>
      <c r="D56">
        <v>19.72</v>
      </c>
      <c r="E56">
        <v>0.56969999999999998</v>
      </c>
      <c r="F56">
        <v>0.29500000000000004</v>
      </c>
      <c r="G56" s="35">
        <f>Planilha2!B57/100</f>
        <v>0.88700000000000001</v>
      </c>
      <c r="H56" s="35">
        <f>Planilha2!C57/100</f>
        <v>5.5E-2</v>
      </c>
      <c r="I56" s="35">
        <f>Planilha2!D57/100</f>
        <v>1.2E-2</v>
      </c>
      <c r="J56" s="35">
        <f>Planilha2!E57/100</f>
        <v>3.5000000000000003E-2</v>
      </c>
      <c r="K56" s="35">
        <f t="shared" si="0"/>
        <v>4.7E-2</v>
      </c>
      <c r="L56">
        <f>Planilha2!F57/100</f>
        <v>6.0000000000000001E-3</v>
      </c>
      <c r="M56">
        <f>Planilha2!G57/100</f>
        <v>6.0000000000000001E-3</v>
      </c>
      <c r="N56">
        <f>Planilha2!H57/100</f>
        <v>0.75800000000000001</v>
      </c>
      <c r="O56">
        <v>103</v>
      </c>
      <c r="P56">
        <v>0.18562564258124001</v>
      </c>
    </row>
    <row r="57" spans="1:16" x14ac:dyDescent="0.3">
      <c r="A57" s="21" t="s">
        <v>106</v>
      </c>
      <c r="B57">
        <v>162</v>
      </c>
      <c r="C57">
        <v>6.3E-2</v>
      </c>
      <c r="D57">
        <v>5.67</v>
      </c>
      <c r="E57">
        <v>0.2346</v>
      </c>
      <c r="F57">
        <v>0.41700000000000004</v>
      </c>
      <c r="G57" s="35">
        <f>Planilha2!B58/100</f>
        <v>0.878</v>
      </c>
      <c r="H57" s="35">
        <f>Planilha2!C58/100</f>
        <v>6.7000000000000004E-2</v>
      </c>
      <c r="I57" s="35">
        <f>Planilha2!D58/100</f>
        <v>1.3000000000000001E-2</v>
      </c>
      <c r="J57" s="35">
        <f>Planilha2!E58/100</f>
        <v>0.03</v>
      </c>
      <c r="K57" s="35">
        <f t="shared" si="0"/>
        <v>4.2999999999999997E-2</v>
      </c>
      <c r="L57">
        <f>Planilha2!F58/100</f>
        <v>5.0000000000000001E-3</v>
      </c>
      <c r="M57">
        <f>Planilha2!G58/100</f>
        <v>6.0000000000000001E-3</v>
      </c>
      <c r="N57">
        <f>Planilha2!H58/100</f>
        <v>0.75800000000000001</v>
      </c>
      <c r="O57">
        <v>81</v>
      </c>
      <c r="P57">
        <v>8.9910042813752825E-2</v>
      </c>
    </row>
    <row r="58" spans="1:16" x14ac:dyDescent="0.3">
      <c r="A58" s="21" t="s">
        <v>107</v>
      </c>
      <c r="B58">
        <v>189</v>
      </c>
      <c r="C58">
        <v>9.0999999999999998E-2</v>
      </c>
      <c r="D58">
        <v>7.73</v>
      </c>
      <c r="E58">
        <v>0.28060000000000002</v>
      </c>
      <c r="F58">
        <v>0.33199999999999996</v>
      </c>
      <c r="G58" s="35">
        <f>Planilha2!B59/100</f>
        <v>0.878</v>
      </c>
      <c r="H58" s="35">
        <f>Planilha2!C59/100</f>
        <v>6.7000000000000004E-2</v>
      </c>
      <c r="I58" s="35">
        <f>Planilha2!D59/100</f>
        <v>1.3000000000000001E-2</v>
      </c>
      <c r="J58" s="35">
        <f>Planilha2!E59/100</f>
        <v>0.03</v>
      </c>
      <c r="K58" s="35">
        <f t="shared" si="0"/>
        <v>4.2999999999999997E-2</v>
      </c>
      <c r="L58">
        <f>Planilha2!F59/100</f>
        <v>5.0000000000000001E-3</v>
      </c>
      <c r="M58">
        <f>Planilha2!G59/100</f>
        <v>6.0000000000000001E-3</v>
      </c>
      <c r="N58">
        <f>Planilha2!H59/100</f>
        <v>0.75800000000000001</v>
      </c>
      <c r="O58">
        <v>84</v>
      </c>
      <c r="P58">
        <v>0.107975167549566</v>
      </c>
    </row>
    <row r="59" spans="1:16" x14ac:dyDescent="0.3">
      <c r="A59" s="21" t="s">
        <v>108</v>
      </c>
      <c r="B59">
        <v>200</v>
      </c>
      <c r="C59">
        <v>0.107</v>
      </c>
      <c r="D59">
        <v>11.67</v>
      </c>
      <c r="E59">
        <v>0.58789999999999998</v>
      </c>
      <c r="F59">
        <v>0.28900000000000003</v>
      </c>
      <c r="G59" s="35">
        <f>Planilha2!B60/100</f>
        <v>0.878</v>
      </c>
      <c r="H59" s="35">
        <f>Planilha2!C60/100</f>
        <v>6.7000000000000004E-2</v>
      </c>
      <c r="I59" s="35">
        <f>Planilha2!D60/100</f>
        <v>1.3000000000000001E-2</v>
      </c>
      <c r="J59" s="35">
        <f>Planilha2!E60/100</f>
        <v>0.03</v>
      </c>
      <c r="K59" s="35">
        <f t="shared" si="0"/>
        <v>4.2999999999999997E-2</v>
      </c>
      <c r="L59">
        <f>Planilha2!F60/100</f>
        <v>5.0000000000000001E-3</v>
      </c>
      <c r="M59">
        <f>Planilha2!G60/100</f>
        <v>6.0000000000000001E-3</v>
      </c>
      <c r="N59">
        <f>Planilha2!H60/100</f>
        <v>0.75800000000000001</v>
      </c>
      <c r="O59">
        <v>89</v>
      </c>
      <c r="P59">
        <v>0.14565004887585539</v>
      </c>
    </row>
    <row r="60" spans="1:16" x14ac:dyDescent="0.3">
      <c r="A60" s="21" t="s">
        <v>109</v>
      </c>
      <c r="B60">
        <v>208</v>
      </c>
      <c r="C60">
        <v>0.16300000000000001</v>
      </c>
      <c r="D60">
        <v>14.59</v>
      </c>
      <c r="E60">
        <v>0.72119999999999995</v>
      </c>
      <c r="F60">
        <v>0.29200000000000004</v>
      </c>
      <c r="G60" s="35">
        <f>Planilha2!B61/100</f>
        <v>0.878</v>
      </c>
      <c r="H60" s="35">
        <f>Planilha2!C61/100</f>
        <v>6.7000000000000004E-2</v>
      </c>
      <c r="I60" s="35">
        <f>Planilha2!D61/100</f>
        <v>1.3000000000000001E-2</v>
      </c>
      <c r="J60" s="35">
        <f>Planilha2!E61/100</f>
        <v>0.03</v>
      </c>
      <c r="K60" s="35">
        <f t="shared" si="0"/>
        <v>4.2999999999999997E-2</v>
      </c>
      <c r="L60">
        <f>Planilha2!F61/100</f>
        <v>5.0000000000000001E-3</v>
      </c>
      <c r="M60">
        <f>Planilha2!G61/100</f>
        <v>6.0000000000000001E-3</v>
      </c>
      <c r="N60">
        <f>Planilha2!H61/100</f>
        <v>0.75800000000000001</v>
      </c>
      <c r="O60">
        <v>99</v>
      </c>
      <c r="P60">
        <v>0.19586434014793669</v>
      </c>
    </row>
    <row r="61" spans="1:16" x14ac:dyDescent="0.3">
      <c r="A61" s="21" t="s">
        <v>110</v>
      </c>
      <c r="B61">
        <v>221</v>
      </c>
      <c r="C61">
        <v>0.21199999999999999</v>
      </c>
      <c r="D61">
        <v>19.72</v>
      </c>
      <c r="E61">
        <v>1.117</v>
      </c>
      <c r="F61">
        <v>0.26200000000000001</v>
      </c>
      <c r="G61" s="35">
        <f>Planilha2!B62/100</f>
        <v>0.878</v>
      </c>
      <c r="H61" s="35">
        <f>Planilha2!C62/100</f>
        <v>6.7000000000000004E-2</v>
      </c>
      <c r="I61" s="35">
        <f>Planilha2!D62/100</f>
        <v>1.3000000000000001E-2</v>
      </c>
      <c r="J61" s="35">
        <f>Planilha2!E62/100</f>
        <v>0.03</v>
      </c>
      <c r="K61" s="35">
        <f t="shared" si="0"/>
        <v>4.2999999999999997E-2</v>
      </c>
      <c r="L61">
        <f>Planilha2!F62/100</f>
        <v>5.0000000000000001E-3</v>
      </c>
      <c r="M61">
        <f>Planilha2!G62/100</f>
        <v>6.0000000000000001E-3</v>
      </c>
      <c r="N61">
        <f>Planilha2!H62/100</f>
        <v>0.75800000000000001</v>
      </c>
      <c r="O61">
        <v>103</v>
      </c>
      <c r="P61">
        <v>0.24045605887465191</v>
      </c>
    </row>
    <row r="62" spans="1:16" x14ac:dyDescent="0.3">
      <c r="A62" s="22" t="s">
        <v>111</v>
      </c>
      <c r="B62">
        <v>131</v>
      </c>
      <c r="C62">
        <v>3.7999999999999999E-2</v>
      </c>
      <c r="D62">
        <v>5.67</v>
      </c>
      <c r="E62">
        <v>1.6325000000000001</v>
      </c>
      <c r="F62">
        <v>0.20599999999999996</v>
      </c>
      <c r="G62" s="35">
        <f>Planilha2!B63/100</f>
        <v>0.872</v>
      </c>
      <c r="H62" s="35">
        <f>Planilha2!C63/100</f>
        <v>0.13400000000000001</v>
      </c>
      <c r="I62" s="35">
        <f>Planilha2!D63/100</f>
        <v>8.0000000000000002E-3</v>
      </c>
      <c r="J62" s="35">
        <f>Planilha2!E63/100</f>
        <v>4.9000000000000002E-2</v>
      </c>
      <c r="K62" s="35">
        <f t="shared" si="0"/>
        <v>5.7000000000000002E-2</v>
      </c>
      <c r="L62">
        <f>Planilha2!F63/100</f>
        <v>1.1000000000000001E-2</v>
      </c>
      <c r="M62">
        <f>Planilha2!G63/100</f>
        <v>0.01</v>
      </c>
      <c r="N62">
        <f>Planilha2!H63/100</f>
        <v>0.77800000000000002</v>
      </c>
      <c r="O62">
        <v>117</v>
      </c>
      <c r="P62">
        <v>5.0135987229999998E-2</v>
      </c>
    </row>
    <row r="63" spans="1:16" x14ac:dyDescent="0.3">
      <c r="A63" s="21" t="s">
        <v>112</v>
      </c>
      <c r="B63">
        <v>145</v>
      </c>
      <c r="C63">
        <v>5.1999999999999998E-2</v>
      </c>
      <c r="D63">
        <v>7.73</v>
      </c>
      <c r="E63">
        <v>1.9787999999999999</v>
      </c>
      <c r="F63">
        <v>0.11199999999999999</v>
      </c>
      <c r="G63" s="35">
        <f>Planilha2!B64/100</f>
        <v>0.872</v>
      </c>
      <c r="H63" s="35">
        <f>Planilha2!C64/100</f>
        <v>0.13400000000000001</v>
      </c>
      <c r="I63" s="35">
        <f>Planilha2!D64/100</f>
        <v>8.0000000000000002E-3</v>
      </c>
      <c r="J63" s="35">
        <f>Planilha2!E64/100</f>
        <v>4.9000000000000002E-2</v>
      </c>
      <c r="K63" s="35">
        <f t="shared" si="0"/>
        <v>5.7000000000000002E-2</v>
      </c>
      <c r="L63">
        <f>Planilha2!F64/100</f>
        <v>1.1000000000000001E-2</v>
      </c>
      <c r="M63">
        <f>Planilha2!G64/100</f>
        <v>0.01</v>
      </c>
      <c r="N63">
        <f>Planilha2!H64/100</f>
        <v>0.77800000000000002</v>
      </c>
      <c r="O63">
        <v>123</v>
      </c>
      <c r="P63">
        <v>7.0468259245799997E-2</v>
      </c>
    </row>
    <row r="64" spans="1:16" x14ac:dyDescent="0.3">
      <c r="A64" s="21" t="s">
        <v>113</v>
      </c>
      <c r="B64">
        <v>163</v>
      </c>
      <c r="C64">
        <v>7.5999999999999998E-2</v>
      </c>
      <c r="D64">
        <v>11.67</v>
      </c>
      <c r="E64">
        <v>3.278</v>
      </c>
      <c r="F64">
        <v>7.1999999999999953E-2</v>
      </c>
      <c r="G64" s="35">
        <f>Planilha2!B65/100</f>
        <v>0.872</v>
      </c>
      <c r="H64" s="35">
        <f>Planilha2!C65/100</f>
        <v>0.13400000000000001</v>
      </c>
      <c r="I64" s="35">
        <f>Planilha2!D65/100</f>
        <v>8.0000000000000002E-3</v>
      </c>
      <c r="J64" s="35">
        <f>Planilha2!E65/100</f>
        <v>4.9000000000000002E-2</v>
      </c>
      <c r="K64" s="35">
        <f t="shared" si="0"/>
        <v>5.7000000000000002E-2</v>
      </c>
      <c r="L64">
        <f>Planilha2!F65/100</f>
        <v>1.1000000000000001E-2</v>
      </c>
      <c r="M64">
        <f>Planilha2!G65/100</f>
        <v>0.01</v>
      </c>
      <c r="N64">
        <f>Planilha2!H65/100</f>
        <v>0.77800000000000002</v>
      </c>
      <c r="O64">
        <v>139</v>
      </c>
      <c r="P64">
        <v>0.10257894685464</v>
      </c>
    </row>
    <row r="65" spans="1:16" x14ac:dyDescent="0.3">
      <c r="A65" s="21" t="s">
        <v>114</v>
      </c>
      <c r="B65">
        <v>181</v>
      </c>
      <c r="C65">
        <v>9.4E-2</v>
      </c>
      <c r="D65">
        <v>14.59</v>
      </c>
      <c r="E65">
        <v>3.3132999999999999</v>
      </c>
      <c r="F65">
        <v>6.9999999999999951E-2</v>
      </c>
      <c r="G65" s="35">
        <f>Planilha2!B66/100</f>
        <v>0.872</v>
      </c>
      <c r="H65" s="35">
        <f>Planilha2!C66/100</f>
        <v>0.13400000000000001</v>
      </c>
      <c r="I65" s="35">
        <f>Planilha2!D66/100</f>
        <v>8.0000000000000002E-3</v>
      </c>
      <c r="J65" s="35">
        <f>Planilha2!E66/100</f>
        <v>4.9000000000000002E-2</v>
      </c>
      <c r="K65" s="35">
        <f t="shared" si="0"/>
        <v>5.7000000000000002E-2</v>
      </c>
      <c r="L65">
        <f>Planilha2!F66/100</f>
        <v>1.1000000000000001E-2</v>
      </c>
      <c r="M65">
        <f>Planilha2!G66/100</f>
        <v>0.01</v>
      </c>
      <c r="N65">
        <f>Planilha2!H66/100</f>
        <v>0.77800000000000002</v>
      </c>
      <c r="O65">
        <v>139</v>
      </c>
      <c r="P65">
        <v>0.11068595489209999</v>
      </c>
    </row>
    <row r="66" spans="1:16" x14ac:dyDescent="0.3">
      <c r="A66" s="21" t="s">
        <v>115</v>
      </c>
      <c r="B66">
        <v>199</v>
      </c>
      <c r="C66">
        <v>0.112</v>
      </c>
      <c r="D66">
        <v>19.72</v>
      </c>
      <c r="E66">
        <v>3.4939</v>
      </c>
      <c r="F66">
        <v>6.2000000000000055E-2</v>
      </c>
      <c r="G66" s="35">
        <f>Planilha2!B67/100</f>
        <v>0.872</v>
      </c>
      <c r="H66" s="35">
        <f>Planilha2!C67/100</f>
        <v>0.13400000000000001</v>
      </c>
      <c r="I66" s="35">
        <f>Planilha2!D67/100</f>
        <v>8.0000000000000002E-3</v>
      </c>
      <c r="J66" s="35">
        <f>Planilha2!E67/100</f>
        <v>4.9000000000000002E-2</v>
      </c>
      <c r="K66" s="35">
        <f t="shared" si="0"/>
        <v>5.7000000000000002E-2</v>
      </c>
      <c r="L66">
        <f>Planilha2!F67/100</f>
        <v>1.1000000000000001E-2</v>
      </c>
      <c r="M66">
        <f>Planilha2!G67/100</f>
        <v>0.01</v>
      </c>
      <c r="N66">
        <f>Planilha2!H67/100</f>
        <v>0.77800000000000002</v>
      </c>
      <c r="O66">
        <v>152</v>
      </c>
      <c r="P66">
        <v>0.14587927423200001</v>
      </c>
    </row>
    <row r="67" spans="1:16" x14ac:dyDescent="0.3">
      <c r="A67" s="21" t="s">
        <v>116</v>
      </c>
      <c r="B67">
        <v>168</v>
      </c>
      <c r="C67">
        <v>7.0999999999999994E-2</v>
      </c>
      <c r="D67">
        <v>5.67</v>
      </c>
      <c r="E67">
        <v>0.2051</v>
      </c>
      <c r="F67">
        <v>0.57299999999999995</v>
      </c>
      <c r="G67" s="35">
        <f>Planilha2!B68/100</f>
        <v>0.88700000000000001</v>
      </c>
      <c r="H67" s="35">
        <f>Planilha2!C68/100</f>
        <v>0.159</v>
      </c>
      <c r="I67" s="35">
        <f>Planilha2!D68/100</f>
        <v>0.01</v>
      </c>
      <c r="J67" s="35">
        <f>Planilha2!E68/100</f>
        <v>5.0999999999999997E-2</v>
      </c>
      <c r="K67" s="35">
        <f t="shared" ref="K67:K130" si="1">I67+J67</f>
        <v>6.0999999999999999E-2</v>
      </c>
      <c r="L67">
        <f>Planilha2!F68/100</f>
        <v>1.2E-2</v>
      </c>
      <c r="M67">
        <f>Planilha2!G68/100</f>
        <v>6.9999999999999993E-3</v>
      </c>
      <c r="N67">
        <f>Planilha2!H68/100</f>
        <v>0.77800000000000002</v>
      </c>
      <c r="O67">
        <v>64</v>
      </c>
      <c r="P67">
        <v>8.9586854864999996E-2</v>
      </c>
    </row>
    <row r="68" spans="1:16" x14ac:dyDescent="0.3">
      <c r="A68" s="21" t="s">
        <v>117</v>
      </c>
      <c r="B68">
        <v>179</v>
      </c>
      <c r="C68">
        <v>9.8000000000000004E-2</v>
      </c>
      <c r="D68">
        <v>7.73</v>
      </c>
      <c r="E68">
        <v>0.2707</v>
      </c>
      <c r="F68">
        <v>0.55800000000000005</v>
      </c>
      <c r="G68" s="35">
        <f>Planilha2!B69/100</f>
        <v>0.88700000000000001</v>
      </c>
      <c r="H68" s="35">
        <f>Planilha2!C69/100</f>
        <v>0.159</v>
      </c>
      <c r="I68" s="35">
        <f>Planilha2!D69/100</f>
        <v>0.01</v>
      </c>
      <c r="J68" s="35">
        <f>Planilha2!E69/100</f>
        <v>5.0999999999999997E-2</v>
      </c>
      <c r="K68" s="35">
        <f t="shared" si="1"/>
        <v>6.0999999999999999E-2</v>
      </c>
      <c r="L68">
        <f>Planilha2!F69/100</f>
        <v>1.2E-2</v>
      </c>
      <c r="M68">
        <f>Planilha2!G69/100</f>
        <v>6.9999999999999993E-3</v>
      </c>
      <c r="N68">
        <f>Planilha2!H69/100</f>
        <v>0.77800000000000002</v>
      </c>
      <c r="O68">
        <v>64</v>
      </c>
      <c r="P68">
        <v>0.11869749218</v>
      </c>
    </row>
    <row r="69" spans="1:16" x14ac:dyDescent="0.3">
      <c r="A69" s="21" t="s">
        <v>118</v>
      </c>
      <c r="B69">
        <v>194</v>
      </c>
      <c r="C69">
        <v>0.14899999999999999</v>
      </c>
      <c r="D69">
        <v>11.67</v>
      </c>
      <c r="E69">
        <v>0.36649999999999999</v>
      </c>
      <c r="F69">
        <v>0.51100000000000001</v>
      </c>
      <c r="G69" s="35">
        <f>Planilha2!B70/100</f>
        <v>0.88700000000000001</v>
      </c>
      <c r="H69" s="35">
        <f>Planilha2!C70/100</f>
        <v>0.159</v>
      </c>
      <c r="I69" s="35">
        <f>Planilha2!D70/100</f>
        <v>0.01</v>
      </c>
      <c r="J69" s="35">
        <f>Planilha2!E70/100</f>
        <v>5.0999999999999997E-2</v>
      </c>
      <c r="K69" s="35">
        <f t="shared" si="1"/>
        <v>6.0999999999999999E-2</v>
      </c>
      <c r="L69">
        <f>Planilha2!F70/100</f>
        <v>1.2E-2</v>
      </c>
      <c r="M69">
        <f>Planilha2!G70/100</f>
        <v>6.9999999999999993E-3</v>
      </c>
      <c r="N69">
        <f>Planilha2!H70/100</f>
        <v>0.77800000000000002</v>
      </c>
      <c r="O69">
        <v>67</v>
      </c>
      <c r="P69">
        <v>0.16023581719999999</v>
      </c>
    </row>
    <row r="70" spans="1:16" x14ac:dyDescent="0.3">
      <c r="A70" s="21" t="s">
        <v>119</v>
      </c>
      <c r="B70">
        <v>207</v>
      </c>
      <c r="C70">
        <v>0.151</v>
      </c>
      <c r="D70">
        <v>14.59</v>
      </c>
      <c r="E70">
        <v>0.37919999999999998</v>
      </c>
      <c r="F70">
        <v>0.42500000000000004</v>
      </c>
      <c r="G70" s="35">
        <f>Planilha2!B71/100</f>
        <v>0.88700000000000001</v>
      </c>
      <c r="H70" s="35">
        <f>Planilha2!C71/100</f>
        <v>0.159</v>
      </c>
      <c r="I70" s="35">
        <f>Planilha2!D71/100</f>
        <v>0.01</v>
      </c>
      <c r="J70" s="35">
        <f>Planilha2!E71/100</f>
        <v>5.0999999999999997E-2</v>
      </c>
      <c r="K70" s="35">
        <f t="shared" si="1"/>
        <v>6.0999999999999999E-2</v>
      </c>
      <c r="L70">
        <f>Planilha2!F71/100</f>
        <v>1.2E-2</v>
      </c>
      <c r="M70">
        <f>Planilha2!G71/100</f>
        <v>6.9999999999999993E-3</v>
      </c>
      <c r="N70">
        <f>Planilha2!H71/100</f>
        <v>0.77800000000000002</v>
      </c>
      <c r="O70">
        <v>74</v>
      </c>
      <c r="P70">
        <v>0.182635987129</v>
      </c>
    </row>
    <row r="71" spans="1:16" x14ac:dyDescent="0.3">
      <c r="A71" s="21" t="s">
        <v>120</v>
      </c>
      <c r="B71">
        <v>214</v>
      </c>
      <c r="C71">
        <v>0.19600000000000001</v>
      </c>
      <c r="D71">
        <v>19.72</v>
      </c>
      <c r="E71">
        <v>0.51739999999999997</v>
      </c>
      <c r="F71">
        <v>0.39200000000000002</v>
      </c>
      <c r="G71" s="35">
        <f>Planilha2!B72/100</f>
        <v>0.88700000000000001</v>
      </c>
      <c r="H71" s="35">
        <f>Planilha2!C72/100</f>
        <v>0.159</v>
      </c>
      <c r="I71" s="35">
        <f>Planilha2!D72/100</f>
        <v>0.01</v>
      </c>
      <c r="J71" s="35">
        <f>Planilha2!E72/100</f>
        <v>5.0999999999999997E-2</v>
      </c>
      <c r="K71" s="35">
        <f t="shared" si="1"/>
        <v>6.0999999999999999E-2</v>
      </c>
      <c r="L71">
        <f>Planilha2!F72/100</f>
        <v>1.2E-2</v>
      </c>
      <c r="M71">
        <f>Planilha2!G72/100</f>
        <v>6.9999999999999993E-3</v>
      </c>
      <c r="N71">
        <f>Planilha2!H72/100</f>
        <v>0.77800000000000002</v>
      </c>
      <c r="O71">
        <v>78</v>
      </c>
      <c r="P71">
        <v>0.20459687281</v>
      </c>
    </row>
    <row r="72" spans="1:16" x14ac:dyDescent="0.3">
      <c r="A72" s="21" t="s">
        <v>121</v>
      </c>
      <c r="B72">
        <v>176</v>
      </c>
      <c r="C72">
        <v>8.6999999999999994E-2</v>
      </c>
      <c r="D72">
        <v>5.67</v>
      </c>
      <c r="E72">
        <v>0.14649999999999999</v>
      </c>
      <c r="F72">
        <v>0.54499999999999993</v>
      </c>
      <c r="G72" s="35">
        <f>Planilha2!B73/100</f>
        <v>0.878</v>
      </c>
      <c r="H72" s="35">
        <f>Planilha2!C73/100</f>
        <v>0.156</v>
      </c>
      <c r="I72" s="35">
        <f>Planilha2!D73/100</f>
        <v>1.3000000000000001E-2</v>
      </c>
      <c r="J72" s="35">
        <f>Planilha2!E73/100</f>
        <v>4.7E-2</v>
      </c>
      <c r="K72" s="35">
        <f t="shared" si="1"/>
        <v>0.06</v>
      </c>
      <c r="L72">
        <f>Planilha2!F73/100</f>
        <v>1.3000000000000001E-2</v>
      </c>
      <c r="M72">
        <f>Planilha2!G73/100</f>
        <v>6.9999999999999993E-3</v>
      </c>
      <c r="N72">
        <f>Planilha2!H73/100</f>
        <v>0.77800000000000002</v>
      </c>
      <c r="O72">
        <v>64</v>
      </c>
      <c r="P72">
        <v>0.11358698548246</v>
      </c>
    </row>
    <row r="73" spans="1:16" x14ac:dyDescent="0.3">
      <c r="A73" s="21" t="s">
        <v>122</v>
      </c>
      <c r="B73">
        <v>193</v>
      </c>
      <c r="C73">
        <v>0.125</v>
      </c>
      <c r="D73">
        <v>7.73</v>
      </c>
      <c r="E73">
        <v>0.20280000000000001</v>
      </c>
      <c r="F73">
        <v>0.51</v>
      </c>
      <c r="G73" s="35">
        <f>Planilha2!B74/100</f>
        <v>0.878</v>
      </c>
      <c r="H73" s="35">
        <f>Planilha2!C74/100</f>
        <v>0.156</v>
      </c>
      <c r="I73" s="35">
        <f>Planilha2!D74/100</f>
        <v>1.3000000000000001E-2</v>
      </c>
      <c r="J73" s="35">
        <f>Planilha2!E74/100</f>
        <v>4.7E-2</v>
      </c>
      <c r="K73" s="35">
        <f t="shared" si="1"/>
        <v>0.06</v>
      </c>
      <c r="L73">
        <f>Planilha2!F74/100</f>
        <v>1.3000000000000001E-2</v>
      </c>
      <c r="M73">
        <f>Planilha2!G74/100</f>
        <v>6.9999999999999993E-3</v>
      </c>
      <c r="N73">
        <f>Planilha2!H74/100</f>
        <v>0.77800000000000002</v>
      </c>
      <c r="O73">
        <v>64</v>
      </c>
      <c r="P73">
        <v>0.142368957458965</v>
      </c>
    </row>
    <row r="74" spans="1:16" x14ac:dyDescent="0.3">
      <c r="A74" s="21" t="s">
        <v>123</v>
      </c>
      <c r="B74">
        <v>203</v>
      </c>
      <c r="C74">
        <v>0.17399999999999999</v>
      </c>
      <c r="D74">
        <v>11.67</v>
      </c>
      <c r="E74">
        <v>0.28639999999999999</v>
      </c>
      <c r="F74">
        <v>0.503</v>
      </c>
      <c r="G74" s="35">
        <f>Planilha2!B75/100</f>
        <v>0.878</v>
      </c>
      <c r="H74" s="35">
        <f>Planilha2!C75/100</f>
        <v>0.156</v>
      </c>
      <c r="I74" s="35">
        <f>Planilha2!D75/100</f>
        <v>1.3000000000000001E-2</v>
      </c>
      <c r="J74" s="35">
        <f>Planilha2!E75/100</f>
        <v>4.7E-2</v>
      </c>
      <c r="K74" s="35">
        <f t="shared" si="1"/>
        <v>0.06</v>
      </c>
      <c r="L74">
        <f>Planilha2!F75/100</f>
        <v>1.3000000000000001E-2</v>
      </c>
      <c r="M74">
        <f>Planilha2!G75/100</f>
        <v>6.9999999999999993E-3</v>
      </c>
      <c r="N74">
        <f>Planilha2!H75/100</f>
        <v>0.77800000000000002</v>
      </c>
      <c r="O74">
        <v>66</v>
      </c>
      <c r="P74">
        <v>0.19568759549520001</v>
      </c>
    </row>
    <row r="75" spans="1:16" x14ac:dyDescent="0.3">
      <c r="A75" s="21" t="s">
        <v>124</v>
      </c>
      <c r="B75">
        <v>212</v>
      </c>
      <c r="C75">
        <v>0.20100000000000001</v>
      </c>
      <c r="D75">
        <v>14.59</v>
      </c>
      <c r="E75">
        <v>0.35770000000000002</v>
      </c>
      <c r="F75">
        <v>0.45799999999999996</v>
      </c>
      <c r="G75" s="35">
        <f>Planilha2!B76/100</f>
        <v>0.878</v>
      </c>
      <c r="H75" s="35">
        <f>Planilha2!C76/100</f>
        <v>0.156</v>
      </c>
      <c r="I75" s="35">
        <f>Planilha2!D76/100</f>
        <v>1.3000000000000001E-2</v>
      </c>
      <c r="J75" s="35">
        <f>Planilha2!E76/100</f>
        <v>4.7E-2</v>
      </c>
      <c r="K75" s="35">
        <f t="shared" si="1"/>
        <v>0.06</v>
      </c>
      <c r="L75">
        <f>Planilha2!F76/100</f>
        <v>1.3000000000000001E-2</v>
      </c>
      <c r="M75">
        <f>Planilha2!G76/100</f>
        <v>6.9999999999999993E-3</v>
      </c>
      <c r="N75">
        <f>Planilha2!H76/100</f>
        <v>0.77800000000000002</v>
      </c>
      <c r="O75">
        <v>61</v>
      </c>
      <c r="P75">
        <v>0.2136854851495</v>
      </c>
    </row>
    <row r="76" spans="1:16" x14ac:dyDescent="0.3">
      <c r="A76" s="21" t="s">
        <v>125</v>
      </c>
      <c r="B76">
        <v>226</v>
      </c>
      <c r="C76">
        <v>0.25900000000000001</v>
      </c>
      <c r="D76">
        <v>19.72</v>
      </c>
      <c r="E76">
        <v>0.3548</v>
      </c>
      <c r="F76">
        <v>0.47</v>
      </c>
      <c r="G76" s="35">
        <f>Planilha2!B77/100</f>
        <v>0.878</v>
      </c>
      <c r="H76" s="35">
        <f>Planilha2!C77/100</f>
        <v>0.156</v>
      </c>
      <c r="I76" s="35">
        <f>Planilha2!D77/100</f>
        <v>1.3000000000000001E-2</v>
      </c>
      <c r="J76" s="35">
        <f>Planilha2!E77/100</f>
        <v>4.7E-2</v>
      </c>
      <c r="K76" s="35">
        <f t="shared" si="1"/>
        <v>0.06</v>
      </c>
      <c r="L76">
        <f>Planilha2!F77/100</f>
        <v>1.3000000000000001E-2</v>
      </c>
      <c r="M76">
        <f>Planilha2!G77/100</f>
        <v>6.9999999999999993E-3</v>
      </c>
      <c r="N76">
        <f>Planilha2!H77/100</f>
        <v>0.77800000000000002</v>
      </c>
      <c r="O76">
        <v>63</v>
      </c>
      <c r="P76">
        <v>0.2745869849598</v>
      </c>
    </row>
    <row r="77" spans="1:16" x14ac:dyDescent="0.3">
      <c r="A77" s="22" t="s">
        <v>126</v>
      </c>
      <c r="B77">
        <v>155</v>
      </c>
      <c r="C77">
        <v>4.9000000000000002E-2</v>
      </c>
      <c r="D77">
        <v>5.67</v>
      </c>
      <c r="E77">
        <v>1.0570999999999999</v>
      </c>
      <c r="F77">
        <v>0.39500000000000002</v>
      </c>
      <c r="G77" s="35">
        <f>Planilha2!B78/100</f>
        <v>0.81700000000000006</v>
      </c>
      <c r="H77" s="35">
        <f>Planilha2!C78/100</f>
        <v>0.09</v>
      </c>
      <c r="I77" s="35">
        <f>Planilha2!D78/100</f>
        <v>8.0000000000000002E-3</v>
      </c>
      <c r="J77" s="35">
        <f>Planilha2!E78/100</f>
        <v>6.8000000000000005E-2</v>
      </c>
      <c r="K77" s="35">
        <f t="shared" si="1"/>
        <v>7.6000000000000012E-2</v>
      </c>
      <c r="L77">
        <f>Planilha2!F78/100</f>
        <v>6.9999999999999993E-3</v>
      </c>
      <c r="M77">
        <f>Planilha2!G78/100</f>
        <v>0.01</v>
      </c>
      <c r="N77">
        <f>Planilha2!H78/100</f>
        <v>0.75900000000000001</v>
      </c>
      <c r="O77">
        <v>144</v>
      </c>
      <c r="P77">
        <v>6.8754252125209997E-2</v>
      </c>
    </row>
    <row r="78" spans="1:16" x14ac:dyDescent="0.3">
      <c r="A78" s="21" t="s">
        <v>127</v>
      </c>
      <c r="B78">
        <v>167</v>
      </c>
      <c r="C78">
        <v>7.2999999999999995E-2</v>
      </c>
      <c r="D78">
        <v>7.73</v>
      </c>
      <c r="E78">
        <v>1.4248000000000001</v>
      </c>
      <c r="F78">
        <v>0.38600000000000001</v>
      </c>
      <c r="G78" s="35">
        <f>Planilha2!B79/100</f>
        <v>0.81700000000000006</v>
      </c>
      <c r="H78" s="35">
        <f>Planilha2!C79/100</f>
        <v>0.09</v>
      </c>
      <c r="I78" s="35">
        <f>Planilha2!D79/100</f>
        <v>8.0000000000000002E-3</v>
      </c>
      <c r="J78" s="35">
        <f>Planilha2!E79/100</f>
        <v>6.8000000000000005E-2</v>
      </c>
      <c r="K78" s="35">
        <f t="shared" si="1"/>
        <v>7.6000000000000012E-2</v>
      </c>
      <c r="L78">
        <f>Planilha2!F79/100</f>
        <v>6.9999999999999993E-3</v>
      </c>
      <c r="M78">
        <f>Planilha2!G79/100</f>
        <v>0.01</v>
      </c>
      <c r="N78">
        <f>Planilha2!H79/100</f>
        <v>0.75900000000000001</v>
      </c>
      <c r="O78">
        <v>147</v>
      </c>
      <c r="P78">
        <v>9.0658978210000005E-2</v>
      </c>
    </row>
    <row r="79" spans="1:16" x14ac:dyDescent="0.3">
      <c r="A79" s="21" t="s">
        <v>128</v>
      </c>
      <c r="B79">
        <v>182</v>
      </c>
      <c r="C79">
        <v>0.11600000000000001</v>
      </c>
      <c r="D79">
        <v>11.67</v>
      </c>
      <c r="E79">
        <v>1.6409</v>
      </c>
      <c r="F79">
        <v>0.32499999999999996</v>
      </c>
      <c r="G79" s="35">
        <f>Planilha2!B80/100</f>
        <v>0.81700000000000006</v>
      </c>
      <c r="H79" s="35">
        <f>Planilha2!C80/100</f>
        <v>0.09</v>
      </c>
      <c r="I79" s="35">
        <f>Planilha2!D80/100</f>
        <v>8.0000000000000002E-3</v>
      </c>
      <c r="J79" s="35">
        <f>Planilha2!E80/100</f>
        <v>6.8000000000000005E-2</v>
      </c>
      <c r="K79" s="35">
        <f t="shared" si="1"/>
        <v>7.6000000000000012E-2</v>
      </c>
      <c r="L79">
        <f>Planilha2!F80/100</f>
        <v>6.9999999999999993E-3</v>
      </c>
      <c r="M79">
        <f>Planilha2!G80/100</f>
        <v>0.01</v>
      </c>
      <c r="N79">
        <f>Planilha2!H80/100</f>
        <v>0.75900000000000001</v>
      </c>
      <c r="O79">
        <v>156</v>
      </c>
      <c r="P79">
        <v>0.1326897495214</v>
      </c>
    </row>
    <row r="80" spans="1:16" x14ac:dyDescent="0.3">
      <c r="A80" s="21" t="s">
        <v>129</v>
      </c>
      <c r="B80">
        <v>198</v>
      </c>
      <c r="C80">
        <v>0.13100000000000001</v>
      </c>
      <c r="D80">
        <v>14.59</v>
      </c>
      <c r="E80">
        <v>2.7951000000000001</v>
      </c>
      <c r="F80">
        <v>0.32999999999999996</v>
      </c>
      <c r="G80" s="35">
        <f>Planilha2!B81/100</f>
        <v>0.81700000000000006</v>
      </c>
      <c r="H80" s="35">
        <f>Planilha2!C81/100</f>
        <v>0.09</v>
      </c>
      <c r="I80" s="35">
        <f>Planilha2!D81/100</f>
        <v>8.0000000000000002E-3</v>
      </c>
      <c r="J80" s="35">
        <f>Planilha2!E81/100</f>
        <v>6.8000000000000005E-2</v>
      </c>
      <c r="K80" s="35">
        <f t="shared" si="1"/>
        <v>7.6000000000000012E-2</v>
      </c>
      <c r="L80">
        <f>Planilha2!F81/100</f>
        <v>6.9999999999999993E-3</v>
      </c>
      <c r="M80">
        <f>Planilha2!G81/100</f>
        <v>0.01</v>
      </c>
      <c r="N80">
        <f>Planilha2!H81/100</f>
        <v>0.75900000000000001</v>
      </c>
      <c r="O80">
        <v>163</v>
      </c>
      <c r="P80">
        <v>0.15689782528140001</v>
      </c>
    </row>
    <row r="81" spans="1:16" x14ac:dyDescent="0.3">
      <c r="A81" s="21" t="s">
        <v>130</v>
      </c>
      <c r="B81">
        <v>209</v>
      </c>
      <c r="C81">
        <v>0.16300000000000001</v>
      </c>
      <c r="D81">
        <v>19.72</v>
      </c>
      <c r="E81">
        <v>3.0589</v>
      </c>
      <c r="F81">
        <v>0.33199999999999996</v>
      </c>
      <c r="G81" s="35">
        <f>Planilha2!B82/100</f>
        <v>0.81700000000000006</v>
      </c>
      <c r="H81" s="35">
        <f>Planilha2!C82/100</f>
        <v>0.09</v>
      </c>
      <c r="I81" s="35">
        <f>Planilha2!D82/100</f>
        <v>8.0000000000000002E-3</v>
      </c>
      <c r="J81" s="35">
        <f>Planilha2!E82/100</f>
        <v>6.8000000000000005E-2</v>
      </c>
      <c r="K81" s="35">
        <f t="shared" si="1"/>
        <v>7.6000000000000012E-2</v>
      </c>
      <c r="L81">
        <f>Planilha2!F82/100</f>
        <v>6.9999999999999993E-3</v>
      </c>
      <c r="M81">
        <f>Planilha2!G82/100</f>
        <v>0.01</v>
      </c>
      <c r="N81">
        <f>Planilha2!H82/100</f>
        <v>0.75900000000000001</v>
      </c>
      <c r="O81">
        <v>164</v>
      </c>
      <c r="P81">
        <v>0.17235698574800001</v>
      </c>
    </row>
    <row r="82" spans="1:16" x14ac:dyDescent="0.3">
      <c r="A82" s="21" t="s">
        <v>131</v>
      </c>
      <c r="B82">
        <v>186</v>
      </c>
      <c r="C82">
        <v>8.1000000000000003E-2</v>
      </c>
      <c r="D82">
        <v>5.67</v>
      </c>
      <c r="E82">
        <v>0.52610000000000001</v>
      </c>
      <c r="F82">
        <v>0.44499999999999995</v>
      </c>
      <c r="G82" s="35">
        <f>Planilha2!B83/100</f>
        <v>0.79799999999999993</v>
      </c>
      <c r="H82" s="35">
        <f>Planilha2!C83/100</f>
        <v>0.115</v>
      </c>
      <c r="I82" s="35">
        <f>Planilha2!D83/100</f>
        <v>8.0000000000000002E-3</v>
      </c>
      <c r="J82" s="35">
        <f>Planilha2!E83/100</f>
        <v>6.8000000000000005E-2</v>
      </c>
      <c r="K82" s="35">
        <f t="shared" si="1"/>
        <v>7.6000000000000012E-2</v>
      </c>
      <c r="L82">
        <f>Planilha2!F83/100</f>
        <v>3.0000000000000001E-3</v>
      </c>
      <c r="M82">
        <f>Planilha2!G83/100</f>
        <v>8.0000000000000002E-3</v>
      </c>
      <c r="N82">
        <f>Planilha2!H83/100</f>
        <v>0.75900000000000001</v>
      </c>
      <c r="O82">
        <v>80</v>
      </c>
      <c r="P82">
        <v>9.6585110020540002E-2</v>
      </c>
    </row>
    <row r="83" spans="1:16" x14ac:dyDescent="0.3">
      <c r="A83" s="21" t="s">
        <v>132</v>
      </c>
      <c r="B83">
        <v>201</v>
      </c>
      <c r="C83">
        <v>0.122</v>
      </c>
      <c r="D83">
        <v>7.73</v>
      </c>
      <c r="E83">
        <v>0.74750000000000005</v>
      </c>
      <c r="F83">
        <v>0.38400000000000001</v>
      </c>
      <c r="G83" s="35">
        <f>Planilha2!B84/100</f>
        <v>0.79799999999999993</v>
      </c>
      <c r="H83" s="35">
        <f>Planilha2!C84/100</f>
        <v>0.115</v>
      </c>
      <c r="I83" s="35">
        <f>Planilha2!D84/100</f>
        <v>8.0000000000000002E-3</v>
      </c>
      <c r="J83" s="35">
        <f>Planilha2!E84/100</f>
        <v>6.8000000000000005E-2</v>
      </c>
      <c r="K83" s="35">
        <f t="shared" si="1"/>
        <v>7.6000000000000012E-2</v>
      </c>
      <c r="L83">
        <f>Planilha2!F84/100</f>
        <v>3.0000000000000001E-3</v>
      </c>
      <c r="M83">
        <f>Planilha2!G84/100</f>
        <v>8.0000000000000002E-3</v>
      </c>
      <c r="N83">
        <f>Planilha2!H84/100</f>
        <v>0.75900000000000001</v>
      </c>
      <c r="O83">
        <v>92</v>
      </c>
      <c r="P83">
        <v>0.13021511521500001</v>
      </c>
    </row>
    <row r="84" spans="1:16" x14ac:dyDescent="0.3">
      <c r="A84" s="21" t="s">
        <v>133</v>
      </c>
      <c r="B84">
        <v>208</v>
      </c>
      <c r="C84">
        <v>0.185</v>
      </c>
      <c r="D84">
        <v>11.67</v>
      </c>
      <c r="E84">
        <v>1.0916999999999999</v>
      </c>
      <c r="F84">
        <v>0.36799999999999999</v>
      </c>
      <c r="G84" s="35">
        <f>Planilha2!B85/100</f>
        <v>0.79799999999999993</v>
      </c>
      <c r="H84" s="35">
        <f>Planilha2!C85/100</f>
        <v>0.115</v>
      </c>
      <c r="I84" s="35">
        <f>Planilha2!D85/100</f>
        <v>8.0000000000000002E-3</v>
      </c>
      <c r="J84" s="35">
        <f>Planilha2!E85/100</f>
        <v>6.8000000000000005E-2</v>
      </c>
      <c r="K84" s="35">
        <f t="shared" si="1"/>
        <v>7.6000000000000012E-2</v>
      </c>
      <c r="L84">
        <f>Planilha2!F85/100</f>
        <v>3.0000000000000001E-3</v>
      </c>
      <c r="M84">
        <f>Planilha2!G85/100</f>
        <v>8.0000000000000002E-3</v>
      </c>
      <c r="N84">
        <f>Planilha2!H85/100</f>
        <v>0.75900000000000001</v>
      </c>
      <c r="O84">
        <v>90</v>
      </c>
      <c r="P84">
        <v>0.1902365875</v>
      </c>
    </row>
    <row r="85" spans="1:16" x14ac:dyDescent="0.3">
      <c r="A85" s="21" t="s">
        <v>134</v>
      </c>
      <c r="B85">
        <v>215</v>
      </c>
      <c r="C85">
        <v>0.20499999999999999</v>
      </c>
      <c r="D85">
        <v>14.59</v>
      </c>
      <c r="E85">
        <v>1.2262999999999999</v>
      </c>
      <c r="F85">
        <v>0.32399999999999995</v>
      </c>
      <c r="G85" s="35">
        <f>Planilha2!B86/100</f>
        <v>0.79799999999999993</v>
      </c>
      <c r="H85" s="35">
        <f>Planilha2!C86/100</f>
        <v>0.115</v>
      </c>
      <c r="I85" s="35">
        <f>Planilha2!D86/100</f>
        <v>8.0000000000000002E-3</v>
      </c>
      <c r="J85" s="35">
        <f>Planilha2!E86/100</f>
        <v>6.8000000000000005E-2</v>
      </c>
      <c r="K85" s="35">
        <f t="shared" si="1"/>
        <v>7.6000000000000012E-2</v>
      </c>
      <c r="L85">
        <f>Planilha2!F86/100</f>
        <v>3.0000000000000001E-3</v>
      </c>
      <c r="M85">
        <f>Planilha2!G86/100</f>
        <v>8.0000000000000002E-3</v>
      </c>
      <c r="N85">
        <f>Planilha2!H86/100</f>
        <v>0.75900000000000001</v>
      </c>
      <c r="O85">
        <v>89</v>
      </c>
      <c r="P85">
        <v>0.21204587590000001</v>
      </c>
    </row>
    <row r="86" spans="1:16" x14ac:dyDescent="0.3">
      <c r="A86" s="21" t="s">
        <v>135</v>
      </c>
      <c r="B86">
        <v>220</v>
      </c>
      <c r="C86">
        <v>0.24199999999999999</v>
      </c>
      <c r="D86">
        <v>19.72</v>
      </c>
      <c r="E86">
        <v>2.1764000000000001</v>
      </c>
      <c r="F86">
        <v>0.22699999999999998</v>
      </c>
      <c r="G86" s="35">
        <f>Planilha2!B87/100</f>
        <v>0.79799999999999993</v>
      </c>
      <c r="H86" s="35">
        <f>Planilha2!C87/100</f>
        <v>0.115</v>
      </c>
      <c r="I86" s="35">
        <f>Planilha2!D87/100</f>
        <v>8.0000000000000002E-3</v>
      </c>
      <c r="J86" s="35">
        <f>Planilha2!E87/100</f>
        <v>6.8000000000000005E-2</v>
      </c>
      <c r="K86" s="35">
        <f t="shared" si="1"/>
        <v>7.6000000000000012E-2</v>
      </c>
      <c r="L86">
        <f>Planilha2!F87/100</f>
        <v>3.0000000000000001E-3</v>
      </c>
      <c r="M86">
        <f>Planilha2!G87/100</f>
        <v>8.0000000000000002E-3</v>
      </c>
      <c r="N86">
        <f>Planilha2!H87/100</f>
        <v>0.75900000000000001</v>
      </c>
      <c r="O86">
        <v>97</v>
      </c>
      <c r="P86">
        <v>0.261235698171292</v>
      </c>
    </row>
    <row r="87" spans="1:16" x14ac:dyDescent="0.3">
      <c r="A87" s="21" t="s">
        <v>136</v>
      </c>
      <c r="B87">
        <v>204</v>
      </c>
      <c r="C87">
        <v>0.113</v>
      </c>
      <c r="D87">
        <v>5.67</v>
      </c>
      <c r="E87">
        <v>1.4614</v>
      </c>
      <c r="F87">
        <v>0.17600000000000005</v>
      </c>
      <c r="G87" s="35">
        <f>Planilha2!B88/100</f>
        <v>0.82200000000000006</v>
      </c>
      <c r="H87" s="35">
        <f>Planilha2!C88/100</f>
        <v>9.3000000000000013E-2</v>
      </c>
      <c r="I87" s="35">
        <f>Planilha2!D88/100</f>
        <v>6.0000000000000001E-3</v>
      </c>
      <c r="J87" s="35">
        <f>Planilha2!E88/100</f>
        <v>6.7000000000000004E-2</v>
      </c>
      <c r="K87" s="35">
        <f t="shared" si="1"/>
        <v>7.3000000000000009E-2</v>
      </c>
      <c r="L87">
        <f>Planilha2!F88/100</f>
        <v>3.0000000000000001E-3</v>
      </c>
      <c r="M87">
        <f>Planilha2!G88/100</f>
        <v>9.0000000000000011E-3</v>
      </c>
      <c r="N87">
        <f>Planilha2!H88/100</f>
        <v>0.75900000000000001</v>
      </c>
      <c r="O87">
        <v>89</v>
      </c>
      <c r="P87">
        <v>0.13215215215814999</v>
      </c>
    </row>
    <row r="88" spans="1:16" x14ac:dyDescent="0.3">
      <c r="A88" s="21" t="s">
        <v>137</v>
      </c>
      <c r="B88">
        <v>211</v>
      </c>
      <c r="C88">
        <v>0.156</v>
      </c>
      <c r="D88">
        <v>7.73</v>
      </c>
      <c r="E88">
        <v>1.8844000000000001</v>
      </c>
      <c r="F88">
        <v>0.17800000000000005</v>
      </c>
      <c r="G88" s="35">
        <f>Planilha2!B89/100</f>
        <v>0.82200000000000006</v>
      </c>
      <c r="H88" s="35">
        <f>Planilha2!C89/100</f>
        <v>9.3000000000000013E-2</v>
      </c>
      <c r="I88" s="35">
        <f>Planilha2!D89/100</f>
        <v>6.0000000000000001E-3</v>
      </c>
      <c r="J88" s="35">
        <f>Planilha2!E89/100</f>
        <v>6.7000000000000004E-2</v>
      </c>
      <c r="K88" s="35">
        <f t="shared" si="1"/>
        <v>7.3000000000000009E-2</v>
      </c>
      <c r="L88">
        <f>Planilha2!F89/100</f>
        <v>3.0000000000000001E-3</v>
      </c>
      <c r="M88">
        <f>Planilha2!G89/100</f>
        <v>9.0000000000000011E-3</v>
      </c>
      <c r="N88">
        <f>Planilha2!H89/100</f>
        <v>0.75900000000000001</v>
      </c>
      <c r="O88">
        <v>86</v>
      </c>
      <c r="P88">
        <v>0.179756102540368</v>
      </c>
    </row>
    <row r="89" spans="1:16" x14ac:dyDescent="0.3">
      <c r="A89" s="21" t="s">
        <v>138</v>
      </c>
      <c r="B89">
        <v>223</v>
      </c>
      <c r="C89">
        <v>0.20399999999999999</v>
      </c>
      <c r="D89">
        <v>11.67</v>
      </c>
      <c r="E89">
        <v>2.9169</v>
      </c>
      <c r="F89">
        <v>0.13600000000000001</v>
      </c>
      <c r="G89" s="35">
        <f>Planilha2!B90/100</f>
        <v>0.82200000000000006</v>
      </c>
      <c r="H89" s="35">
        <f>Planilha2!C90/100</f>
        <v>9.3000000000000013E-2</v>
      </c>
      <c r="I89" s="35">
        <f>Planilha2!D90/100</f>
        <v>6.0000000000000001E-3</v>
      </c>
      <c r="J89" s="35">
        <f>Planilha2!E90/100</f>
        <v>6.7000000000000004E-2</v>
      </c>
      <c r="K89" s="35">
        <f t="shared" si="1"/>
        <v>7.3000000000000009E-2</v>
      </c>
      <c r="L89">
        <f>Planilha2!F90/100</f>
        <v>3.0000000000000001E-3</v>
      </c>
      <c r="M89">
        <f>Planilha2!G90/100</f>
        <v>9.0000000000000011E-3</v>
      </c>
      <c r="N89">
        <f>Planilha2!H90/100</f>
        <v>0.75900000000000001</v>
      </c>
      <c r="O89">
        <v>79</v>
      </c>
      <c r="P89">
        <v>0.22256525262458701</v>
      </c>
    </row>
    <row r="90" spans="1:16" x14ac:dyDescent="0.3">
      <c r="A90" s="21" t="s">
        <v>139</v>
      </c>
      <c r="B90">
        <v>226</v>
      </c>
      <c r="C90">
        <v>0.23599999999999999</v>
      </c>
      <c r="D90">
        <v>14.59</v>
      </c>
      <c r="E90">
        <v>3.5804999999999998</v>
      </c>
      <c r="F90">
        <v>0.13600000000000001</v>
      </c>
      <c r="G90" s="35">
        <f>Planilha2!B91/100</f>
        <v>0.82200000000000006</v>
      </c>
      <c r="H90" s="35">
        <f>Planilha2!C91/100</f>
        <v>9.3000000000000013E-2</v>
      </c>
      <c r="I90" s="35">
        <f>Planilha2!D91/100</f>
        <v>6.0000000000000001E-3</v>
      </c>
      <c r="J90" s="35">
        <f>Planilha2!E91/100</f>
        <v>6.7000000000000004E-2</v>
      </c>
      <c r="K90" s="35">
        <f t="shared" si="1"/>
        <v>7.3000000000000009E-2</v>
      </c>
      <c r="L90">
        <f>Planilha2!F91/100</f>
        <v>3.0000000000000001E-3</v>
      </c>
      <c r="M90">
        <f>Planilha2!G91/100</f>
        <v>9.0000000000000011E-3</v>
      </c>
      <c r="N90">
        <f>Planilha2!H91/100</f>
        <v>0.75900000000000001</v>
      </c>
      <c r="O90">
        <v>82</v>
      </c>
      <c r="P90">
        <v>0.25534584825000001</v>
      </c>
    </row>
    <row r="91" spans="1:16" x14ac:dyDescent="0.3">
      <c r="A91" s="21" t="s">
        <v>140</v>
      </c>
      <c r="B91">
        <v>233</v>
      </c>
      <c r="C91">
        <v>0.28699999999999998</v>
      </c>
      <c r="D91">
        <v>19.72</v>
      </c>
      <c r="E91">
        <v>4.9417999999999997</v>
      </c>
      <c r="F91">
        <v>0.13100000000000001</v>
      </c>
      <c r="G91" s="35">
        <f>Planilha2!B92/100</f>
        <v>0.82200000000000006</v>
      </c>
      <c r="H91" s="35">
        <f>Planilha2!C92/100</f>
        <v>9.3000000000000013E-2</v>
      </c>
      <c r="I91" s="35">
        <f>Planilha2!D92/100</f>
        <v>6.0000000000000001E-3</v>
      </c>
      <c r="J91" s="35">
        <f>Planilha2!E92/100</f>
        <v>6.7000000000000004E-2</v>
      </c>
      <c r="K91" s="35">
        <f t="shared" si="1"/>
        <v>7.3000000000000009E-2</v>
      </c>
      <c r="L91">
        <f>Planilha2!F92/100</f>
        <v>3.0000000000000001E-3</v>
      </c>
      <c r="M91">
        <f>Planilha2!G92/100</f>
        <v>9.0000000000000011E-3</v>
      </c>
      <c r="N91">
        <f>Planilha2!H92/100</f>
        <v>0.75900000000000001</v>
      </c>
      <c r="O91">
        <v>86</v>
      </c>
      <c r="P91">
        <v>0.30165896271258003</v>
      </c>
    </row>
    <row r="92" spans="1:16" x14ac:dyDescent="0.3">
      <c r="A92" s="22" t="s">
        <v>141</v>
      </c>
      <c r="B92">
        <v>175</v>
      </c>
      <c r="C92">
        <v>6.7000000000000004E-2</v>
      </c>
      <c r="D92">
        <v>5.67</v>
      </c>
      <c r="E92">
        <v>0.40039999999999998</v>
      </c>
      <c r="F92">
        <v>0.38900000000000001</v>
      </c>
      <c r="G92" s="35">
        <f>Planilha2!B93/100</f>
        <v>0.47100000000000003</v>
      </c>
      <c r="H92" s="35">
        <f>Planilha2!C93/100</f>
        <v>0.19399999999999998</v>
      </c>
      <c r="I92" s="35">
        <f>Planilha2!D93/100</f>
        <v>0.25700000000000001</v>
      </c>
      <c r="J92" s="35">
        <f>Planilha2!E93/100</f>
        <v>5.5999999999999994E-2</v>
      </c>
      <c r="K92" s="35">
        <f t="shared" si="1"/>
        <v>0.313</v>
      </c>
      <c r="L92">
        <f>Planilha2!F93/100</f>
        <v>8.0000000000000002E-3</v>
      </c>
      <c r="M92">
        <f>Planilha2!G93/100</f>
        <v>1.3000000000000001E-2</v>
      </c>
      <c r="N92">
        <f>Planilha2!H93/100</f>
        <v>0.56000000000000005</v>
      </c>
      <c r="O92">
        <v>62</v>
      </c>
      <c r="P92">
        <v>8.8698274612500003E-2</v>
      </c>
    </row>
    <row r="93" spans="1:16" x14ac:dyDescent="0.3">
      <c r="A93" s="21" t="s">
        <v>142</v>
      </c>
      <c r="B93">
        <v>180</v>
      </c>
      <c r="C93">
        <v>8.3000000000000004E-2</v>
      </c>
      <c r="D93">
        <v>7.73</v>
      </c>
      <c r="E93">
        <v>0.61699999999999999</v>
      </c>
      <c r="F93">
        <v>0.38600000000000001</v>
      </c>
      <c r="G93" s="35">
        <f>Planilha2!B94/100</f>
        <v>0.47100000000000003</v>
      </c>
      <c r="H93" s="35">
        <f>Planilha2!C94/100</f>
        <v>0.19399999999999998</v>
      </c>
      <c r="I93" s="35">
        <f>Planilha2!D94/100</f>
        <v>0.25700000000000001</v>
      </c>
      <c r="J93" s="35">
        <f>Planilha2!E94/100</f>
        <v>5.5999999999999994E-2</v>
      </c>
      <c r="K93" s="35">
        <f t="shared" si="1"/>
        <v>0.313</v>
      </c>
      <c r="L93">
        <f>Planilha2!F94/100</f>
        <v>8.0000000000000002E-3</v>
      </c>
      <c r="M93">
        <f>Planilha2!G94/100</f>
        <v>1.3000000000000001E-2</v>
      </c>
      <c r="N93">
        <f>Planilha2!H94/100</f>
        <v>0.56000000000000005</v>
      </c>
      <c r="O93">
        <v>65</v>
      </c>
      <c r="P93">
        <v>0.10864253798</v>
      </c>
    </row>
    <row r="94" spans="1:16" x14ac:dyDescent="0.3">
      <c r="A94" s="21" t="s">
        <v>143</v>
      </c>
      <c r="B94">
        <v>196</v>
      </c>
      <c r="C94">
        <v>0.128</v>
      </c>
      <c r="D94">
        <v>11.67</v>
      </c>
      <c r="E94">
        <v>0.66669999999999996</v>
      </c>
      <c r="F94">
        <v>0.36899999999999999</v>
      </c>
      <c r="G94" s="35">
        <f>Planilha2!B95/100</f>
        <v>0.47100000000000003</v>
      </c>
      <c r="H94" s="35">
        <f>Planilha2!C95/100</f>
        <v>0.19399999999999998</v>
      </c>
      <c r="I94" s="35">
        <f>Planilha2!D95/100</f>
        <v>0.25700000000000001</v>
      </c>
      <c r="J94" s="35">
        <f>Planilha2!E95/100</f>
        <v>5.5999999999999994E-2</v>
      </c>
      <c r="K94" s="35">
        <f t="shared" si="1"/>
        <v>0.313</v>
      </c>
      <c r="L94">
        <f>Planilha2!F95/100</f>
        <v>8.0000000000000002E-3</v>
      </c>
      <c r="M94">
        <f>Planilha2!G95/100</f>
        <v>1.3000000000000001E-2</v>
      </c>
      <c r="N94">
        <f>Planilha2!H95/100</f>
        <v>0.56000000000000005</v>
      </c>
      <c r="O94">
        <v>65</v>
      </c>
      <c r="P94">
        <v>0.14569871546400001</v>
      </c>
    </row>
    <row r="95" spans="1:16" x14ac:dyDescent="0.3">
      <c r="A95" s="21" t="s">
        <v>144</v>
      </c>
      <c r="B95">
        <v>203</v>
      </c>
      <c r="C95">
        <v>0.152</v>
      </c>
      <c r="D95">
        <v>14.59</v>
      </c>
      <c r="E95">
        <v>0.83199999999999996</v>
      </c>
      <c r="F95">
        <v>0.35299999999999998</v>
      </c>
      <c r="G95" s="35">
        <f>Planilha2!B96/100</f>
        <v>0.47100000000000003</v>
      </c>
      <c r="H95" s="35">
        <f>Planilha2!C96/100</f>
        <v>0.19399999999999998</v>
      </c>
      <c r="I95" s="35">
        <f>Planilha2!D96/100</f>
        <v>0.25700000000000001</v>
      </c>
      <c r="J95" s="35">
        <f>Planilha2!E96/100</f>
        <v>5.5999999999999994E-2</v>
      </c>
      <c r="K95" s="35">
        <f t="shared" si="1"/>
        <v>0.313</v>
      </c>
      <c r="L95">
        <f>Planilha2!F96/100</f>
        <v>8.0000000000000002E-3</v>
      </c>
      <c r="M95">
        <f>Planilha2!G96/100</f>
        <v>1.3000000000000001E-2</v>
      </c>
      <c r="N95">
        <f>Planilha2!H96/100</f>
        <v>0.56000000000000005</v>
      </c>
      <c r="O95">
        <v>70</v>
      </c>
      <c r="P95">
        <v>0.17765843278429999</v>
      </c>
    </row>
    <row r="96" spans="1:16" x14ac:dyDescent="0.3">
      <c r="A96" s="21" t="s">
        <v>145</v>
      </c>
      <c r="B96">
        <v>216</v>
      </c>
      <c r="C96">
        <v>0.193</v>
      </c>
      <c r="D96">
        <v>19.72</v>
      </c>
      <c r="E96">
        <v>1.1221000000000001</v>
      </c>
      <c r="F96">
        <v>0.31000000000000005</v>
      </c>
      <c r="G96" s="35">
        <f>Planilha2!B97/100</f>
        <v>0.47100000000000003</v>
      </c>
      <c r="H96" s="35">
        <f>Planilha2!C97/100</f>
        <v>0.19399999999999998</v>
      </c>
      <c r="I96" s="35">
        <f>Planilha2!D97/100</f>
        <v>0.25700000000000001</v>
      </c>
      <c r="J96" s="35">
        <f>Planilha2!E97/100</f>
        <v>5.5999999999999994E-2</v>
      </c>
      <c r="K96" s="35">
        <f t="shared" si="1"/>
        <v>0.313</v>
      </c>
      <c r="L96">
        <f>Planilha2!F97/100</f>
        <v>8.0000000000000002E-3</v>
      </c>
      <c r="M96">
        <f>Planilha2!G97/100</f>
        <v>1.3000000000000001E-2</v>
      </c>
      <c r="N96">
        <f>Planilha2!H97/100</f>
        <v>0.56000000000000005</v>
      </c>
      <c r="O96">
        <v>74</v>
      </c>
      <c r="P96">
        <v>0.224592548354</v>
      </c>
    </row>
    <row r="97" spans="1:16" x14ac:dyDescent="0.3">
      <c r="A97" s="21" t="s">
        <v>146</v>
      </c>
      <c r="B97">
        <v>206</v>
      </c>
      <c r="C97">
        <v>8.8999999999999996E-2</v>
      </c>
      <c r="D97">
        <v>5.67</v>
      </c>
      <c r="E97">
        <v>0.32650000000000001</v>
      </c>
      <c r="F97">
        <v>0.45199999999999996</v>
      </c>
      <c r="G97" s="35">
        <f>Planilha2!B98/100</f>
        <v>0.44600000000000001</v>
      </c>
      <c r="H97" s="35">
        <f>Planilha2!C98/100</f>
        <v>0.20100000000000001</v>
      </c>
      <c r="I97" s="35">
        <f>Planilha2!D98/100</f>
        <v>0.28600000000000003</v>
      </c>
      <c r="J97" s="35">
        <f>Planilha2!E98/100</f>
        <v>4.5999999999999999E-2</v>
      </c>
      <c r="K97" s="35">
        <f t="shared" si="1"/>
        <v>0.33200000000000002</v>
      </c>
      <c r="L97">
        <f>Planilha2!F98/100</f>
        <v>8.0000000000000002E-3</v>
      </c>
      <c r="M97">
        <f>Planilha2!G98/100</f>
        <v>1.3000000000000001E-2</v>
      </c>
      <c r="N97">
        <f>Planilha2!H98/100</f>
        <v>0.56000000000000005</v>
      </c>
      <c r="O97">
        <v>60</v>
      </c>
      <c r="P97">
        <v>0.1090828678770661</v>
      </c>
    </row>
    <row r="98" spans="1:16" x14ac:dyDescent="0.3">
      <c r="A98" s="21" t="s">
        <v>147</v>
      </c>
      <c r="B98">
        <v>215</v>
      </c>
      <c r="C98">
        <v>0.106</v>
      </c>
      <c r="D98">
        <v>7.73</v>
      </c>
      <c r="E98">
        <v>0.33429999999999999</v>
      </c>
      <c r="F98">
        <v>0.44599999999999995</v>
      </c>
      <c r="G98" s="35">
        <f>Planilha2!B99/100</f>
        <v>0.44600000000000001</v>
      </c>
      <c r="H98" s="35">
        <f>Planilha2!C99/100</f>
        <v>0.20100000000000001</v>
      </c>
      <c r="I98" s="35">
        <f>Planilha2!D99/100</f>
        <v>0.28600000000000003</v>
      </c>
      <c r="J98" s="35">
        <f>Planilha2!E99/100</f>
        <v>4.5999999999999999E-2</v>
      </c>
      <c r="K98" s="35">
        <f t="shared" si="1"/>
        <v>0.33200000000000002</v>
      </c>
      <c r="L98">
        <f>Planilha2!F99/100</f>
        <v>8.0000000000000002E-3</v>
      </c>
      <c r="M98">
        <f>Planilha2!G99/100</f>
        <v>1.3000000000000001E-2</v>
      </c>
      <c r="N98">
        <f>Planilha2!H99/100</f>
        <v>0.56000000000000005</v>
      </c>
      <c r="O98">
        <v>61</v>
      </c>
      <c r="P98">
        <v>0.120368555996479</v>
      </c>
    </row>
    <row r="99" spans="1:16" x14ac:dyDescent="0.3">
      <c r="A99" s="21" t="s">
        <v>148</v>
      </c>
      <c r="B99">
        <v>219</v>
      </c>
      <c r="C99">
        <v>0.154</v>
      </c>
      <c r="D99">
        <v>11.67</v>
      </c>
      <c r="E99">
        <v>0.38940000000000002</v>
      </c>
      <c r="F99">
        <v>0.44099999999999995</v>
      </c>
      <c r="G99" s="35">
        <f>Planilha2!B100/100</f>
        <v>0.44600000000000001</v>
      </c>
      <c r="H99" s="35">
        <f>Planilha2!C100/100</f>
        <v>0.20100000000000001</v>
      </c>
      <c r="I99" s="35">
        <f>Planilha2!D100/100</f>
        <v>0.28600000000000003</v>
      </c>
      <c r="J99" s="35">
        <f>Planilha2!E100/100</f>
        <v>4.5999999999999999E-2</v>
      </c>
      <c r="K99" s="35">
        <f t="shared" si="1"/>
        <v>0.33200000000000002</v>
      </c>
      <c r="L99">
        <f>Planilha2!F100/100</f>
        <v>8.0000000000000002E-3</v>
      </c>
      <c r="M99">
        <f>Planilha2!G100/100</f>
        <v>1.3000000000000001E-2</v>
      </c>
      <c r="N99">
        <f>Planilha2!H100/100</f>
        <v>0.56000000000000005</v>
      </c>
      <c r="O99">
        <v>63</v>
      </c>
      <c r="P99">
        <v>0.17266293676151501</v>
      </c>
    </row>
    <row r="100" spans="1:16" x14ac:dyDescent="0.3">
      <c r="A100" s="21" t="s">
        <v>149</v>
      </c>
      <c r="B100">
        <v>227</v>
      </c>
      <c r="C100">
        <v>0.18099999999999999</v>
      </c>
      <c r="D100">
        <v>14.59</v>
      </c>
      <c r="E100">
        <v>0.83979999999999999</v>
      </c>
      <c r="F100">
        <v>0.34799999999999998</v>
      </c>
      <c r="G100" s="35">
        <f>Planilha2!B101/100</f>
        <v>0.44600000000000001</v>
      </c>
      <c r="H100" s="35">
        <f>Planilha2!C101/100</f>
        <v>0.20100000000000001</v>
      </c>
      <c r="I100" s="35">
        <f>Planilha2!D101/100</f>
        <v>0.28600000000000003</v>
      </c>
      <c r="J100" s="35">
        <f>Planilha2!E101/100</f>
        <v>4.5999999999999999E-2</v>
      </c>
      <c r="K100" s="35">
        <f t="shared" si="1"/>
        <v>0.33200000000000002</v>
      </c>
      <c r="L100">
        <f>Planilha2!F101/100</f>
        <v>8.0000000000000002E-3</v>
      </c>
      <c r="M100">
        <f>Planilha2!G101/100</f>
        <v>1.3000000000000001E-2</v>
      </c>
      <c r="N100">
        <f>Planilha2!H101/100</f>
        <v>0.56000000000000005</v>
      </c>
      <c r="O100">
        <v>67</v>
      </c>
      <c r="P100">
        <v>0.19464801650409699</v>
      </c>
    </row>
    <row r="101" spans="1:16" x14ac:dyDescent="0.3">
      <c r="A101" s="21" t="s">
        <v>150</v>
      </c>
      <c r="B101">
        <v>231</v>
      </c>
      <c r="C101">
        <v>0.224</v>
      </c>
      <c r="D101">
        <v>19.72</v>
      </c>
      <c r="E101">
        <v>1.2564</v>
      </c>
      <c r="F101">
        <v>0.30200000000000005</v>
      </c>
      <c r="G101" s="35">
        <f>Planilha2!B102/100</f>
        <v>0.44600000000000001</v>
      </c>
      <c r="H101" s="35">
        <f>Planilha2!C102/100</f>
        <v>0.20100000000000001</v>
      </c>
      <c r="I101" s="35">
        <f>Planilha2!D102/100</f>
        <v>0.28600000000000003</v>
      </c>
      <c r="J101" s="35">
        <f>Planilha2!E102/100</f>
        <v>4.5999999999999999E-2</v>
      </c>
      <c r="K101" s="35">
        <f t="shared" si="1"/>
        <v>0.33200000000000002</v>
      </c>
      <c r="L101">
        <f>Planilha2!F102/100</f>
        <v>8.0000000000000002E-3</v>
      </c>
      <c r="M101">
        <f>Planilha2!G102/100</f>
        <v>1.3000000000000001E-2</v>
      </c>
      <c r="N101">
        <f>Planilha2!H102/100</f>
        <v>0.56000000000000005</v>
      </c>
      <c r="O101">
        <v>72</v>
      </c>
      <c r="P101">
        <v>0.23211413221262439</v>
      </c>
    </row>
    <row r="102" spans="1:16" x14ac:dyDescent="0.3">
      <c r="A102" s="21" t="s">
        <v>151</v>
      </c>
      <c r="B102">
        <v>209</v>
      </c>
      <c r="C102">
        <v>8.5999999999999993E-2</v>
      </c>
      <c r="D102">
        <v>5.67</v>
      </c>
      <c r="E102">
        <v>0.66390000000000005</v>
      </c>
      <c r="F102">
        <v>0.35899999999999999</v>
      </c>
      <c r="G102" s="35">
        <f>Planilha2!B103/100</f>
        <v>0.46399999999999997</v>
      </c>
      <c r="H102" s="35">
        <f>Planilha2!C103/100</f>
        <v>0.182</v>
      </c>
      <c r="I102" s="35">
        <f>Planilha2!D103/100</f>
        <v>0.28499999999999998</v>
      </c>
      <c r="J102" s="35">
        <f>Planilha2!E103/100</f>
        <v>4.4999999999999998E-2</v>
      </c>
      <c r="K102" s="35">
        <f t="shared" si="1"/>
        <v>0.32999999999999996</v>
      </c>
      <c r="L102">
        <f>Planilha2!F103/100</f>
        <v>9.0000000000000011E-3</v>
      </c>
      <c r="M102">
        <f>Planilha2!G103/100</f>
        <v>1.4999999999999999E-2</v>
      </c>
      <c r="N102">
        <f>Planilha2!H103/100</f>
        <v>0.56000000000000005</v>
      </c>
      <c r="O102">
        <v>53</v>
      </c>
      <c r="P102">
        <v>0.11259217403547446</v>
      </c>
    </row>
    <row r="103" spans="1:16" x14ac:dyDescent="0.3">
      <c r="A103" s="21" t="s">
        <v>152</v>
      </c>
      <c r="B103">
        <v>217</v>
      </c>
      <c r="C103">
        <v>0.127</v>
      </c>
      <c r="D103">
        <v>7.73</v>
      </c>
      <c r="E103">
        <v>1.1719999999999999</v>
      </c>
      <c r="F103">
        <v>0.25700000000000001</v>
      </c>
      <c r="G103" s="35">
        <f>Planilha2!B104/100</f>
        <v>0.46399999999999997</v>
      </c>
      <c r="H103" s="35">
        <f>Planilha2!C104/100</f>
        <v>0.182</v>
      </c>
      <c r="I103" s="35">
        <f>Planilha2!D104/100</f>
        <v>0.28499999999999998</v>
      </c>
      <c r="J103" s="35">
        <f>Planilha2!E104/100</f>
        <v>4.4999999999999998E-2</v>
      </c>
      <c r="K103" s="35">
        <f t="shared" si="1"/>
        <v>0.32999999999999996</v>
      </c>
      <c r="L103">
        <f>Planilha2!F104/100</f>
        <v>9.0000000000000011E-3</v>
      </c>
      <c r="M103">
        <f>Planilha2!G104/100</f>
        <v>1.4999999999999999E-2</v>
      </c>
      <c r="N103">
        <f>Planilha2!H104/100</f>
        <v>0.56000000000000005</v>
      </c>
      <c r="O103">
        <v>55</v>
      </c>
      <c r="P103">
        <v>0.14327262391420501</v>
      </c>
    </row>
    <row r="104" spans="1:16" x14ac:dyDescent="0.3">
      <c r="A104" s="21" t="s">
        <v>153</v>
      </c>
      <c r="B104">
        <v>225</v>
      </c>
      <c r="C104">
        <v>0.16800000000000001</v>
      </c>
      <c r="D104">
        <v>11.67</v>
      </c>
      <c r="E104">
        <v>1.403</v>
      </c>
      <c r="F104">
        <v>0.23699999999999999</v>
      </c>
      <c r="G104" s="35">
        <f>Planilha2!B105/100</f>
        <v>0.46399999999999997</v>
      </c>
      <c r="H104" s="35">
        <f>Planilha2!C105/100</f>
        <v>0.182</v>
      </c>
      <c r="I104" s="35">
        <f>Planilha2!D105/100</f>
        <v>0.28499999999999998</v>
      </c>
      <c r="J104" s="35">
        <f>Planilha2!E105/100</f>
        <v>4.4999999999999998E-2</v>
      </c>
      <c r="K104" s="35">
        <f t="shared" si="1"/>
        <v>0.32999999999999996</v>
      </c>
      <c r="L104">
        <f>Planilha2!F105/100</f>
        <v>9.0000000000000011E-3</v>
      </c>
      <c r="M104">
        <f>Planilha2!G105/100</f>
        <v>1.4999999999999999E-2</v>
      </c>
      <c r="N104">
        <f>Planilha2!H105/100</f>
        <v>0.56000000000000005</v>
      </c>
      <c r="O104">
        <v>58</v>
      </c>
      <c r="P104">
        <v>0.19669113312577099</v>
      </c>
    </row>
    <row r="105" spans="1:16" x14ac:dyDescent="0.3">
      <c r="A105" s="21" t="s">
        <v>154</v>
      </c>
      <c r="B105">
        <v>230</v>
      </c>
      <c r="C105">
        <v>0.218</v>
      </c>
      <c r="D105">
        <v>14.59</v>
      </c>
      <c r="E105">
        <v>1.8546</v>
      </c>
      <c r="F105">
        <v>0.19499999999999995</v>
      </c>
      <c r="G105" s="35">
        <f>Planilha2!B106/100</f>
        <v>0.46399999999999997</v>
      </c>
      <c r="H105" s="35">
        <f>Planilha2!C106/100</f>
        <v>0.182</v>
      </c>
      <c r="I105" s="35">
        <f>Planilha2!D106/100</f>
        <v>0.28499999999999998</v>
      </c>
      <c r="J105" s="35">
        <f>Planilha2!E106/100</f>
        <v>4.4999999999999998E-2</v>
      </c>
      <c r="K105" s="35">
        <f t="shared" si="1"/>
        <v>0.32999999999999996</v>
      </c>
      <c r="L105">
        <f>Planilha2!F106/100</f>
        <v>9.0000000000000011E-3</v>
      </c>
      <c r="M105">
        <f>Planilha2!G106/100</f>
        <v>1.4999999999999999E-2</v>
      </c>
      <c r="N105">
        <f>Planilha2!H106/100</f>
        <v>0.56000000000000005</v>
      </c>
      <c r="O105">
        <v>60</v>
      </c>
      <c r="P105">
        <v>0.23723127305813671</v>
      </c>
    </row>
    <row r="106" spans="1:16" x14ac:dyDescent="0.3">
      <c r="A106" s="21" t="s">
        <v>155</v>
      </c>
      <c r="B106">
        <v>239</v>
      </c>
      <c r="C106">
        <v>0.247</v>
      </c>
      <c r="D106">
        <v>19.72</v>
      </c>
      <c r="E106">
        <v>2.3401000000000001</v>
      </c>
      <c r="F106">
        <v>0.18000000000000005</v>
      </c>
      <c r="G106" s="35">
        <f>Planilha2!B107/100</f>
        <v>0.46399999999999997</v>
      </c>
      <c r="H106" s="35">
        <f>Planilha2!C107/100</f>
        <v>0.182</v>
      </c>
      <c r="I106" s="35">
        <f>Planilha2!D107/100</f>
        <v>0.28499999999999998</v>
      </c>
      <c r="J106" s="35">
        <f>Planilha2!E107/100</f>
        <v>4.4999999999999998E-2</v>
      </c>
      <c r="K106" s="35">
        <f t="shared" si="1"/>
        <v>0.32999999999999996</v>
      </c>
      <c r="L106">
        <f>Planilha2!F107/100</f>
        <v>9.0000000000000011E-3</v>
      </c>
      <c r="M106">
        <f>Planilha2!G107/100</f>
        <v>1.4999999999999999E-2</v>
      </c>
      <c r="N106">
        <f>Planilha2!H107/100</f>
        <v>0.56000000000000005</v>
      </c>
      <c r="O106">
        <v>63</v>
      </c>
      <c r="P106">
        <v>0.2647439503436782</v>
      </c>
    </row>
    <row r="107" spans="1:16" x14ac:dyDescent="0.3">
      <c r="A107" s="22" t="s">
        <v>156</v>
      </c>
      <c r="B107">
        <v>148</v>
      </c>
      <c r="C107">
        <v>2.5000000000000001E-2</v>
      </c>
      <c r="D107">
        <v>5.67</v>
      </c>
      <c r="E107">
        <v>0.22159999999999999</v>
      </c>
      <c r="F107">
        <v>0.28100000000000003</v>
      </c>
      <c r="G107" s="35">
        <f>Planilha2!B108/100</f>
        <v>0.47899999999999998</v>
      </c>
      <c r="H107" s="35">
        <f>Planilha2!C108/100</f>
        <v>0.22899999999999998</v>
      </c>
      <c r="I107" s="35">
        <f>Planilha2!D108/100</f>
        <v>0.158</v>
      </c>
      <c r="J107" s="35">
        <f>Planilha2!E108/100</f>
        <v>0.11199999999999999</v>
      </c>
      <c r="K107" s="35">
        <f t="shared" si="1"/>
        <v>0.27</v>
      </c>
      <c r="L107">
        <f>Planilha2!F108/100</f>
        <v>6.9999999999999993E-3</v>
      </c>
      <c r="M107">
        <f>Planilha2!G108/100</f>
        <v>1.3999999999999999E-2</v>
      </c>
      <c r="N107">
        <f>Planilha2!H108/100</f>
        <v>0.64700000000000002</v>
      </c>
      <c r="O107">
        <v>51</v>
      </c>
      <c r="P107">
        <v>3.1199999999999999E-2</v>
      </c>
    </row>
    <row r="108" spans="1:16" x14ac:dyDescent="0.3">
      <c r="A108" s="21" t="s">
        <v>157</v>
      </c>
      <c r="B108">
        <v>155</v>
      </c>
      <c r="C108">
        <v>3.1E-2</v>
      </c>
      <c r="D108">
        <v>7.73</v>
      </c>
      <c r="E108">
        <v>0.62450000000000006</v>
      </c>
      <c r="F108">
        <v>0.27200000000000002</v>
      </c>
      <c r="G108" s="35">
        <f>Planilha2!B109/100</f>
        <v>0.47899999999999998</v>
      </c>
      <c r="H108" s="35">
        <f>Planilha2!C109/100</f>
        <v>0.22899999999999998</v>
      </c>
      <c r="I108" s="35">
        <f>Planilha2!D109/100</f>
        <v>0.158</v>
      </c>
      <c r="J108" s="35">
        <f>Planilha2!E109/100</f>
        <v>0.11199999999999999</v>
      </c>
      <c r="K108" s="35">
        <f t="shared" si="1"/>
        <v>0.27</v>
      </c>
      <c r="L108">
        <f>Planilha2!F109/100</f>
        <v>6.9999999999999993E-3</v>
      </c>
      <c r="M108">
        <f>Planilha2!G109/100</f>
        <v>1.3999999999999999E-2</v>
      </c>
      <c r="N108">
        <f>Planilha2!H109/100</f>
        <v>0.64700000000000002</v>
      </c>
      <c r="O108">
        <v>65</v>
      </c>
      <c r="P108">
        <v>4.2200000000000001E-2</v>
      </c>
    </row>
    <row r="109" spans="1:16" x14ac:dyDescent="0.3">
      <c r="A109" s="21" t="s">
        <v>158</v>
      </c>
      <c r="B109">
        <v>170</v>
      </c>
      <c r="C109">
        <v>5.8999999999999997E-2</v>
      </c>
      <c r="D109">
        <v>11.67</v>
      </c>
      <c r="E109">
        <v>0.78849999999999998</v>
      </c>
      <c r="F109">
        <v>0.27</v>
      </c>
      <c r="G109" s="35">
        <f>Planilha2!B110/100</f>
        <v>0.47899999999999998</v>
      </c>
      <c r="H109" s="35">
        <f>Planilha2!C110/100</f>
        <v>0.22899999999999998</v>
      </c>
      <c r="I109" s="35">
        <f>Planilha2!D110/100</f>
        <v>0.158</v>
      </c>
      <c r="J109" s="35">
        <f>Planilha2!E110/100</f>
        <v>0.11199999999999999</v>
      </c>
      <c r="K109" s="35">
        <f t="shared" si="1"/>
        <v>0.27</v>
      </c>
      <c r="L109">
        <f>Planilha2!F110/100</f>
        <v>6.9999999999999993E-3</v>
      </c>
      <c r="M109">
        <f>Planilha2!G110/100</f>
        <v>1.3999999999999999E-2</v>
      </c>
      <c r="N109">
        <f>Planilha2!H110/100</f>
        <v>0.64700000000000002</v>
      </c>
      <c r="O109">
        <v>72</v>
      </c>
      <c r="P109">
        <v>6.7400000000000002E-2</v>
      </c>
    </row>
    <row r="110" spans="1:16" x14ac:dyDescent="0.3">
      <c r="A110" s="21" t="s">
        <v>159</v>
      </c>
      <c r="B110">
        <v>179</v>
      </c>
      <c r="C110">
        <v>7.0000000000000007E-2</v>
      </c>
      <c r="D110">
        <v>14.59</v>
      </c>
      <c r="E110">
        <v>0.88890000000000002</v>
      </c>
      <c r="F110">
        <v>0.25700000000000001</v>
      </c>
      <c r="G110" s="35">
        <f>Planilha2!B111/100</f>
        <v>0.47899999999999998</v>
      </c>
      <c r="H110" s="35">
        <f>Planilha2!C111/100</f>
        <v>0.22899999999999998</v>
      </c>
      <c r="I110" s="35">
        <f>Planilha2!D111/100</f>
        <v>0.158</v>
      </c>
      <c r="J110" s="35">
        <f>Planilha2!E111/100</f>
        <v>0.11199999999999999</v>
      </c>
      <c r="K110" s="35">
        <f t="shared" si="1"/>
        <v>0.27</v>
      </c>
      <c r="L110">
        <f>Planilha2!F111/100</f>
        <v>6.9999999999999993E-3</v>
      </c>
      <c r="M110">
        <f>Planilha2!G111/100</f>
        <v>1.3999999999999999E-2</v>
      </c>
      <c r="N110">
        <f>Planilha2!H111/100</f>
        <v>0.64700000000000002</v>
      </c>
      <c r="O110">
        <v>74</v>
      </c>
      <c r="P110">
        <v>7.3099999999999998E-2</v>
      </c>
    </row>
    <row r="111" spans="1:16" x14ac:dyDescent="0.3">
      <c r="A111" s="21" t="s">
        <v>160</v>
      </c>
      <c r="B111">
        <v>190</v>
      </c>
      <c r="C111">
        <v>7.3999999999999996E-2</v>
      </c>
      <c r="D111">
        <v>19.72</v>
      </c>
      <c r="E111">
        <v>1.1071</v>
      </c>
      <c r="F111">
        <v>0.23899999999999999</v>
      </c>
      <c r="G111" s="35">
        <f>Planilha2!B112/100</f>
        <v>0.47899999999999998</v>
      </c>
      <c r="H111" s="35">
        <f>Planilha2!C112/100</f>
        <v>0.22899999999999998</v>
      </c>
      <c r="I111" s="35">
        <f>Planilha2!D112/100</f>
        <v>0.158</v>
      </c>
      <c r="J111" s="35">
        <f>Planilha2!E112/100</f>
        <v>0.11199999999999999</v>
      </c>
      <c r="K111" s="35">
        <f t="shared" si="1"/>
        <v>0.27</v>
      </c>
      <c r="L111">
        <f>Planilha2!F112/100</f>
        <v>6.9999999999999993E-3</v>
      </c>
      <c r="M111">
        <f>Planilha2!G112/100</f>
        <v>1.3999999999999999E-2</v>
      </c>
      <c r="N111">
        <f>Planilha2!H112/100</f>
        <v>0.64700000000000002</v>
      </c>
      <c r="O111">
        <v>80</v>
      </c>
      <c r="P111">
        <v>8.1100000000000005E-2</v>
      </c>
    </row>
    <row r="112" spans="1:16" x14ac:dyDescent="0.3">
      <c r="A112" s="21" t="s">
        <v>161</v>
      </c>
      <c r="B112">
        <v>196</v>
      </c>
      <c r="C112">
        <v>6.8000000000000005E-2</v>
      </c>
      <c r="D112">
        <v>5.67</v>
      </c>
      <c r="E112">
        <v>0.26050000000000001</v>
      </c>
      <c r="F112">
        <v>0.23099999999999998</v>
      </c>
      <c r="G112" s="35">
        <f>Planilha2!B113/100</f>
        <v>0.48399999999999999</v>
      </c>
      <c r="H112" s="35">
        <f>Planilha2!C113/100</f>
        <v>0.21199999999999999</v>
      </c>
      <c r="I112" s="35">
        <f>Planilha2!D113/100</f>
        <v>0.16899999999999998</v>
      </c>
      <c r="J112" s="35">
        <f>Planilha2!E113/100</f>
        <v>0.111</v>
      </c>
      <c r="K112" s="35">
        <f t="shared" si="1"/>
        <v>0.27999999999999997</v>
      </c>
      <c r="L112">
        <f>Planilha2!F113/100</f>
        <v>1.1000000000000001E-2</v>
      </c>
      <c r="M112">
        <f>Planilha2!G113/100</f>
        <v>1.3000000000000001E-2</v>
      </c>
      <c r="N112">
        <f>Planilha2!H113/100</f>
        <v>0.64700000000000002</v>
      </c>
      <c r="O112">
        <v>38</v>
      </c>
      <c r="P112">
        <v>8.2004240528902331E-2</v>
      </c>
    </row>
    <row r="113" spans="1:16" x14ac:dyDescent="0.3">
      <c r="A113" s="21" t="s">
        <v>162</v>
      </c>
      <c r="B113">
        <v>203</v>
      </c>
      <c r="C113">
        <v>8.3000000000000004E-2</v>
      </c>
      <c r="D113">
        <v>7.73</v>
      </c>
      <c r="E113">
        <v>0.41889999999999999</v>
      </c>
      <c r="F113">
        <v>0.20499999999999996</v>
      </c>
      <c r="G113" s="35">
        <f>Planilha2!B114/100</f>
        <v>0.48399999999999999</v>
      </c>
      <c r="H113" s="35">
        <f>Planilha2!C114/100</f>
        <v>0.21199999999999999</v>
      </c>
      <c r="I113" s="35">
        <f>Planilha2!D114/100</f>
        <v>0.16899999999999998</v>
      </c>
      <c r="J113" s="35">
        <f>Planilha2!E114/100</f>
        <v>0.111</v>
      </c>
      <c r="K113" s="35">
        <f t="shared" si="1"/>
        <v>0.27999999999999997</v>
      </c>
      <c r="L113">
        <f>Planilha2!F114/100</f>
        <v>1.1000000000000001E-2</v>
      </c>
      <c r="M113">
        <f>Planilha2!G114/100</f>
        <v>1.3000000000000001E-2</v>
      </c>
      <c r="N113">
        <f>Planilha2!H114/100</f>
        <v>0.64700000000000002</v>
      </c>
      <c r="O113">
        <v>38</v>
      </c>
      <c r="P113">
        <v>0.107003154814238</v>
      </c>
    </row>
    <row r="114" spans="1:16" x14ac:dyDescent="0.3">
      <c r="A114" s="21" t="s">
        <v>163</v>
      </c>
      <c r="B114">
        <v>212</v>
      </c>
      <c r="C114">
        <v>0.13700000000000001</v>
      </c>
      <c r="D114">
        <v>11.67</v>
      </c>
      <c r="E114">
        <v>0.80920000000000003</v>
      </c>
      <c r="F114">
        <v>0.18600000000000005</v>
      </c>
      <c r="G114" s="35">
        <f>Planilha2!B115/100</f>
        <v>0.48399999999999999</v>
      </c>
      <c r="H114" s="35">
        <f>Planilha2!C115/100</f>
        <v>0.21199999999999999</v>
      </c>
      <c r="I114" s="35">
        <f>Planilha2!D115/100</f>
        <v>0.16899999999999998</v>
      </c>
      <c r="J114" s="35">
        <f>Planilha2!E115/100</f>
        <v>0.111</v>
      </c>
      <c r="K114" s="35">
        <f t="shared" si="1"/>
        <v>0.27999999999999997</v>
      </c>
      <c r="L114">
        <f>Planilha2!F115/100</f>
        <v>1.1000000000000001E-2</v>
      </c>
      <c r="M114">
        <f>Planilha2!G115/100</f>
        <v>1.3000000000000001E-2</v>
      </c>
      <c r="N114">
        <f>Planilha2!H115/100</f>
        <v>0.64700000000000002</v>
      </c>
      <c r="O114">
        <v>37</v>
      </c>
      <c r="P114">
        <v>0.14791022740930052</v>
      </c>
    </row>
    <row r="115" spans="1:16" x14ac:dyDescent="0.3">
      <c r="A115" s="21" t="s">
        <v>164</v>
      </c>
      <c r="B115">
        <v>217</v>
      </c>
      <c r="C115">
        <v>0.156</v>
      </c>
      <c r="D115">
        <v>14.59</v>
      </c>
      <c r="E115">
        <v>0.89980000000000004</v>
      </c>
      <c r="F115">
        <v>0.18000000000000005</v>
      </c>
      <c r="G115" s="35">
        <f>Planilha2!B116/100</f>
        <v>0.48399999999999999</v>
      </c>
      <c r="H115" s="35">
        <f>Planilha2!C116/100</f>
        <v>0.21199999999999999</v>
      </c>
      <c r="I115" s="35">
        <f>Planilha2!D116/100</f>
        <v>0.16899999999999998</v>
      </c>
      <c r="J115" s="35">
        <f>Planilha2!E116/100</f>
        <v>0.111</v>
      </c>
      <c r="K115" s="35">
        <f t="shared" si="1"/>
        <v>0.27999999999999997</v>
      </c>
      <c r="L115">
        <f>Planilha2!F116/100</f>
        <v>1.1000000000000001E-2</v>
      </c>
      <c r="M115">
        <f>Planilha2!G116/100</f>
        <v>1.3000000000000001E-2</v>
      </c>
      <c r="N115">
        <f>Planilha2!H116/100</f>
        <v>0.64700000000000002</v>
      </c>
      <c r="O115">
        <v>44</v>
      </c>
      <c r="P115">
        <v>0.166913370701437</v>
      </c>
    </row>
    <row r="116" spans="1:16" x14ac:dyDescent="0.3">
      <c r="A116" s="21" t="s">
        <v>165</v>
      </c>
      <c r="B116">
        <v>224</v>
      </c>
      <c r="C116">
        <v>0.20799999999999999</v>
      </c>
      <c r="D116">
        <v>19.72</v>
      </c>
      <c r="E116">
        <v>0.96289999999999998</v>
      </c>
      <c r="F116">
        <v>0.18000000000000005</v>
      </c>
      <c r="G116" s="35">
        <f>Planilha2!B117/100</f>
        <v>0.48399999999999999</v>
      </c>
      <c r="H116" s="35">
        <f>Planilha2!C117/100</f>
        <v>0.21199999999999999</v>
      </c>
      <c r="I116" s="35">
        <f>Planilha2!D117/100</f>
        <v>0.16899999999999998</v>
      </c>
      <c r="J116" s="35">
        <f>Planilha2!E117/100</f>
        <v>0.111</v>
      </c>
      <c r="K116" s="35">
        <f t="shared" si="1"/>
        <v>0.27999999999999997</v>
      </c>
      <c r="L116">
        <f>Planilha2!F117/100</f>
        <v>1.1000000000000001E-2</v>
      </c>
      <c r="M116">
        <f>Planilha2!G117/100</f>
        <v>1.3000000000000001E-2</v>
      </c>
      <c r="N116">
        <f>Planilha2!H117/100</f>
        <v>0.64700000000000002</v>
      </c>
      <c r="O116">
        <v>48</v>
      </c>
      <c r="P116">
        <v>0.21821238710052915</v>
      </c>
    </row>
    <row r="117" spans="1:16" x14ac:dyDescent="0.3">
      <c r="A117" s="21" t="s">
        <v>166</v>
      </c>
      <c r="B117">
        <v>204</v>
      </c>
      <c r="C117">
        <v>9.6000000000000002E-2</v>
      </c>
      <c r="D117">
        <v>5.67</v>
      </c>
      <c r="E117">
        <v>0.3085</v>
      </c>
      <c r="F117">
        <v>0.36</v>
      </c>
      <c r="G117" s="35">
        <f>Planilha2!B118/100</f>
        <v>0.48399999999999999</v>
      </c>
      <c r="H117" s="35">
        <f>Planilha2!C118/100</f>
        <v>0.19899999999999998</v>
      </c>
      <c r="I117" s="35">
        <f>Planilha2!D118/100</f>
        <v>0.16399999999999998</v>
      </c>
      <c r="J117" s="35">
        <f>Planilha2!E118/100</f>
        <v>0.128</v>
      </c>
      <c r="K117" s="35">
        <f t="shared" si="1"/>
        <v>0.29199999999999998</v>
      </c>
      <c r="L117">
        <f>Planilha2!F118/100</f>
        <v>1.3000000000000001E-2</v>
      </c>
      <c r="M117">
        <f>Planilha2!G118/100</f>
        <v>1.2E-2</v>
      </c>
      <c r="N117">
        <f>Planilha2!H118/100</f>
        <v>0.64700000000000002</v>
      </c>
      <c r="O117">
        <v>50</v>
      </c>
      <c r="P117">
        <v>0.10476190476189753</v>
      </c>
    </row>
    <row r="118" spans="1:16" x14ac:dyDescent="0.3">
      <c r="A118" s="21" t="s">
        <v>167</v>
      </c>
      <c r="B118">
        <v>210</v>
      </c>
      <c r="C118">
        <v>0.109</v>
      </c>
      <c r="D118">
        <v>7.73</v>
      </c>
      <c r="E118">
        <v>0.72199999999999998</v>
      </c>
      <c r="F118">
        <v>0.32299999999999995</v>
      </c>
      <c r="G118" s="35">
        <f>Planilha2!B119/100</f>
        <v>0.48399999999999999</v>
      </c>
      <c r="H118" s="35">
        <f>Planilha2!C119/100</f>
        <v>0.19899999999999998</v>
      </c>
      <c r="I118" s="35">
        <f>Planilha2!D119/100</f>
        <v>0.16399999999999998</v>
      </c>
      <c r="J118" s="35">
        <f>Planilha2!E119/100</f>
        <v>0.128</v>
      </c>
      <c r="K118" s="35">
        <f t="shared" si="1"/>
        <v>0.29199999999999998</v>
      </c>
      <c r="L118">
        <f>Planilha2!F119/100</f>
        <v>1.3000000000000001E-2</v>
      </c>
      <c r="M118">
        <f>Planilha2!G119/100</f>
        <v>1.2E-2</v>
      </c>
      <c r="N118">
        <f>Planilha2!H119/100</f>
        <v>0.64700000000000002</v>
      </c>
      <c r="O118">
        <v>53</v>
      </c>
      <c r="P118">
        <v>0.12630354217804299</v>
      </c>
    </row>
    <row r="119" spans="1:16" x14ac:dyDescent="0.3">
      <c r="A119" s="21" t="s">
        <v>168</v>
      </c>
      <c r="B119">
        <v>215</v>
      </c>
      <c r="C119">
        <v>0.14499999999999999</v>
      </c>
      <c r="D119">
        <v>11.67</v>
      </c>
      <c r="E119">
        <v>0.87819999999999998</v>
      </c>
      <c r="F119">
        <v>0.30500000000000005</v>
      </c>
      <c r="G119" s="35">
        <f>Planilha2!B120/100</f>
        <v>0.48399999999999999</v>
      </c>
      <c r="H119" s="35">
        <f>Planilha2!C120/100</f>
        <v>0.19899999999999998</v>
      </c>
      <c r="I119" s="35">
        <f>Planilha2!D120/100</f>
        <v>0.16399999999999998</v>
      </c>
      <c r="J119" s="35">
        <f>Planilha2!E120/100</f>
        <v>0.128</v>
      </c>
      <c r="K119" s="35">
        <f t="shared" si="1"/>
        <v>0.29199999999999998</v>
      </c>
      <c r="L119">
        <f>Planilha2!F120/100</f>
        <v>1.3000000000000001E-2</v>
      </c>
      <c r="M119">
        <f>Planilha2!G120/100</f>
        <v>1.2E-2</v>
      </c>
      <c r="N119">
        <f>Planilha2!H120/100</f>
        <v>0.64700000000000002</v>
      </c>
      <c r="O119">
        <v>53</v>
      </c>
      <c r="P119">
        <v>0.15732988175652582</v>
      </c>
    </row>
    <row r="120" spans="1:16" x14ac:dyDescent="0.3">
      <c r="A120" s="21" t="s">
        <v>169</v>
      </c>
      <c r="B120">
        <v>220</v>
      </c>
      <c r="C120">
        <v>0.17499999999999999</v>
      </c>
      <c r="D120">
        <v>14.59</v>
      </c>
      <c r="E120">
        <v>1.1028</v>
      </c>
      <c r="F120">
        <v>0.27500000000000002</v>
      </c>
      <c r="G120" s="35">
        <f>Planilha2!B121/100</f>
        <v>0.48399999999999999</v>
      </c>
      <c r="H120" s="35">
        <f>Planilha2!C121/100</f>
        <v>0.19899999999999998</v>
      </c>
      <c r="I120" s="35">
        <f>Planilha2!D121/100</f>
        <v>0.16399999999999998</v>
      </c>
      <c r="J120" s="35">
        <f>Planilha2!E121/100</f>
        <v>0.128</v>
      </c>
      <c r="K120" s="35">
        <f t="shared" si="1"/>
        <v>0.29199999999999998</v>
      </c>
      <c r="L120">
        <f>Planilha2!F121/100</f>
        <v>1.3000000000000001E-2</v>
      </c>
      <c r="M120">
        <f>Planilha2!G121/100</f>
        <v>1.2E-2</v>
      </c>
      <c r="N120">
        <f>Planilha2!H121/100</f>
        <v>0.64700000000000002</v>
      </c>
      <c r="O120">
        <v>54</v>
      </c>
      <c r="P120">
        <v>0.184091977150945</v>
      </c>
    </row>
    <row r="121" spans="1:16" x14ac:dyDescent="0.3">
      <c r="A121" s="21" t="s">
        <v>170</v>
      </c>
      <c r="B121">
        <v>229</v>
      </c>
      <c r="C121">
        <v>0.221</v>
      </c>
      <c r="D121">
        <v>19.72</v>
      </c>
      <c r="E121">
        <v>1.2736000000000001</v>
      </c>
      <c r="F121">
        <v>0.27</v>
      </c>
      <c r="G121" s="35">
        <f>Planilha2!B122/100</f>
        <v>0.48399999999999999</v>
      </c>
      <c r="H121" s="35">
        <f>Planilha2!C122/100</f>
        <v>0.19899999999999998</v>
      </c>
      <c r="I121" s="35">
        <f>Planilha2!D122/100</f>
        <v>0.16399999999999998</v>
      </c>
      <c r="J121" s="35">
        <f>Planilha2!E122/100</f>
        <v>0.128</v>
      </c>
      <c r="K121" s="35">
        <f t="shared" si="1"/>
        <v>0.29199999999999998</v>
      </c>
      <c r="L121">
        <f>Planilha2!F122/100</f>
        <v>1.3000000000000001E-2</v>
      </c>
      <c r="M121">
        <f>Planilha2!G122/100</f>
        <v>1.2E-2</v>
      </c>
      <c r="N121">
        <f>Planilha2!H122/100</f>
        <v>0.64700000000000002</v>
      </c>
      <c r="O121">
        <v>56</v>
      </c>
      <c r="P121">
        <v>0.23918056164019252</v>
      </c>
    </row>
    <row r="122" spans="1:16" x14ac:dyDescent="0.3">
      <c r="A122" s="22" t="s">
        <v>171</v>
      </c>
      <c r="B122">
        <v>156</v>
      </c>
      <c r="C122">
        <v>4.1000000000000002E-2</v>
      </c>
      <c r="D122">
        <v>5.67</v>
      </c>
      <c r="E122">
        <v>0.34899999999999998</v>
      </c>
      <c r="F122">
        <v>0.33800000000000002</v>
      </c>
      <c r="G122" s="35">
        <f>Planilha2!B123/100</f>
        <v>0.46200000000000002</v>
      </c>
      <c r="H122" s="35">
        <f>Planilha2!C123/100</f>
        <v>0.22899999999999998</v>
      </c>
      <c r="I122" s="35">
        <f>Planilha2!D123/100</f>
        <v>0.25800000000000001</v>
      </c>
      <c r="J122" s="35">
        <f>Planilha2!E123/100</f>
        <v>3.6000000000000004E-2</v>
      </c>
      <c r="K122" s="35">
        <f t="shared" si="1"/>
        <v>0.29400000000000004</v>
      </c>
      <c r="L122">
        <f>Planilha2!F123/100</f>
        <v>9.0000000000000011E-3</v>
      </c>
      <c r="M122">
        <f>Planilha2!G123/100</f>
        <v>5.0000000000000001E-3</v>
      </c>
      <c r="N122">
        <f>Planilha2!H123/100</f>
        <v>0.66400000000000003</v>
      </c>
      <c r="O122">
        <v>59</v>
      </c>
      <c r="P122">
        <v>2.9000000000000001E-2</v>
      </c>
    </row>
    <row r="123" spans="1:16" x14ac:dyDescent="0.3">
      <c r="A123" s="21" t="s">
        <v>172</v>
      </c>
      <c r="B123">
        <v>173</v>
      </c>
      <c r="C123">
        <v>4.7E-2</v>
      </c>
      <c r="D123">
        <v>7.73</v>
      </c>
      <c r="E123">
        <v>0.45600000000000002</v>
      </c>
      <c r="F123">
        <v>0.32400000000000001</v>
      </c>
      <c r="G123" s="35">
        <f>Planilha2!B124/100</f>
        <v>0.46200000000000002</v>
      </c>
      <c r="H123" s="35">
        <f>Planilha2!C124/100</f>
        <v>0.22899999999999998</v>
      </c>
      <c r="I123" s="35">
        <f>Planilha2!D124/100</f>
        <v>0.25800000000000001</v>
      </c>
      <c r="J123" s="35">
        <f>Planilha2!E124/100</f>
        <v>3.6000000000000004E-2</v>
      </c>
      <c r="K123" s="35">
        <f t="shared" si="1"/>
        <v>0.29400000000000004</v>
      </c>
      <c r="L123">
        <f>Planilha2!F124/100</f>
        <v>9.0000000000000011E-3</v>
      </c>
      <c r="M123">
        <f>Planilha2!G124/100</f>
        <v>5.0000000000000001E-3</v>
      </c>
      <c r="N123">
        <f>Planilha2!H124/100</f>
        <v>0.66400000000000003</v>
      </c>
      <c r="O123">
        <v>69</v>
      </c>
      <c r="P123">
        <v>0.06</v>
      </c>
    </row>
    <row r="124" spans="1:16" x14ac:dyDescent="0.3">
      <c r="A124" s="21" t="s">
        <v>173</v>
      </c>
      <c r="B124">
        <v>185</v>
      </c>
      <c r="C124">
        <v>7.0000000000000007E-2</v>
      </c>
      <c r="D124">
        <v>11.67</v>
      </c>
      <c r="E124">
        <v>0.61599999999999999</v>
      </c>
      <c r="F124">
        <v>0.307</v>
      </c>
      <c r="G124" s="35">
        <f>Planilha2!B125/100</f>
        <v>0.46200000000000002</v>
      </c>
      <c r="H124" s="35">
        <f>Planilha2!C125/100</f>
        <v>0.22899999999999998</v>
      </c>
      <c r="I124" s="35">
        <f>Planilha2!D125/100</f>
        <v>0.25800000000000001</v>
      </c>
      <c r="J124" s="35">
        <f>Planilha2!E125/100</f>
        <v>3.6000000000000004E-2</v>
      </c>
      <c r="K124" s="35">
        <f t="shared" si="1"/>
        <v>0.29400000000000004</v>
      </c>
      <c r="L124">
        <f>Planilha2!F125/100</f>
        <v>9.0000000000000011E-3</v>
      </c>
      <c r="M124">
        <f>Planilha2!G125/100</f>
        <v>5.0000000000000001E-3</v>
      </c>
      <c r="N124">
        <f>Planilha2!H125/100</f>
        <v>0.66400000000000003</v>
      </c>
      <c r="O124">
        <v>68</v>
      </c>
      <c r="P124">
        <v>0.11600000000000001</v>
      </c>
    </row>
    <row r="125" spans="1:16" x14ac:dyDescent="0.3">
      <c r="A125" s="21" t="s">
        <v>174</v>
      </c>
      <c r="B125">
        <v>199</v>
      </c>
      <c r="C125">
        <v>9.7000000000000003E-2</v>
      </c>
      <c r="D125">
        <v>14.59</v>
      </c>
      <c r="E125">
        <v>0.78100000000000003</v>
      </c>
      <c r="F125">
        <v>0.29899999999999999</v>
      </c>
      <c r="G125" s="35">
        <f>Planilha2!B126/100</f>
        <v>0.46200000000000002</v>
      </c>
      <c r="H125" s="35">
        <f>Planilha2!C126/100</f>
        <v>0.22899999999999998</v>
      </c>
      <c r="I125" s="35">
        <f>Planilha2!D126/100</f>
        <v>0.25800000000000001</v>
      </c>
      <c r="J125" s="35">
        <f>Planilha2!E126/100</f>
        <v>3.6000000000000004E-2</v>
      </c>
      <c r="K125" s="35">
        <f t="shared" si="1"/>
        <v>0.29400000000000004</v>
      </c>
      <c r="L125">
        <f>Planilha2!F126/100</f>
        <v>9.0000000000000011E-3</v>
      </c>
      <c r="M125">
        <f>Planilha2!G126/100</f>
        <v>5.0000000000000001E-3</v>
      </c>
      <c r="N125">
        <f>Planilha2!H126/100</f>
        <v>0.66400000000000003</v>
      </c>
      <c r="O125">
        <v>70</v>
      </c>
      <c r="P125">
        <v>0.156</v>
      </c>
    </row>
    <row r="126" spans="1:16" x14ac:dyDescent="0.3">
      <c r="A126" s="21" t="s">
        <v>175</v>
      </c>
      <c r="B126">
        <v>214</v>
      </c>
      <c r="C126">
        <v>0.11899999999999999</v>
      </c>
      <c r="D126">
        <v>19.72</v>
      </c>
      <c r="E126">
        <v>1.2010000000000001</v>
      </c>
      <c r="F126">
        <v>0.27800000000000002</v>
      </c>
      <c r="G126" s="35">
        <f>Planilha2!B127/100</f>
        <v>0.46200000000000002</v>
      </c>
      <c r="H126" s="35">
        <f>Planilha2!C127/100</f>
        <v>0.22899999999999998</v>
      </c>
      <c r="I126" s="35">
        <f>Planilha2!D127/100</f>
        <v>0.25800000000000001</v>
      </c>
      <c r="J126" s="35">
        <f>Planilha2!E127/100</f>
        <v>3.6000000000000004E-2</v>
      </c>
      <c r="K126" s="35">
        <f t="shared" si="1"/>
        <v>0.29400000000000004</v>
      </c>
      <c r="L126">
        <f>Planilha2!F127/100</f>
        <v>9.0000000000000011E-3</v>
      </c>
      <c r="M126">
        <f>Planilha2!G127/100</f>
        <v>5.0000000000000001E-3</v>
      </c>
      <c r="N126">
        <f>Planilha2!H127/100</f>
        <v>0.66400000000000003</v>
      </c>
      <c r="O126">
        <v>70</v>
      </c>
      <c r="P126">
        <v>0.20599999999999999</v>
      </c>
    </row>
    <row r="127" spans="1:16" x14ac:dyDescent="0.3">
      <c r="A127" s="22" t="s">
        <v>176</v>
      </c>
      <c r="B127">
        <v>151</v>
      </c>
      <c r="C127">
        <v>4.2000000000000003E-2</v>
      </c>
      <c r="D127">
        <v>5.67</v>
      </c>
      <c r="E127">
        <v>0.81679999999999997</v>
      </c>
      <c r="F127">
        <v>0.66999999999999993</v>
      </c>
      <c r="G127" s="35">
        <f>Planilha2!B128/100</f>
        <v>0.56399999999999995</v>
      </c>
      <c r="H127" s="35">
        <f>Planilha2!C128/100</f>
        <v>0.125</v>
      </c>
      <c r="I127" s="35">
        <f>Planilha2!D128/100</f>
        <v>0.125</v>
      </c>
      <c r="J127" s="35">
        <f>Planilha2!E128/100</f>
        <v>4.2999999999999997E-2</v>
      </c>
      <c r="K127" s="35">
        <f t="shared" si="1"/>
        <v>0.16799999999999998</v>
      </c>
      <c r="L127">
        <f>Planilha2!F128/100</f>
        <v>1.8000000000000002E-2</v>
      </c>
      <c r="M127">
        <f>Planilha2!G128/100</f>
        <v>0.126</v>
      </c>
      <c r="N127">
        <f>Planilha2!H128/100</f>
        <v>0.69</v>
      </c>
      <c r="O127">
        <v>133</v>
      </c>
      <c r="P127">
        <v>5.9686875E-2</v>
      </c>
    </row>
    <row r="128" spans="1:16" x14ac:dyDescent="0.3">
      <c r="A128" s="21" t="s">
        <v>177</v>
      </c>
      <c r="B128">
        <v>164</v>
      </c>
      <c r="C128">
        <v>6.8000000000000005E-2</v>
      </c>
      <c r="D128">
        <v>7.73</v>
      </c>
      <c r="E128">
        <v>0.87</v>
      </c>
      <c r="F128">
        <v>0.57899999999999996</v>
      </c>
      <c r="G128" s="35">
        <f>Planilha2!B129/100</f>
        <v>0.56399999999999995</v>
      </c>
      <c r="H128" s="35">
        <f>Planilha2!C129/100</f>
        <v>0.125</v>
      </c>
      <c r="I128" s="35">
        <f>Planilha2!D129/100</f>
        <v>0.125</v>
      </c>
      <c r="J128" s="35">
        <f>Planilha2!E129/100</f>
        <v>4.2999999999999997E-2</v>
      </c>
      <c r="K128" s="35">
        <f t="shared" si="1"/>
        <v>0.16799999999999998</v>
      </c>
      <c r="L128">
        <f>Planilha2!F129/100</f>
        <v>1.8000000000000002E-2</v>
      </c>
      <c r="M128">
        <f>Planilha2!G129/100</f>
        <v>0.126</v>
      </c>
      <c r="N128">
        <f>Planilha2!H129/100</f>
        <v>0.69</v>
      </c>
      <c r="O128">
        <v>151</v>
      </c>
      <c r="P128">
        <v>7.4258285199999996E-2</v>
      </c>
    </row>
    <row r="129" spans="1:16" x14ac:dyDescent="0.3">
      <c r="A129" s="21" t="s">
        <v>178</v>
      </c>
      <c r="B129">
        <v>172</v>
      </c>
      <c r="C129">
        <v>8.6999999999999994E-2</v>
      </c>
      <c r="D129">
        <v>11.67</v>
      </c>
      <c r="E129">
        <v>1.3176000000000001</v>
      </c>
      <c r="F129">
        <v>0.46899999999999997</v>
      </c>
      <c r="G129" s="35">
        <f>Planilha2!B130/100</f>
        <v>0.56399999999999995</v>
      </c>
      <c r="H129" s="35">
        <f>Planilha2!C130/100</f>
        <v>0.125</v>
      </c>
      <c r="I129" s="35">
        <f>Planilha2!D130/100</f>
        <v>0.125</v>
      </c>
      <c r="J129" s="35">
        <f>Planilha2!E130/100</f>
        <v>4.2999999999999997E-2</v>
      </c>
      <c r="K129" s="35">
        <f t="shared" si="1"/>
        <v>0.16799999999999998</v>
      </c>
      <c r="L129">
        <f>Planilha2!F130/100</f>
        <v>1.8000000000000002E-2</v>
      </c>
      <c r="M129">
        <f>Planilha2!G130/100</f>
        <v>0.126</v>
      </c>
      <c r="N129">
        <f>Planilha2!H130/100</f>
        <v>0.69</v>
      </c>
      <c r="O129">
        <v>151</v>
      </c>
      <c r="P129">
        <v>9.2015987426582999E-2</v>
      </c>
    </row>
    <row r="130" spans="1:16" x14ac:dyDescent="0.3">
      <c r="A130" s="21" t="s">
        <v>179</v>
      </c>
      <c r="B130">
        <v>186</v>
      </c>
      <c r="C130">
        <v>0.10299999999999999</v>
      </c>
      <c r="D130">
        <v>14.59</v>
      </c>
      <c r="E130">
        <v>1.5327999999999999</v>
      </c>
      <c r="F130">
        <v>0.47</v>
      </c>
      <c r="G130" s="35">
        <f>Planilha2!B131/100</f>
        <v>0.56399999999999995</v>
      </c>
      <c r="H130" s="35">
        <f>Planilha2!C131/100</f>
        <v>0.125</v>
      </c>
      <c r="I130" s="35">
        <f>Planilha2!D131/100</f>
        <v>0.125</v>
      </c>
      <c r="J130" s="35">
        <f>Planilha2!E131/100</f>
        <v>4.2999999999999997E-2</v>
      </c>
      <c r="K130" s="35">
        <f t="shared" si="1"/>
        <v>0.16799999999999998</v>
      </c>
      <c r="L130">
        <f>Planilha2!F131/100</f>
        <v>1.8000000000000002E-2</v>
      </c>
      <c r="M130">
        <f>Planilha2!G131/100</f>
        <v>0.126</v>
      </c>
      <c r="N130">
        <f>Planilha2!H131/100</f>
        <v>0.69</v>
      </c>
      <c r="O130">
        <v>167</v>
      </c>
      <c r="P130">
        <v>0.11012451645</v>
      </c>
    </row>
    <row r="131" spans="1:16" x14ac:dyDescent="0.3">
      <c r="A131" s="21" t="s">
        <v>180</v>
      </c>
      <c r="B131">
        <v>202</v>
      </c>
      <c r="C131">
        <v>0.152</v>
      </c>
      <c r="D131">
        <v>19.72</v>
      </c>
      <c r="E131">
        <v>1.9345000000000001</v>
      </c>
      <c r="F131">
        <v>0.43700000000000006</v>
      </c>
      <c r="G131" s="35">
        <f>Planilha2!B132/100</f>
        <v>0.56399999999999995</v>
      </c>
      <c r="H131" s="35">
        <f>Planilha2!C132/100</f>
        <v>0.125</v>
      </c>
      <c r="I131" s="35">
        <f>Planilha2!D132/100</f>
        <v>0.125</v>
      </c>
      <c r="J131" s="35">
        <f>Planilha2!E132/100</f>
        <v>4.2999999999999997E-2</v>
      </c>
      <c r="K131" s="35">
        <f t="shared" ref="K131:K141" si="2">I131+J131</f>
        <v>0.16799999999999998</v>
      </c>
      <c r="L131">
        <f>Planilha2!F132/100</f>
        <v>1.8000000000000002E-2</v>
      </c>
      <c r="M131">
        <f>Planilha2!G132/100</f>
        <v>0.126</v>
      </c>
      <c r="N131">
        <f>Planilha2!H132/100</f>
        <v>0.69</v>
      </c>
      <c r="O131">
        <v>173</v>
      </c>
      <c r="P131">
        <v>0.162358971628</v>
      </c>
    </row>
    <row r="132" spans="1:16" x14ac:dyDescent="0.3">
      <c r="A132" s="21" t="s">
        <v>181</v>
      </c>
      <c r="B132">
        <v>175</v>
      </c>
      <c r="C132">
        <v>7.9000000000000001E-2</v>
      </c>
      <c r="D132">
        <v>5.67</v>
      </c>
      <c r="E132">
        <v>0.78790000000000004</v>
      </c>
      <c r="F132">
        <v>0.372</v>
      </c>
      <c r="G132" s="35">
        <f>Planilha2!B133/100</f>
        <v>0.60599999999999998</v>
      </c>
      <c r="H132" s="35">
        <f>Planilha2!C133/100</f>
        <v>0.13800000000000001</v>
      </c>
      <c r="I132" s="35">
        <f>Planilha2!D133/100</f>
        <v>0.125</v>
      </c>
      <c r="J132" s="35">
        <f>Planilha2!E133/100</f>
        <v>4.4999999999999998E-2</v>
      </c>
      <c r="K132" s="35">
        <f t="shared" si="2"/>
        <v>0.16999999999999998</v>
      </c>
      <c r="L132">
        <f>Planilha2!F133/100</f>
        <v>1.1000000000000001E-2</v>
      </c>
      <c r="M132">
        <f>Planilha2!G133/100</f>
        <v>7.400000000000001E-2</v>
      </c>
      <c r="N132">
        <f>Planilha2!H133/100</f>
        <v>0.69</v>
      </c>
      <c r="O132">
        <v>75</v>
      </c>
      <c r="P132">
        <v>9.2683020787700049E-2</v>
      </c>
    </row>
    <row r="133" spans="1:16" x14ac:dyDescent="0.3">
      <c r="A133" s="21" t="s">
        <v>182</v>
      </c>
      <c r="B133">
        <v>186</v>
      </c>
      <c r="C133">
        <v>0.11</v>
      </c>
      <c r="D133">
        <v>7.73</v>
      </c>
      <c r="E133">
        <v>1.1893</v>
      </c>
      <c r="F133">
        <v>0.34699999999999998</v>
      </c>
      <c r="G133" s="35">
        <f>Planilha2!B134/100</f>
        <v>0.60599999999999998</v>
      </c>
      <c r="H133" s="35">
        <f>Planilha2!C134/100</f>
        <v>0.13800000000000001</v>
      </c>
      <c r="I133" s="35">
        <f>Planilha2!D134/100</f>
        <v>0.125</v>
      </c>
      <c r="J133" s="35">
        <f>Planilha2!E134/100</f>
        <v>4.4999999999999998E-2</v>
      </c>
      <c r="K133" s="35">
        <f t="shared" si="2"/>
        <v>0.16999999999999998</v>
      </c>
      <c r="L133">
        <f>Planilha2!F134/100</f>
        <v>1.1000000000000001E-2</v>
      </c>
      <c r="M133">
        <f>Planilha2!G134/100</f>
        <v>7.400000000000001E-2</v>
      </c>
      <c r="N133">
        <f>Planilha2!H134/100</f>
        <v>0.69</v>
      </c>
      <c r="O133">
        <v>77</v>
      </c>
      <c r="P133">
        <v>0.12667266994141782</v>
      </c>
    </row>
    <row r="134" spans="1:16" x14ac:dyDescent="0.3">
      <c r="A134" s="21" t="s">
        <v>183</v>
      </c>
      <c r="B134">
        <v>2</v>
      </c>
      <c r="C134">
        <v>0.16800000000000001</v>
      </c>
      <c r="D134">
        <v>11.67</v>
      </c>
      <c r="E134">
        <v>1.4208000000000001</v>
      </c>
      <c r="F134">
        <v>0.36399999999999999</v>
      </c>
      <c r="G134" s="35">
        <f>Planilha2!B135/100</f>
        <v>0.60599999999999998</v>
      </c>
      <c r="H134" s="35">
        <f>Planilha2!C135/100</f>
        <v>0.13800000000000001</v>
      </c>
      <c r="I134" s="35">
        <f>Planilha2!D135/100</f>
        <v>0.125</v>
      </c>
      <c r="J134" s="35">
        <f>Planilha2!E135/100</f>
        <v>4.4999999999999998E-2</v>
      </c>
      <c r="K134" s="35">
        <f t="shared" si="2"/>
        <v>0.16999999999999998</v>
      </c>
      <c r="L134">
        <f>Planilha2!F135/100</f>
        <v>1.1000000000000001E-2</v>
      </c>
      <c r="M134">
        <f>Planilha2!G135/100</f>
        <v>7.400000000000001E-2</v>
      </c>
      <c r="N134">
        <f>Planilha2!H135/100</f>
        <v>0.69</v>
      </c>
      <c r="O134">
        <v>80</v>
      </c>
      <c r="P134">
        <v>0.18210909074385964</v>
      </c>
    </row>
    <row r="135" spans="1:16" x14ac:dyDescent="0.3">
      <c r="A135" s="21" t="s">
        <v>184</v>
      </c>
      <c r="B135">
        <v>221</v>
      </c>
      <c r="C135">
        <v>0.19800000000000001</v>
      </c>
      <c r="D135">
        <v>14.59</v>
      </c>
      <c r="E135">
        <v>1.6657</v>
      </c>
      <c r="F135">
        <v>0.41000000000000003</v>
      </c>
      <c r="G135" s="35">
        <f>Planilha2!B136/100</f>
        <v>0.60599999999999998</v>
      </c>
      <c r="H135" s="35">
        <f>Planilha2!C136/100</f>
        <v>0.13800000000000001</v>
      </c>
      <c r="I135" s="35">
        <f>Planilha2!D136/100</f>
        <v>0.125</v>
      </c>
      <c r="J135" s="35">
        <f>Planilha2!E136/100</f>
        <v>4.4999999999999998E-2</v>
      </c>
      <c r="K135" s="35">
        <f t="shared" si="2"/>
        <v>0.16999999999999998</v>
      </c>
      <c r="L135">
        <f>Planilha2!F136/100</f>
        <v>1.1000000000000001E-2</v>
      </c>
      <c r="M135">
        <f>Planilha2!G136/100</f>
        <v>7.400000000000001E-2</v>
      </c>
      <c r="N135">
        <f>Planilha2!H136/100</f>
        <v>0.69</v>
      </c>
      <c r="O135">
        <v>85</v>
      </c>
      <c r="P135">
        <v>0.21059692036935401</v>
      </c>
    </row>
    <row r="136" spans="1:16" x14ac:dyDescent="0.3">
      <c r="A136" s="21" t="s">
        <v>185</v>
      </c>
      <c r="B136">
        <v>233</v>
      </c>
      <c r="C136">
        <v>0.26300000000000001</v>
      </c>
      <c r="D136">
        <v>19.72</v>
      </c>
      <c r="E136">
        <v>1.9109</v>
      </c>
      <c r="F136">
        <v>0.373</v>
      </c>
      <c r="G136" s="35">
        <f>Planilha2!B137/100</f>
        <v>0.60599999999999998</v>
      </c>
      <c r="H136" s="35">
        <f>Planilha2!C137/100</f>
        <v>0.13800000000000001</v>
      </c>
      <c r="I136" s="35">
        <f>Planilha2!D137/100</f>
        <v>0.125</v>
      </c>
      <c r="J136" s="35">
        <f>Planilha2!E137/100</f>
        <v>4.4999999999999998E-2</v>
      </c>
      <c r="K136" s="35">
        <f t="shared" si="2"/>
        <v>0.16999999999999998</v>
      </c>
      <c r="L136">
        <f>Planilha2!F137/100</f>
        <v>1.1000000000000001E-2</v>
      </c>
      <c r="M136">
        <f>Planilha2!G137/100</f>
        <v>7.400000000000001E-2</v>
      </c>
      <c r="N136">
        <f>Planilha2!H137/100</f>
        <v>0.69</v>
      </c>
      <c r="O136">
        <v>91</v>
      </c>
      <c r="P136">
        <v>0.27997261001336299</v>
      </c>
    </row>
    <row r="137" spans="1:16" x14ac:dyDescent="0.3">
      <c r="A137" s="21" t="s">
        <v>186</v>
      </c>
      <c r="B137">
        <v>176</v>
      </c>
      <c r="C137">
        <v>7.4999999999999997E-2</v>
      </c>
      <c r="D137">
        <v>5.67</v>
      </c>
      <c r="E137">
        <v>1.0154000000000001</v>
      </c>
      <c r="F137">
        <v>0.31799999999999995</v>
      </c>
      <c r="G137" s="35">
        <f>Planilha2!B138/100</f>
        <v>0.55100000000000005</v>
      </c>
      <c r="H137" s="35">
        <f>Planilha2!C138/100</f>
        <v>0.153</v>
      </c>
      <c r="I137" s="35">
        <f>Planilha2!D138/100</f>
        <v>0.156</v>
      </c>
      <c r="J137" s="35">
        <f>Planilha2!E138/100</f>
        <v>4.9000000000000002E-2</v>
      </c>
      <c r="K137" s="35">
        <f t="shared" si="2"/>
        <v>0.20500000000000002</v>
      </c>
      <c r="L137">
        <f>Planilha2!F138/100</f>
        <v>0.01</v>
      </c>
      <c r="M137">
        <f>Planilha2!G138/100</f>
        <v>8.1000000000000003E-2</v>
      </c>
      <c r="N137">
        <f>Planilha2!H138/100</f>
        <v>0.69</v>
      </c>
      <c r="O137">
        <v>71</v>
      </c>
      <c r="P137">
        <v>9.2897386536589951E-2</v>
      </c>
    </row>
    <row r="138" spans="1:16" x14ac:dyDescent="0.3">
      <c r="A138" s="21" t="s">
        <v>187</v>
      </c>
      <c r="B138">
        <v>189</v>
      </c>
      <c r="C138">
        <v>0.11799999999999999</v>
      </c>
      <c r="D138">
        <v>7.73</v>
      </c>
      <c r="E138">
        <v>1.5008999999999999</v>
      </c>
      <c r="F138">
        <v>0.253</v>
      </c>
      <c r="G138" s="35">
        <f>Planilha2!B139/100</f>
        <v>0.55100000000000005</v>
      </c>
      <c r="H138" s="35">
        <f>Planilha2!C139/100</f>
        <v>0.153</v>
      </c>
      <c r="I138" s="35">
        <f>Planilha2!D139/100</f>
        <v>0.156</v>
      </c>
      <c r="J138" s="35">
        <f>Planilha2!E139/100</f>
        <v>4.9000000000000002E-2</v>
      </c>
      <c r="K138" s="35">
        <f t="shared" si="2"/>
        <v>0.20500000000000002</v>
      </c>
      <c r="L138">
        <f>Planilha2!F139/100</f>
        <v>0.01</v>
      </c>
      <c r="M138">
        <f>Planilha2!G139/100</f>
        <v>8.1000000000000003E-2</v>
      </c>
      <c r="N138">
        <f>Planilha2!H139/100</f>
        <v>0.69</v>
      </c>
      <c r="O138">
        <v>72</v>
      </c>
      <c r="P138">
        <v>0.13807113624387632</v>
      </c>
    </row>
    <row r="139" spans="1:16" x14ac:dyDescent="0.3">
      <c r="A139" s="21" t="s">
        <v>188</v>
      </c>
      <c r="B139">
        <v>205</v>
      </c>
      <c r="C139">
        <v>0.184</v>
      </c>
      <c r="D139">
        <v>11.67</v>
      </c>
      <c r="E139">
        <v>1.6471</v>
      </c>
      <c r="F139">
        <v>0.22899999999999998</v>
      </c>
      <c r="G139" s="35">
        <f>Planilha2!B140/100</f>
        <v>0.55100000000000005</v>
      </c>
      <c r="H139" s="35">
        <f>Planilha2!C140/100</f>
        <v>0.153</v>
      </c>
      <c r="I139" s="35">
        <f>Planilha2!D140/100</f>
        <v>0.156</v>
      </c>
      <c r="J139" s="35">
        <f>Planilha2!E140/100</f>
        <v>4.9000000000000002E-2</v>
      </c>
      <c r="K139" s="35">
        <f t="shared" si="2"/>
        <v>0.20500000000000002</v>
      </c>
      <c r="L139">
        <f>Planilha2!F140/100</f>
        <v>0.01</v>
      </c>
      <c r="M139">
        <f>Planilha2!G140/100</f>
        <v>8.1000000000000003E-2</v>
      </c>
      <c r="N139">
        <f>Planilha2!H140/100</f>
        <v>0.69</v>
      </c>
      <c r="O139">
        <v>75</v>
      </c>
      <c r="P139">
        <v>0.2034362884009287</v>
      </c>
    </row>
    <row r="140" spans="1:16" x14ac:dyDescent="0.3">
      <c r="A140" s="21" t="s">
        <v>189</v>
      </c>
      <c r="B140">
        <v>216</v>
      </c>
      <c r="C140">
        <v>0.221</v>
      </c>
      <c r="D140">
        <v>14.59</v>
      </c>
      <c r="E140">
        <v>2.3340999999999998</v>
      </c>
      <c r="F140">
        <v>0.20299999999999996</v>
      </c>
      <c r="G140" s="35">
        <f>Planilha2!B141/100</f>
        <v>0.55100000000000005</v>
      </c>
      <c r="H140" s="35">
        <f>Planilha2!C141/100</f>
        <v>0.153</v>
      </c>
      <c r="I140" s="35">
        <f>Planilha2!D141/100</f>
        <v>0.156</v>
      </c>
      <c r="J140" s="35">
        <f>Planilha2!E141/100</f>
        <v>4.9000000000000002E-2</v>
      </c>
      <c r="K140" s="35">
        <f t="shared" si="2"/>
        <v>0.20500000000000002</v>
      </c>
      <c r="L140">
        <f>Planilha2!F141/100</f>
        <v>0.01</v>
      </c>
      <c r="M140">
        <f>Planilha2!G141/100</f>
        <v>8.1000000000000003E-2</v>
      </c>
      <c r="N140">
        <f>Planilha2!H141/100</f>
        <v>0.69</v>
      </c>
      <c r="O140">
        <v>82</v>
      </c>
      <c r="P140">
        <v>0.24491268044252101</v>
      </c>
    </row>
    <row r="141" spans="1:16" x14ac:dyDescent="0.3">
      <c r="A141" s="21" t="s">
        <v>190</v>
      </c>
      <c r="B141">
        <v>228</v>
      </c>
      <c r="C141">
        <v>0.28899999999999998</v>
      </c>
      <c r="D141">
        <v>19.72</v>
      </c>
      <c r="E141">
        <v>2.8717000000000001</v>
      </c>
      <c r="F141">
        <v>0.19799999999999995</v>
      </c>
      <c r="G141" s="35">
        <f>Planilha2!B142/100</f>
        <v>0.55100000000000005</v>
      </c>
      <c r="H141" s="35">
        <f>Planilha2!C142/100</f>
        <v>0.153</v>
      </c>
      <c r="I141" s="35">
        <f>Planilha2!D142/100</f>
        <v>0.156</v>
      </c>
      <c r="J141" s="35">
        <f>Planilha2!E142/100</f>
        <v>4.9000000000000002E-2</v>
      </c>
      <c r="K141" s="35">
        <f t="shared" si="2"/>
        <v>0.20500000000000002</v>
      </c>
      <c r="L141">
        <f>Planilha2!F142/100</f>
        <v>0.01</v>
      </c>
      <c r="M141">
        <f>Planilha2!G142/100</f>
        <v>8.1000000000000003E-2</v>
      </c>
      <c r="N141">
        <f>Planilha2!H142/100</f>
        <v>0.69</v>
      </c>
      <c r="O141">
        <v>109</v>
      </c>
      <c r="P141">
        <v>0.30013997200559062</v>
      </c>
    </row>
  </sheetData>
  <autoFilter ref="A1:P141" xr:uid="{ABCB5692-212C-4266-8788-91F862BA101D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BF67-FF17-4D07-AFEF-C37FCC6009E4}">
  <dimension ref="B2:H142"/>
  <sheetViews>
    <sheetView workbookViewId="0">
      <selection activeCell="F48" sqref="F48"/>
    </sheetView>
  </sheetViews>
  <sheetFormatPr defaultRowHeight="14.4" x14ac:dyDescent="0.3"/>
  <sheetData>
    <row r="2" spans="2:8" x14ac:dyDescent="0.3">
      <c r="B2" s="36" t="s">
        <v>243</v>
      </c>
      <c r="C2" s="36"/>
      <c r="D2" s="36"/>
      <c r="E2" s="36"/>
      <c r="F2" s="36"/>
      <c r="G2" s="36"/>
      <c r="H2" s="36"/>
    </row>
    <row r="3" spans="2:8" x14ac:dyDescent="0.3">
      <c r="B3" s="15">
        <v>74.2</v>
      </c>
      <c r="C3" s="15">
        <v>17.399999999999999</v>
      </c>
      <c r="D3" s="15">
        <v>0.8</v>
      </c>
      <c r="E3" s="15">
        <v>5.8</v>
      </c>
      <c r="F3" s="15">
        <v>1.3</v>
      </c>
      <c r="G3" s="15">
        <v>0.5</v>
      </c>
      <c r="H3" s="9">
        <v>72.7</v>
      </c>
    </row>
    <row r="4" spans="2:8" x14ac:dyDescent="0.3">
      <c r="B4" s="15">
        <v>74.2</v>
      </c>
      <c r="C4" s="15">
        <v>17.399999999999999</v>
      </c>
      <c r="D4" s="15">
        <v>0.8</v>
      </c>
      <c r="E4" s="15">
        <v>5.8</v>
      </c>
      <c r="F4" s="15">
        <v>1.3</v>
      </c>
      <c r="G4" s="15">
        <v>0.5</v>
      </c>
      <c r="H4" s="9">
        <v>72.7</v>
      </c>
    </row>
    <row r="5" spans="2:8" x14ac:dyDescent="0.3">
      <c r="B5" s="15">
        <v>74.2</v>
      </c>
      <c r="C5" s="15">
        <v>17.399999999999999</v>
      </c>
      <c r="D5" s="15">
        <v>0.8</v>
      </c>
      <c r="E5" s="15">
        <v>5.8</v>
      </c>
      <c r="F5" s="15">
        <v>1.3</v>
      </c>
      <c r="G5" s="15">
        <v>0.5</v>
      </c>
      <c r="H5" s="9">
        <v>72.7</v>
      </c>
    </row>
    <row r="6" spans="2:8" x14ac:dyDescent="0.3">
      <c r="B6" s="15">
        <v>74.2</v>
      </c>
      <c r="C6" s="15">
        <v>17.399999999999999</v>
      </c>
      <c r="D6" s="15">
        <v>0.8</v>
      </c>
      <c r="E6" s="15">
        <v>5.8</v>
      </c>
      <c r="F6" s="15">
        <v>1.3</v>
      </c>
      <c r="G6" s="15">
        <v>0.5</v>
      </c>
      <c r="H6" s="9">
        <v>72.7</v>
      </c>
    </row>
    <row r="7" spans="2:8" x14ac:dyDescent="0.3">
      <c r="B7" s="15">
        <v>74.2</v>
      </c>
      <c r="C7" s="15">
        <v>17.399999999999999</v>
      </c>
      <c r="D7" s="15">
        <v>0.8</v>
      </c>
      <c r="E7" s="15">
        <v>5.8</v>
      </c>
      <c r="F7" s="15">
        <v>1.3</v>
      </c>
      <c r="G7" s="15">
        <v>0.5</v>
      </c>
      <c r="H7" s="9">
        <v>72.7</v>
      </c>
    </row>
    <row r="8" spans="2:8" x14ac:dyDescent="0.3">
      <c r="B8" s="15">
        <v>78.8</v>
      </c>
      <c r="C8" s="15">
        <v>13.5</v>
      </c>
      <c r="D8" s="15">
        <v>1.3</v>
      </c>
      <c r="E8" s="15">
        <v>5.5</v>
      </c>
      <c r="F8" s="15">
        <v>0.5</v>
      </c>
      <c r="G8" s="15">
        <v>0.4</v>
      </c>
      <c r="H8" s="9">
        <v>72.7</v>
      </c>
    </row>
    <row r="9" spans="2:8" x14ac:dyDescent="0.3">
      <c r="B9" s="15">
        <v>78.8</v>
      </c>
      <c r="C9" s="15">
        <v>13.5</v>
      </c>
      <c r="D9" s="15">
        <v>1.3</v>
      </c>
      <c r="E9" s="15">
        <v>5.5</v>
      </c>
      <c r="F9" s="15">
        <v>0.5</v>
      </c>
      <c r="G9" s="15">
        <v>0.4</v>
      </c>
      <c r="H9" s="9">
        <v>72.7</v>
      </c>
    </row>
    <row r="10" spans="2:8" x14ac:dyDescent="0.3">
      <c r="B10" s="15">
        <v>78.8</v>
      </c>
      <c r="C10" s="15">
        <v>13.5</v>
      </c>
      <c r="D10" s="15">
        <v>1.3</v>
      </c>
      <c r="E10" s="15">
        <v>5.5</v>
      </c>
      <c r="F10" s="15">
        <v>0.5</v>
      </c>
      <c r="G10" s="15">
        <v>0.4</v>
      </c>
      <c r="H10" s="9">
        <v>72.7</v>
      </c>
    </row>
    <row r="11" spans="2:8" x14ac:dyDescent="0.3">
      <c r="B11" s="15">
        <v>78.8</v>
      </c>
      <c r="C11" s="15">
        <v>13.5</v>
      </c>
      <c r="D11" s="15">
        <v>1.3</v>
      </c>
      <c r="E11" s="15">
        <v>5.5</v>
      </c>
      <c r="F11" s="15">
        <v>0.5</v>
      </c>
      <c r="G11" s="15">
        <v>0.4</v>
      </c>
      <c r="H11" s="9">
        <v>72.7</v>
      </c>
    </row>
    <row r="12" spans="2:8" x14ac:dyDescent="0.3">
      <c r="B12" s="15">
        <v>78.8</v>
      </c>
      <c r="C12" s="15">
        <v>13.5</v>
      </c>
      <c r="D12" s="15">
        <v>1.3</v>
      </c>
      <c r="E12" s="15">
        <v>5.5</v>
      </c>
      <c r="F12" s="15">
        <v>0.5</v>
      </c>
      <c r="G12" s="15">
        <v>0.4</v>
      </c>
      <c r="H12" s="9">
        <v>72.7</v>
      </c>
    </row>
    <row r="13" spans="2:8" x14ac:dyDescent="0.3">
      <c r="B13" s="15">
        <v>75.599999999999994</v>
      </c>
      <c r="C13" s="15">
        <v>17</v>
      </c>
      <c r="D13" s="15">
        <v>0.9</v>
      </c>
      <c r="E13" s="15">
        <v>5.6</v>
      </c>
      <c r="F13" s="15">
        <v>0.5</v>
      </c>
      <c r="G13" s="15">
        <v>0.4</v>
      </c>
      <c r="H13" s="9">
        <v>72.7</v>
      </c>
    </row>
    <row r="14" spans="2:8" x14ac:dyDescent="0.3">
      <c r="B14" s="15">
        <v>75.599999999999994</v>
      </c>
      <c r="C14" s="15">
        <v>17</v>
      </c>
      <c r="D14" s="15">
        <v>0.9</v>
      </c>
      <c r="E14" s="15">
        <v>5.6</v>
      </c>
      <c r="F14" s="15">
        <v>0.5</v>
      </c>
      <c r="G14" s="15">
        <v>0.4</v>
      </c>
      <c r="H14" s="9">
        <v>72.7</v>
      </c>
    </row>
    <row r="15" spans="2:8" x14ac:dyDescent="0.3">
      <c r="B15" s="15">
        <v>75.599999999999994</v>
      </c>
      <c r="C15" s="15">
        <v>17</v>
      </c>
      <c r="D15" s="15">
        <v>0.9</v>
      </c>
      <c r="E15" s="15">
        <v>5.6</v>
      </c>
      <c r="F15" s="15">
        <v>0.5</v>
      </c>
      <c r="G15" s="15">
        <v>0.4</v>
      </c>
      <c r="H15" s="9">
        <v>72.7</v>
      </c>
    </row>
    <row r="16" spans="2:8" x14ac:dyDescent="0.3">
      <c r="B16" s="15">
        <v>75.599999999999994</v>
      </c>
      <c r="C16" s="15">
        <v>17</v>
      </c>
      <c r="D16" s="15">
        <v>0.9</v>
      </c>
      <c r="E16" s="15">
        <v>5.6</v>
      </c>
      <c r="F16" s="15">
        <v>0.5</v>
      </c>
      <c r="G16" s="15">
        <v>0.4</v>
      </c>
      <c r="H16" s="9">
        <v>72.7</v>
      </c>
    </row>
    <row r="17" spans="2:8" x14ac:dyDescent="0.3">
      <c r="B17" s="15">
        <v>75.599999999999994</v>
      </c>
      <c r="C17" s="15">
        <v>17</v>
      </c>
      <c r="D17" s="15">
        <v>0.9</v>
      </c>
      <c r="E17" s="15">
        <v>5.6</v>
      </c>
      <c r="F17" s="15">
        <v>0.5</v>
      </c>
      <c r="G17" s="15">
        <v>0.4</v>
      </c>
      <c r="H17" s="9">
        <v>72.7</v>
      </c>
    </row>
    <row r="18" spans="2:8" x14ac:dyDescent="0.3">
      <c r="B18" s="15">
        <v>85.3</v>
      </c>
      <c r="C18" s="15">
        <v>8.6999999999999993</v>
      </c>
      <c r="D18" s="15">
        <v>0.5</v>
      </c>
      <c r="E18" s="15">
        <v>3.4</v>
      </c>
      <c r="F18" s="15">
        <v>1.2</v>
      </c>
      <c r="G18" s="15">
        <v>0.9</v>
      </c>
      <c r="H18" s="9">
        <v>78.3</v>
      </c>
    </row>
    <row r="19" spans="2:8" x14ac:dyDescent="0.3">
      <c r="B19" s="15">
        <v>85.3</v>
      </c>
      <c r="C19" s="15">
        <v>8.6999999999999993</v>
      </c>
      <c r="D19" s="15">
        <v>0.5</v>
      </c>
      <c r="E19" s="15">
        <v>3.4</v>
      </c>
      <c r="F19" s="15">
        <v>1.2</v>
      </c>
      <c r="G19" s="15">
        <v>0.9</v>
      </c>
      <c r="H19" s="9">
        <v>78.3</v>
      </c>
    </row>
    <row r="20" spans="2:8" x14ac:dyDescent="0.3">
      <c r="B20" s="15">
        <v>85.3</v>
      </c>
      <c r="C20" s="15">
        <v>8.6999999999999993</v>
      </c>
      <c r="D20" s="15">
        <v>0.5</v>
      </c>
      <c r="E20" s="15">
        <v>3.4</v>
      </c>
      <c r="F20" s="15">
        <v>1.2</v>
      </c>
      <c r="G20" s="15">
        <v>0.9</v>
      </c>
      <c r="H20" s="9">
        <v>78.3</v>
      </c>
    </row>
    <row r="21" spans="2:8" x14ac:dyDescent="0.3">
      <c r="B21" s="15">
        <v>85.3</v>
      </c>
      <c r="C21" s="15">
        <v>8.6999999999999993</v>
      </c>
      <c r="D21" s="15">
        <v>0.5</v>
      </c>
      <c r="E21" s="15">
        <v>3.4</v>
      </c>
      <c r="F21" s="15">
        <v>1.2</v>
      </c>
      <c r="G21" s="15">
        <v>0.9</v>
      </c>
      <c r="H21" s="9">
        <v>78.3</v>
      </c>
    </row>
    <row r="22" spans="2:8" x14ac:dyDescent="0.3">
      <c r="B22" s="15">
        <v>85.3</v>
      </c>
      <c r="C22" s="15">
        <v>8.6999999999999993</v>
      </c>
      <c r="D22" s="15">
        <v>0.5</v>
      </c>
      <c r="E22" s="15">
        <v>3.4</v>
      </c>
      <c r="F22" s="15">
        <v>1.2</v>
      </c>
      <c r="G22" s="15">
        <v>0.9</v>
      </c>
      <c r="H22" s="9">
        <v>78.3</v>
      </c>
    </row>
    <row r="23" spans="2:8" x14ac:dyDescent="0.3">
      <c r="B23" s="15">
        <v>86.3</v>
      </c>
      <c r="C23" s="15">
        <v>7.2</v>
      </c>
      <c r="D23" s="15">
        <v>1.2</v>
      </c>
      <c r="E23" s="15">
        <v>3.1</v>
      </c>
      <c r="F23" s="15">
        <v>1.5</v>
      </c>
      <c r="G23" s="15">
        <v>0.7</v>
      </c>
      <c r="H23" s="9">
        <v>78.3</v>
      </c>
    </row>
    <row r="24" spans="2:8" x14ac:dyDescent="0.3">
      <c r="B24" s="15">
        <v>86.3</v>
      </c>
      <c r="C24" s="15">
        <v>7.2</v>
      </c>
      <c r="D24" s="15">
        <v>1.2</v>
      </c>
      <c r="E24" s="15">
        <v>3.1</v>
      </c>
      <c r="F24" s="15">
        <v>1.5</v>
      </c>
      <c r="G24" s="15">
        <v>0.7</v>
      </c>
      <c r="H24" s="9">
        <v>78.3</v>
      </c>
    </row>
    <row r="25" spans="2:8" x14ac:dyDescent="0.3">
      <c r="B25" s="15">
        <v>86.3</v>
      </c>
      <c r="C25" s="15">
        <v>7.2</v>
      </c>
      <c r="D25" s="15">
        <v>1.2</v>
      </c>
      <c r="E25" s="15">
        <v>3.1</v>
      </c>
      <c r="F25" s="15">
        <v>1.5</v>
      </c>
      <c r="G25" s="15">
        <v>0.7</v>
      </c>
      <c r="H25" s="9">
        <v>78.3</v>
      </c>
    </row>
    <row r="26" spans="2:8" x14ac:dyDescent="0.3">
      <c r="B26" s="15">
        <v>86.3</v>
      </c>
      <c r="C26" s="15">
        <v>7.2</v>
      </c>
      <c r="D26" s="15">
        <v>1.2</v>
      </c>
      <c r="E26" s="15">
        <v>3.1</v>
      </c>
      <c r="F26" s="15">
        <v>1.5</v>
      </c>
      <c r="G26" s="15">
        <v>0.7</v>
      </c>
      <c r="H26" s="9">
        <v>78.3</v>
      </c>
    </row>
    <row r="27" spans="2:8" x14ac:dyDescent="0.3">
      <c r="B27" s="15">
        <v>86.3</v>
      </c>
      <c r="C27" s="15">
        <v>7.2</v>
      </c>
      <c r="D27" s="15">
        <v>1.2</v>
      </c>
      <c r="E27" s="15">
        <v>3.1</v>
      </c>
      <c r="F27" s="15">
        <v>1.5</v>
      </c>
      <c r="G27" s="15">
        <v>0.7</v>
      </c>
      <c r="H27" s="9">
        <v>78.3</v>
      </c>
    </row>
    <row r="28" spans="2:8" x14ac:dyDescent="0.3">
      <c r="B28" s="15">
        <v>86.8</v>
      </c>
      <c r="C28" s="15">
        <v>7.7</v>
      </c>
      <c r="D28" s="15">
        <v>0.6</v>
      </c>
      <c r="E28" s="15">
        <v>3.3</v>
      </c>
      <c r="F28" s="15">
        <v>1.2</v>
      </c>
      <c r="G28" s="15">
        <v>0.6</v>
      </c>
      <c r="H28" s="9">
        <v>78.3</v>
      </c>
    </row>
    <row r="29" spans="2:8" x14ac:dyDescent="0.3">
      <c r="B29" s="15">
        <v>86.8</v>
      </c>
      <c r="C29" s="15">
        <v>7.7</v>
      </c>
      <c r="D29" s="15">
        <v>0.6</v>
      </c>
      <c r="E29" s="15">
        <v>3.3</v>
      </c>
      <c r="F29" s="15">
        <v>1.2</v>
      </c>
      <c r="G29" s="15">
        <v>0.6</v>
      </c>
      <c r="H29" s="9">
        <v>78.3</v>
      </c>
    </row>
    <row r="30" spans="2:8" x14ac:dyDescent="0.3">
      <c r="B30" s="15">
        <v>86.8</v>
      </c>
      <c r="C30" s="15">
        <v>7.7</v>
      </c>
      <c r="D30" s="15">
        <v>0.6</v>
      </c>
      <c r="E30" s="15">
        <v>3.3</v>
      </c>
      <c r="F30" s="15">
        <v>1.2</v>
      </c>
      <c r="G30" s="15">
        <v>0.6</v>
      </c>
      <c r="H30" s="9">
        <v>78.3</v>
      </c>
    </row>
    <row r="31" spans="2:8" x14ac:dyDescent="0.3">
      <c r="B31" s="15">
        <v>86.8</v>
      </c>
      <c r="C31" s="15">
        <v>7.7</v>
      </c>
      <c r="D31" s="15">
        <v>0.6</v>
      </c>
      <c r="E31" s="15">
        <v>3.3</v>
      </c>
      <c r="F31" s="15">
        <v>1.2</v>
      </c>
      <c r="G31" s="15">
        <v>0.6</v>
      </c>
      <c r="H31" s="9">
        <v>78.3</v>
      </c>
    </row>
    <row r="32" spans="2:8" x14ac:dyDescent="0.3">
      <c r="B32" s="15">
        <v>86.8</v>
      </c>
      <c r="C32" s="15">
        <v>7.7</v>
      </c>
      <c r="D32" s="15">
        <v>0.6</v>
      </c>
      <c r="E32" s="15">
        <v>3.3</v>
      </c>
      <c r="F32" s="15">
        <v>1.2</v>
      </c>
      <c r="G32" s="15">
        <v>0.6</v>
      </c>
      <c r="H32" s="9">
        <v>78.3</v>
      </c>
    </row>
    <row r="33" spans="2:8" x14ac:dyDescent="0.3">
      <c r="B33" s="15">
        <v>74.2</v>
      </c>
      <c r="C33" s="15">
        <v>16.600000000000001</v>
      </c>
      <c r="D33" s="15">
        <v>3.4</v>
      </c>
      <c r="E33" s="15">
        <v>4.8</v>
      </c>
      <c r="F33" s="15">
        <v>0</v>
      </c>
      <c r="G33" s="15">
        <v>0.8</v>
      </c>
      <c r="H33" s="9">
        <v>72.099999999999994</v>
      </c>
    </row>
    <row r="34" spans="2:8" x14ac:dyDescent="0.3">
      <c r="B34" s="15">
        <v>74.2</v>
      </c>
      <c r="C34" s="15">
        <v>16.600000000000001</v>
      </c>
      <c r="D34" s="15">
        <v>3.4</v>
      </c>
      <c r="E34" s="15">
        <v>4.8</v>
      </c>
      <c r="F34" s="15">
        <v>0</v>
      </c>
      <c r="G34" s="15">
        <v>0.8</v>
      </c>
      <c r="H34" s="9">
        <v>72.099999999999994</v>
      </c>
    </row>
    <row r="35" spans="2:8" x14ac:dyDescent="0.3">
      <c r="B35" s="15">
        <v>74.2</v>
      </c>
      <c r="C35" s="15">
        <v>16.600000000000001</v>
      </c>
      <c r="D35" s="15">
        <v>3.4</v>
      </c>
      <c r="E35" s="15">
        <v>4.8</v>
      </c>
      <c r="F35" s="15">
        <v>0</v>
      </c>
      <c r="G35" s="15">
        <v>0.8</v>
      </c>
      <c r="H35" s="9">
        <v>72.099999999999994</v>
      </c>
    </row>
    <row r="36" spans="2:8" x14ac:dyDescent="0.3">
      <c r="B36" s="15">
        <v>74.2</v>
      </c>
      <c r="C36" s="15">
        <v>16.600000000000001</v>
      </c>
      <c r="D36" s="15">
        <v>3.4</v>
      </c>
      <c r="E36" s="15">
        <v>4.8</v>
      </c>
      <c r="F36" s="15">
        <v>0</v>
      </c>
      <c r="G36" s="15">
        <v>0.8</v>
      </c>
      <c r="H36" s="9">
        <v>72.099999999999994</v>
      </c>
    </row>
    <row r="37" spans="2:8" x14ac:dyDescent="0.3">
      <c r="B37" s="15">
        <v>74.2</v>
      </c>
      <c r="C37" s="15">
        <v>16.600000000000001</v>
      </c>
      <c r="D37" s="15">
        <v>3.4</v>
      </c>
      <c r="E37" s="15">
        <v>4.8</v>
      </c>
      <c r="F37" s="15">
        <v>0</v>
      </c>
      <c r="G37" s="15">
        <v>0.8</v>
      </c>
      <c r="H37" s="9">
        <v>72.099999999999994</v>
      </c>
    </row>
    <row r="38" spans="2:8" x14ac:dyDescent="0.3">
      <c r="B38" s="15">
        <v>74.8</v>
      </c>
      <c r="C38" s="15">
        <v>15.9</v>
      </c>
      <c r="D38" s="15">
        <v>3.4</v>
      </c>
      <c r="E38" s="15">
        <v>4.8</v>
      </c>
      <c r="F38" s="15">
        <v>0.6</v>
      </c>
      <c r="G38" s="15">
        <v>0.5</v>
      </c>
      <c r="H38" s="9">
        <v>72.099999999999994</v>
      </c>
    </row>
    <row r="39" spans="2:8" x14ac:dyDescent="0.3">
      <c r="B39" s="15">
        <v>74.8</v>
      </c>
      <c r="C39" s="15">
        <v>15.9</v>
      </c>
      <c r="D39" s="15">
        <v>3.4</v>
      </c>
      <c r="E39" s="15">
        <v>4.8</v>
      </c>
      <c r="F39" s="15">
        <v>0.6</v>
      </c>
      <c r="G39" s="15">
        <v>0.5</v>
      </c>
      <c r="H39" s="9">
        <v>72.099999999999994</v>
      </c>
    </row>
    <row r="40" spans="2:8" x14ac:dyDescent="0.3">
      <c r="B40" s="15">
        <v>74.8</v>
      </c>
      <c r="C40" s="15">
        <v>15.9</v>
      </c>
      <c r="D40" s="15">
        <v>3.4</v>
      </c>
      <c r="E40" s="15">
        <v>4.8</v>
      </c>
      <c r="F40" s="15">
        <v>0.6</v>
      </c>
      <c r="G40" s="15">
        <v>0.5</v>
      </c>
      <c r="H40" s="9">
        <v>72.099999999999994</v>
      </c>
    </row>
    <row r="41" spans="2:8" x14ac:dyDescent="0.3">
      <c r="B41" s="15">
        <v>74.8</v>
      </c>
      <c r="C41" s="15">
        <v>15.9</v>
      </c>
      <c r="D41" s="15">
        <v>3.4</v>
      </c>
      <c r="E41" s="15">
        <v>4.8</v>
      </c>
      <c r="F41" s="15">
        <v>0.6</v>
      </c>
      <c r="G41" s="15">
        <v>0.5</v>
      </c>
      <c r="H41" s="9">
        <v>72.099999999999994</v>
      </c>
    </row>
    <row r="42" spans="2:8" x14ac:dyDescent="0.3">
      <c r="B42" s="15">
        <v>74.8</v>
      </c>
      <c r="C42" s="15">
        <v>15.9</v>
      </c>
      <c r="D42" s="15">
        <v>3.4</v>
      </c>
      <c r="E42" s="15">
        <v>4.8</v>
      </c>
      <c r="F42" s="15">
        <v>0.6</v>
      </c>
      <c r="G42" s="15">
        <v>0.5</v>
      </c>
      <c r="H42" s="9">
        <v>72.099999999999994</v>
      </c>
    </row>
    <row r="43" spans="2:8" x14ac:dyDescent="0.3">
      <c r="B43" s="15">
        <v>78</v>
      </c>
      <c r="C43" s="15">
        <v>13.9</v>
      </c>
      <c r="D43" s="15">
        <v>30</v>
      </c>
      <c r="E43" s="15">
        <v>4.5</v>
      </c>
      <c r="F43" s="15">
        <v>0</v>
      </c>
      <c r="G43" s="15">
        <v>0.5</v>
      </c>
      <c r="H43" s="9">
        <v>72.099999999999994</v>
      </c>
    </row>
    <row r="44" spans="2:8" x14ac:dyDescent="0.3">
      <c r="B44" s="15">
        <v>78</v>
      </c>
      <c r="C44" s="15">
        <v>13.9</v>
      </c>
      <c r="D44" s="15">
        <v>30</v>
      </c>
      <c r="E44" s="15">
        <v>4.5</v>
      </c>
      <c r="F44" s="15">
        <v>0</v>
      </c>
      <c r="G44" s="15">
        <v>0.5</v>
      </c>
      <c r="H44" s="9">
        <v>72.099999999999994</v>
      </c>
    </row>
    <row r="45" spans="2:8" x14ac:dyDescent="0.3">
      <c r="B45" s="15">
        <v>78</v>
      </c>
      <c r="C45" s="15">
        <v>13.9</v>
      </c>
      <c r="D45" s="15">
        <v>30</v>
      </c>
      <c r="E45" s="15">
        <v>4.5</v>
      </c>
      <c r="F45" s="15">
        <v>0</v>
      </c>
      <c r="G45" s="15">
        <v>0.5</v>
      </c>
      <c r="H45" s="9">
        <v>72.099999999999994</v>
      </c>
    </row>
    <row r="46" spans="2:8" x14ac:dyDescent="0.3">
      <c r="B46" s="15">
        <v>78</v>
      </c>
      <c r="C46" s="15">
        <v>13.9</v>
      </c>
      <c r="D46" s="15">
        <v>30</v>
      </c>
      <c r="E46" s="15">
        <v>4.5</v>
      </c>
      <c r="F46" s="15">
        <v>0</v>
      </c>
      <c r="G46" s="15">
        <v>0.5</v>
      </c>
      <c r="H46" s="9">
        <v>72.099999999999994</v>
      </c>
    </row>
    <row r="47" spans="2:8" x14ac:dyDescent="0.3">
      <c r="B47" s="15">
        <v>78</v>
      </c>
      <c r="C47" s="15">
        <v>13.9</v>
      </c>
      <c r="D47" s="15">
        <v>30</v>
      </c>
      <c r="E47" s="15">
        <v>4.5</v>
      </c>
      <c r="F47" s="15">
        <v>0</v>
      </c>
      <c r="G47" s="15">
        <v>0.5</v>
      </c>
      <c r="H47" s="9">
        <v>72.099999999999994</v>
      </c>
    </row>
    <row r="48" spans="2:8" x14ac:dyDescent="0.3">
      <c r="B48" s="15">
        <v>87.2</v>
      </c>
      <c r="C48" s="15">
        <v>6.8</v>
      </c>
      <c r="D48" s="15">
        <v>0.9</v>
      </c>
      <c r="E48" s="15">
        <v>3.1</v>
      </c>
      <c r="F48" s="15">
        <v>1.2</v>
      </c>
      <c r="G48" s="15">
        <v>0.7</v>
      </c>
      <c r="H48" s="9">
        <v>75.8</v>
      </c>
    </row>
    <row r="49" spans="2:8" x14ac:dyDescent="0.3">
      <c r="B49" s="15">
        <v>87.2</v>
      </c>
      <c r="C49" s="15">
        <v>6.8</v>
      </c>
      <c r="D49" s="15">
        <v>0.9</v>
      </c>
      <c r="E49" s="15">
        <v>3.1</v>
      </c>
      <c r="F49" s="15">
        <v>1.2</v>
      </c>
      <c r="G49" s="15">
        <v>0.7</v>
      </c>
      <c r="H49" s="9">
        <v>75.8</v>
      </c>
    </row>
    <row r="50" spans="2:8" x14ac:dyDescent="0.3">
      <c r="B50" s="15">
        <v>87.2</v>
      </c>
      <c r="C50" s="15">
        <v>6.8</v>
      </c>
      <c r="D50" s="15">
        <v>0.9</v>
      </c>
      <c r="E50" s="15">
        <v>3.1</v>
      </c>
      <c r="F50" s="15">
        <v>1.2</v>
      </c>
      <c r="G50" s="15">
        <v>0.7</v>
      </c>
      <c r="H50" s="9">
        <v>75.8</v>
      </c>
    </row>
    <row r="51" spans="2:8" x14ac:dyDescent="0.3">
      <c r="B51" s="15">
        <v>87.2</v>
      </c>
      <c r="C51" s="15">
        <v>6.8</v>
      </c>
      <c r="D51" s="15">
        <v>0.9</v>
      </c>
      <c r="E51" s="15">
        <v>3.1</v>
      </c>
      <c r="F51" s="15">
        <v>1.2</v>
      </c>
      <c r="G51" s="15">
        <v>0.7</v>
      </c>
      <c r="H51" s="9">
        <v>75.8</v>
      </c>
    </row>
    <row r="52" spans="2:8" x14ac:dyDescent="0.3">
      <c r="B52" s="15">
        <v>87.2</v>
      </c>
      <c r="C52" s="15">
        <v>6.8</v>
      </c>
      <c r="D52" s="15">
        <v>0.9</v>
      </c>
      <c r="E52" s="15">
        <v>3.1</v>
      </c>
      <c r="F52" s="15">
        <v>1.2</v>
      </c>
      <c r="G52" s="15">
        <v>0.7</v>
      </c>
      <c r="H52" s="9">
        <v>75.8</v>
      </c>
    </row>
    <row r="53" spans="2:8" x14ac:dyDescent="0.3">
      <c r="B53" s="15">
        <v>88.7</v>
      </c>
      <c r="C53" s="15">
        <v>5.5</v>
      </c>
      <c r="D53" s="15">
        <v>1.2</v>
      </c>
      <c r="E53" s="15">
        <v>3.5</v>
      </c>
      <c r="F53" s="15">
        <v>0.6</v>
      </c>
      <c r="G53" s="15">
        <v>0.6</v>
      </c>
      <c r="H53" s="9">
        <v>75.8</v>
      </c>
    </row>
    <row r="54" spans="2:8" x14ac:dyDescent="0.3">
      <c r="B54" s="15">
        <v>88.7</v>
      </c>
      <c r="C54" s="15">
        <v>5.5</v>
      </c>
      <c r="D54" s="15">
        <v>1.2</v>
      </c>
      <c r="E54" s="15">
        <v>3.5</v>
      </c>
      <c r="F54" s="15">
        <v>0.6</v>
      </c>
      <c r="G54" s="15">
        <v>0.6</v>
      </c>
      <c r="H54" s="9">
        <v>75.8</v>
      </c>
    </row>
    <row r="55" spans="2:8" x14ac:dyDescent="0.3">
      <c r="B55" s="15">
        <v>88.7</v>
      </c>
      <c r="C55" s="15">
        <v>5.5</v>
      </c>
      <c r="D55" s="15">
        <v>1.2</v>
      </c>
      <c r="E55" s="15">
        <v>3.5</v>
      </c>
      <c r="F55" s="15">
        <v>0.6</v>
      </c>
      <c r="G55" s="15">
        <v>0.6</v>
      </c>
      <c r="H55" s="9">
        <v>75.8</v>
      </c>
    </row>
    <row r="56" spans="2:8" x14ac:dyDescent="0.3">
      <c r="B56" s="15">
        <v>88.7</v>
      </c>
      <c r="C56" s="15">
        <v>5.5</v>
      </c>
      <c r="D56" s="15">
        <v>1.2</v>
      </c>
      <c r="E56" s="15">
        <v>3.5</v>
      </c>
      <c r="F56" s="15">
        <v>0.6</v>
      </c>
      <c r="G56" s="15">
        <v>0.6</v>
      </c>
      <c r="H56" s="9">
        <v>75.8</v>
      </c>
    </row>
    <row r="57" spans="2:8" x14ac:dyDescent="0.3">
      <c r="B57" s="15">
        <v>88.7</v>
      </c>
      <c r="C57" s="15">
        <v>5.5</v>
      </c>
      <c r="D57" s="15">
        <v>1.2</v>
      </c>
      <c r="E57" s="15">
        <v>3.5</v>
      </c>
      <c r="F57" s="15">
        <v>0.6</v>
      </c>
      <c r="G57" s="15">
        <v>0.6</v>
      </c>
      <c r="H57" s="9">
        <v>75.8</v>
      </c>
    </row>
    <row r="58" spans="2:8" x14ac:dyDescent="0.3">
      <c r="B58" s="15">
        <v>87.8</v>
      </c>
      <c r="C58" s="15">
        <v>6.7</v>
      </c>
      <c r="D58" s="15">
        <v>1.3</v>
      </c>
      <c r="E58" s="15">
        <v>3</v>
      </c>
      <c r="F58" s="15">
        <v>0.5</v>
      </c>
      <c r="G58" s="15">
        <v>0.6</v>
      </c>
      <c r="H58" s="9">
        <v>75.8</v>
      </c>
    </row>
    <row r="59" spans="2:8" x14ac:dyDescent="0.3">
      <c r="B59" s="15">
        <v>87.8</v>
      </c>
      <c r="C59" s="15">
        <v>6.7</v>
      </c>
      <c r="D59" s="15">
        <v>1.3</v>
      </c>
      <c r="E59" s="15">
        <v>3</v>
      </c>
      <c r="F59" s="15">
        <v>0.5</v>
      </c>
      <c r="G59" s="15">
        <v>0.6</v>
      </c>
      <c r="H59" s="9">
        <v>75.8</v>
      </c>
    </row>
    <row r="60" spans="2:8" x14ac:dyDescent="0.3">
      <c r="B60" s="15">
        <v>87.8</v>
      </c>
      <c r="C60" s="15">
        <v>6.7</v>
      </c>
      <c r="D60" s="15">
        <v>1.3</v>
      </c>
      <c r="E60" s="15">
        <v>3</v>
      </c>
      <c r="F60" s="15">
        <v>0.5</v>
      </c>
      <c r="G60" s="15">
        <v>0.6</v>
      </c>
      <c r="H60" s="9">
        <v>75.8</v>
      </c>
    </row>
    <row r="61" spans="2:8" x14ac:dyDescent="0.3">
      <c r="B61" s="15">
        <v>87.8</v>
      </c>
      <c r="C61" s="15">
        <v>6.7</v>
      </c>
      <c r="D61" s="15">
        <v>1.3</v>
      </c>
      <c r="E61" s="15">
        <v>3</v>
      </c>
      <c r="F61" s="15">
        <v>0.5</v>
      </c>
      <c r="G61" s="15">
        <v>0.6</v>
      </c>
      <c r="H61" s="9">
        <v>75.8</v>
      </c>
    </row>
    <row r="62" spans="2:8" x14ac:dyDescent="0.3">
      <c r="B62" s="15">
        <v>87.8</v>
      </c>
      <c r="C62" s="15">
        <v>6.7</v>
      </c>
      <c r="D62" s="15">
        <v>1.3</v>
      </c>
      <c r="E62" s="15">
        <v>3</v>
      </c>
      <c r="F62" s="15">
        <v>0.5</v>
      </c>
      <c r="G62" s="15">
        <v>0.6</v>
      </c>
      <c r="H62" s="9">
        <v>75.8</v>
      </c>
    </row>
    <row r="63" spans="2:8" x14ac:dyDescent="0.3">
      <c r="B63" s="15">
        <v>87.2</v>
      </c>
      <c r="C63" s="15">
        <v>13.4</v>
      </c>
      <c r="D63" s="15">
        <v>0.8</v>
      </c>
      <c r="E63" s="15">
        <v>4.9000000000000004</v>
      </c>
      <c r="F63" s="15">
        <v>1.1000000000000001</v>
      </c>
      <c r="G63" s="15">
        <v>1</v>
      </c>
      <c r="H63" s="9">
        <v>77.8</v>
      </c>
    </row>
    <row r="64" spans="2:8" x14ac:dyDescent="0.3">
      <c r="B64" s="15">
        <v>87.2</v>
      </c>
      <c r="C64" s="15">
        <v>13.4</v>
      </c>
      <c r="D64" s="15">
        <v>0.8</v>
      </c>
      <c r="E64" s="15">
        <v>4.9000000000000004</v>
      </c>
      <c r="F64" s="15">
        <v>1.1000000000000001</v>
      </c>
      <c r="G64" s="15">
        <v>1</v>
      </c>
      <c r="H64" s="9">
        <v>77.8</v>
      </c>
    </row>
    <row r="65" spans="2:8" x14ac:dyDescent="0.3">
      <c r="B65" s="15">
        <v>87.2</v>
      </c>
      <c r="C65" s="15">
        <v>13.4</v>
      </c>
      <c r="D65" s="15">
        <v>0.8</v>
      </c>
      <c r="E65" s="15">
        <v>4.9000000000000004</v>
      </c>
      <c r="F65" s="15">
        <v>1.1000000000000001</v>
      </c>
      <c r="G65" s="15">
        <v>1</v>
      </c>
      <c r="H65" s="9">
        <v>77.8</v>
      </c>
    </row>
    <row r="66" spans="2:8" x14ac:dyDescent="0.3">
      <c r="B66" s="15">
        <v>87.2</v>
      </c>
      <c r="C66" s="15">
        <v>13.4</v>
      </c>
      <c r="D66" s="15">
        <v>0.8</v>
      </c>
      <c r="E66" s="15">
        <v>4.9000000000000004</v>
      </c>
      <c r="F66" s="15">
        <v>1.1000000000000001</v>
      </c>
      <c r="G66" s="15">
        <v>1</v>
      </c>
      <c r="H66" s="9">
        <v>77.8</v>
      </c>
    </row>
    <row r="67" spans="2:8" x14ac:dyDescent="0.3">
      <c r="B67" s="15">
        <v>87.2</v>
      </c>
      <c r="C67" s="15">
        <v>13.4</v>
      </c>
      <c r="D67" s="15">
        <v>0.8</v>
      </c>
      <c r="E67" s="15">
        <v>4.9000000000000004</v>
      </c>
      <c r="F67" s="15">
        <v>1.1000000000000001</v>
      </c>
      <c r="G67" s="15">
        <v>1</v>
      </c>
      <c r="H67" s="9">
        <v>77.8</v>
      </c>
    </row>
    <row r="68" spans="2:8" x14ac:dyDescent="0.3">
      <c r="B68" s="15">
        <v>88.7</v>
      </c>
      <c r="C68" s="15">
        <v>15.9</v>
      </c>
      <c r="D68" s="15">
        <v>1</v>
      </c>
      <c r="E68" s="15">
        <v>5.0999999999999996</v>
      </c>
      <c r="F68" s="15">
        <v>1.2</v>
      </c>
      <c r="G68" s="15">
        <v>0.7</v>
      </c>
      <c r="H68" s="9">
        <v>77.8</v>
      </c>
    </row>
    <row r="69" spans="2:8" x14ac:dyDescent="0.3">
      <c r="B69" s="15">
        <v>88.7</v>
      </c>
      <c r="C69" s="15">
        <v>15.9</v>
      </c>
      <c r="D69" s="15">
        <v>1</v>
      </c>
      <c r="E69" s="15">
        <v>5.0999999999999996</v>
      </c>
      <c r="F69" s="15">
        <v>1.2</v>
      </c>
      <c r="G69" s="15">
        <v>0.7</v>
      </c>
      <c r="H69" s="9">
        <v>77.8</v>
      </c>
    </row>
    <row r="70" spans="2:8" x14ac:dyDescent="0.3">
      <c r="B70" s="15">
        <v>88.7</v>
      </c>
      <c r="C70" s="15">
        <v>15.9</v>
      </c>
      <c r="D70" s="15">
        <v>1</v>
      </c>
      <c r="E70" s="15">
        <v>5.0999999999999996</v>
      </c>
      <c r="F70" s="15">
        <v>1.2</v>
      </c>
      <c r="G70" s="15">
        <v>0.7</v>
      </c>
      <c r="H70" s="9">
        <v>77.8</v>
      </c>
    </row>
    <row r="71" spans="2:8" x14ac:dyDescent="0.3">
      <c r="B71" s="15">
        <v>88.7</v>
      </c>
      <c r="C71" s="15">
        <v>15.9</v>
      </c>
      <c r="D71" s="15">
        <v>1</v>
      </c>
      <c r="E71" s="15">
        <v>5.0999999999999996</v>
      </c>
      <c r="F71" s="15">
        <v>1.2</v>
      </c>
      <c r="G71" s="15">
        <v>0.7</v>
      </c>
      <c r="H71" s="9">
        <v>77.8</v>
      </c>
    </row>
    <row r="72" spans="2:8" x14ac:dyDescent="0.3">
      <c r="B72" s="15">
        <v>88.7</v>
      </c>
      <c r="C72" s="15">
        <v>15.9</v>
      </c>
      <c r="D72" s="15">
        <v>1</v>
      </c>
      <c r="E72" s="15">
        <v>5.0999999999999996</v>
      </c>
      <c r="F72" s="15">
        <v>1.2</v>
      </c>
      <c r="G72" s="15">
        <v>0.7</v>
      </c>
      <c r="H72" s="9">
        <v>77.8</v>
      </c>
    </row>
    <row r="73" spans="2:8" x14ac:dyDescent="0.3">
      <c r="B73" s="15">
        <v>87.8</v>
      </c>
      <c r="C73" s="15">
        <v>15.6</v>
      </c>
      <c r="D73" s="15">
        <v>1.3</v>
      </c>
      <c r="E73" s="15">
        <v>4.7</v>
      </c>
      <c r="F73" s="15">
        <v>1.3</v>
      </c>
      <c r="G73" s="15">
        <v>0.7</v>
      </c>
      <c r="H73" s="9">
        <v>77.8</v>
      </c>
    </row>
    <row r="74" spans="2:8" x14ac:dyDescent="0.3">
      <c r="B74" s="15">
        <v>87.8</v>
      </c>
      <c r="C74" s="15">
        <v>15.6</v>
      </c>
      <c r="D74" s="15">
        <v>1.3</v>
      </c>
      <c r="E74" s="15">
        <v>4.7</v>
      </c>
      <c r="F74" s="15">
        <v>1.3</v>
      </c>
      <c r="G74" s="15">
        <v>0.7</v>
      </c>
      <c r="H74" s="9">
        <v>77.8</v>
      </c>
    </row>
    <row r="75" spans="2:8" x14ac:dyDescent="0.3">
      <c r="B75" s="15">
        <v>87.8</v>
      </c>
      <c r="C75" s="15">
        <v>15.6</v>
      </c>
      <c r="D75" s="15">
        <v>1.3</v>
      </c>
      <c r="E75" s="15">
        <v>4.7</v>
      </c>
      <c r="F75" s="15">
        <v>1.3</v>
      </c>
      <c r="G75" s="15">
        <v>0.7</v>
      </c>
      <c r="H75" s="9">
        <v>77.8</v>
      </c>
    </row>
    <row r="76" spans="2:8" x14ac:dyDescent="0.3">
      <c r="B76" s="15">
        <v>87.8</v>
      </c>
      <c r="C76" s="15">
        <v>15.6</v>
      </c>
      <c r="D76" s="15">
        <v>1.3</v>
      </c>
      <c r="E76" s="15">
        <v>4.7</v>
      </c>
      <c r="F76" s="15">
        <v>1.3</v>
      </c>
      <c r="G76" s="15">
        <v>0.7</v>
      </c>
      <c r="H76" s="9">
        <v>77.8</v>
      </c>
    </row>
    <row r="77" spans="2:8" x14ac:dyDescent="0.3">
      <c r="B77" s="15">
        <v>87.8</v>
      </c>
      <c r="C77" s="15">
        <v>15.6</v>
      </c>
      <c r="D77" s="15">
        <v>1.3</v>
      </c>
      <c r="E77" s="15">
        <v>4.7</v>
      </c>
      <c r="F77" s="15">
        <v>1.3</v>
      </c>
      <c r="G77" s="15">
        <v>0.7</v>
      </c>
      <c r="H77" s="9">
        <v>77.8</v>
      </c>
    </row>
    <row r="78" spans="2:8" x14ac:dyDescent="0.3">
      <c r="B78" s="15">
        <v>81.7</v>
      </c>
      <c r="C78" s="15">
        <v>9</v>
      </c>
      <c r="D78" s="15">
        <v>0.8</v>
      </c>
      <c r="E78" s="15">
        <v>6.8</v>
      </c>
      <c r="F78" s="15">
        <v>0.7</v>
      </c>
      <c r="G78" s="15">
        <v>1</v>
      </c>
      <c r="H78" s="9">
        <v>75.900000000000006</v>
      </c>
    </row>
    <row r="79" spans="2:8" x14ac:dyDescent="0.3">
      <c r="B79" s="15">
        <v>81.7</v>
      </c>
      <c r="C79" s="15">
        <v>9</v>
      </c>
      <c r="D79" s="15">
        <v>0.8</v>
      </c>
      <c r="E79" s="15">
        <v>6.8</v>
      </c>
      <c r="F79" s="15">
        <v>0.7</v>
      </c>
      <c r="G79" s="15">
        <v>1</v>
      </c>
      <c r="H79" s="9">
        <v>75.900000000000006</v>
      </c>
    </row>
    <row r="80" spans="2:8" x14ac:dyDescent="0.3">
      <c r="B80" s="15">
        <v>81.7</v>
      </c>
      <c r="C80" s="15">
        <v>9</v>
      </c>
      <c r="D80" s="15">
        <v>0.8</v>
      </c>
      <c r="E80" s="15">
        <v>6.8</v>
      </c>
      <c r="F80" s="15">
        <v>0.7</v>
      </c>
      <c r="G80" s="15">
        <v>1</v>
      </c>
      <c r="H80" s="9">
        <v>75.900000000000006</v>
      </c>
    </row>
    <row r="81" spans="2:8" x14ac:dyDescent="0.3">
      <c r="B81" s="15">
        <v>81.7</v>
      </c>
      <c r="C81" s="15">
        <v>9</v>
      </c>
      <c r="D81" s="15">
        <v>0.8</v>
      </c>
      <c r="E81" s="15">
        <v>6.8</v>
      </c>
      <c r="F81" s="15">
        <v>0.7</v>
      </c>
      <c r="G81" s="15">
        <v>1</v>
      </c>
      <c r="H81" s="9">
        <v>75.900000000000006</v>
      </c>
    </row>
    <row r="82" spans="2:8" x14ac:dyDescent="0.3">
      <c r="B82" s="15">
        <v>81.7</v>
      </c>
      <c r="C82" s="15">
        <v>9</v>
      </c>
      <c r="D82" s="15">
        <v>0.8</v>
      </c>
      <c r="E82" s="15">
        <v>6.8</v>
      </c>
      <c r="F82" s="15">
        <v>0.7</v>
      </c>
      <c r="G82" s="15">
        <v>1</v>
      </c>
      <c r="H82" s="9">
        <v>75.900000000000006</v>
      </c>
    </row>
    <row r="83" spans="2:8" x14ac:dyDescent="0.3">
      <c r="B83" s="15">
        <v>79.8</v>
      </c>
      <c r="C83" s="15">
        <v>11.5</v>
      </c>
      <c r="D83" s="15">
        <v>0.8</v>
      </c>
      <c r="E83" s="15">
        <v>6.8</v>
      </c>
      <c r="F83" s="15">
        <v>0.3</v>
      </c>
      <c r="G83" s="15">
        <v>0.8</v>
      </c>
      <c r="H83" s="9">
        <v>75.900000000000006</v>
      </c>
    </row>
    <row r="84" spans="2:8" x14ac:dyDescent="0.3">
      <c r="B84" s="15">
        <v>79.8</v>
      </c>
      <c r="C84" s="15">
        <v>11.5</v>
      </c>
      <c r="D84" s="15">
        <v>0.8</v>
      </c>
      <c r="E84" s="15">
        <v>6.8</v>
      </c>
      <c r="F84" s="15">
        <v>0.3</v>
      </c>
      <c r="G84" s="15">
        <v>0.8</v>
      </c>
      <c r="H84" s="9">
        <v>75.900000000000006</v>
      </c>
    </row>
    <row r="85" spans="2:8" x14ac:dyDescent="0.3">
      <c r="B85" s="15">
        <v>79.8</v>
      </c>
      <c r="C85" s="15">
        <v>11.5</v>
      </c>
      <c r="D85" s="15">
        <v>0.8</v>
      </c>
      <c r="E85" s="15">
        <v>6.8</v>
      </c>
      <c r="F85" s="15">
        <v>0.3</v>
      </c>
      <c r="G85" s="15">
        <v>0.8</v>
      </c>
      <c r="H85" s="9">
        <v>75.900000000000006</v>
      </c>
    </row>
    <row r="86" spans="2:8" x14ac:dyDescent="0.3">
      <c r="B86" s="15">
        <v>79.8</v>
      </c>
      <c r="C86" s="15">
        <v>11.5</v>
      </c>
      <c r="D86" s="15">
        <v>0.8</v>
      </c>
      <c r="E86" s="15">
        <v>6.8</v>
      </c>
      <c r="F86" s="15">
        <v>0.3</v>
      </c>
      <c r="G86" s="15">
        <v>0.8</v>
      </c>
      <c r="H86" s="9">
        <v>75.900000000000006</v>
      </c>
    </row>
    <row r="87" spans="2:8" x14ac:dyDescent="0.3">
      <c r="B87" s="15">
        <v>79.8</v>
      </c>
      <c r="C87" s="15">
        <v>11.5</v>
      </c>
      <c r="D87" s="15">
        <v>0.8</v>
      </c>
      <c r="E87" s="15">
        <v>6.8</v>
      </c>
      <c r="F87" s="15">
        <v>0.3</v>
      </c>
      <c r="G87" s="15">
        <v>0.8</v>
      </c>
      <c r="H87" s="9">
        <v>75.900000000000006</v>
      </c>
    </row>
    <row r="88" spans="2:8" x14ac:dyDescent="0.3">
      <c r="B88" s="15">
        <v>82.2</v>
      </c>
      <c r="C88" s="15">
        <v>9.3000000000000007</v>
      </c>
      <c r="D88" s="15">
        <v>0.6</v>
      </c>
      <c r="E88" s="15">
        <v>6.7</v>
      </c>
      <c r="F88" s="15">
        <v>0.3</v>
      </c>
      <c r="G88" s="15">
        <v>0.9</v>
      </c>
      <c r="H88" s="9">
        <v>75.900000000000006</v>
      </c>
    </row>
    <row r="89" spans="2:8" x14ac:dyDescent="0.3">
      <c r="B89" s="15">
        <v>82.2</v>
      </c>
      <c r="C89" s="15">
        <v>9.3000000000000007</v>
      </c>
      <c r="D89" s="15">
        <v>0.6</v>
      </c>
      <c r="E89" s="15">
        <v>6.7</v>
      </c>
      <c r="F89" s="15">
        <v>0.3</v>
      </c>
      <c r="G89" s="15">
        <v>0.9</v>
      </c>
      <c r="H89" s="9">
        <v>75.900000000000006</v>
      </c>
    </row>
    <row r="90" spans="2:8" x14ac:dyDescent="0.3">
      <c r="B90" s="15">
        <v>82.2</v>
      </c>
      <c r="C90" s="15">
        <v>9.3000000000000007</v>
      </c>
      <c r="D90" s="15">
        <v>0.6</v>
      </c>
      <c r="E90" s="15">
        <v>6.7</v>
      </c>
      <c r="F90" s="15">
        <v>0.3</v>
      </c>
      <c r="G90" s="15">
        <v>0.9</v>
      </c>
      <c r="H90" s="9">
        <v>75.900000000000006</v>
      </c>
    </row>
    <row r="91" spans="2:8" x14ac:dyDescent="0.3">
      <c r="B91" s="15">
        <v>82.2</v>
      </c>
      <c r="C91" s="15">
        <v>9.3000000000000007</v>
      </c>
      <c r="D91" s="15">
        <v>0.6</v>
      </c>
      <c r="E91" s="15">
        <v>6.7</v>
      </c>
      <c r="F91" s="15">
        <v>0.3</v>
      </c>
      <c r="G91" s="15">
        <v>0.9</v>
      </c>
      <c r="H91" s="9">
        <v>75.900000000000006</v>
      </c>
    </row>
    <row r="92" spans="2:8" x14ac:dyDescent="0.3">
      <c r="B92" s="15">
        <v>82.2</v>
      </c>
      <c r="C92" s="15">
        <v>9.3000000000000007</v>
      </c>
      <c r="D92" s="15">
        <v>0.6</v>
      </c>
      <c r="E92" s="15">
        <v>6.7</v>
      </c>
      <c r="F92" s="15">
        <v>0.3</v>
      </c>
      <c r="G92" s="15">
        <v>0.9</v>
      </c>
      <c r="H92" s="9">
        <v>75.900000000000006</v>
      </c>
    </row>
    <row r="93" spans="2:8" x14ac:dyDescent="0.3">
      <c r="B93" s="15">
        <v>47.1</v>
      </c>
      <c r="C93" s="15">
        <v>19.399999999999999</v>
      </c>
      <c r="D93" s="15">
        <v>25.7</v>
      </c>
      <c r="E93" s="15">
        <v>5.6</v>
      </c>
      <c r="F93" s="15">
        <v>0.8</v>
      </c>
      <c r="G93" s="15">
        <v>1.3</v>
      </c>
      <c r="H93" s="9">
        <v>56</v>
      </c>
    </row>
    <row r="94" spans="2:8" x14ac:dyDescent="0.3">
      <c r="B94" s="15">
        <v>47.1</v>
      </c>
      <c r="C94" s="15">
        <v>19.399999999999999</v>
      </c>
      <c r="D94" s="15">
        <v>25.7</v>
      </c>
      <c r="E94" s="15">
        <v>5.6</v>
      </c>
      <c r="F94" s="15">
        <v>0.8</v>
      </c>
      <c r="G94" s="15">
        <v>1.3</v>
      </c>
      <c r="H94" s="9">
        <v>56</v>
      </c>
    </row>
    <row r="95" spans="2:8" x14ac:dyDescent="0.3">
      <c r="B95" s="15">
        <v>47.1</v>
      </c>
      <c r="C95" s="15">
        <v>19.399999999999999</v>
      </c>
      <c r="D95" s="15">
        <v>25.7</v>
      </c>
      <c r="E95" s="15">
        <v>5.6</v>
      </c>
      <c r="F95" s="15">
        <v>0.8</v>
      </c>
      <c r="G95" s="15">
        <v>1.3</v>
      </c>
      <c r="H95" s="9">
        <v>56</v>
      </c>
    </row>
    <row r="96" spans="2:8" x14ac:dyDescent="0.3">
      <c r="B96" s="15">
        <v>47.1</v>
      </c>
      <c r="C96" s="15">
        <v>19.399999999999999</v>
      </c>
      <c r="D96" s="15">
        <v>25.7</v>
      </c>
      <c r="E96" s="15">
        <v>5.6</v>
      </c>
      <c r="F96" s="15">
        <v>0.8</v>
      </c>
      <c r="G96" s="15">
        <v>1.3</v>
      </c>
      <c r="H96" s="9">
        <v>56</v>
      </c>
    </row>
    <row r="97" spans="2:8" x14ac:dyDescent="0.3">
      <c r="B97" s="15">
        <v>47.1</v>
      </c>
      <c r="C97" s="15">
        <v>19.399999999999999</v>
      </c>
      <c r="D97" s="15">
        <v>25.7</v>
      </c>
      <c r="E97" s="15">
        <v>5.6</v>
      </c>
      <c r="F97" s="15">
        <v>0.8</v>
      </c>
      <c r="G97" s="15">
        <v>1.3</v>
      </c>
      <c r="H97" s="9">
        <v>56</v>
      </c>
    </row>
    <row r="98" spans="2:8" x14ac:dyDescent="0.3">
      <c r="B98" s="15">
        <v>44.6</v>
      </c>
      <c r="C98" s="15">
        <v>20.100000000000001</v>
      </c>
      <c r="D98" s="15">
        <v>28.6</v>
      </c>
      <c r="E98" s="15">
        <v>4.5999999999999996</v>
      </c>
      <c r="F98" s="15">
        <v>0.8</v>
      </c>
      <c r="G98" s="15">
        <v>1.3</v>
      </c>
      <c r="H98" s="9">
        <v>56</v>
      </c>
    </row>
    <row r="99" spans="2:8" x14ac:dyDescent="0.3">
      <c r="B99" s="15">
        <v>44.6</v>
      </c>
      <c r="C99" s="15">
        <v>20.100000000000001</v>
      </c>
      <c r="D99" s="15">
        <v>28.6</v>
      </c>
      <c r="E99" s="15">
        <v>4.5999999999999996</v>
      </c>
      <c r="F99" s="15">
        <v>0.8</v>
      </c>
      <c r="G99" s="15">
        <v>1.3</v>
      </c>
      <c r="H99" s="9">
        <v>56</v>
      </c>
    </row>
    <row r="100" spans="2:8" x14ac:dyDescent="0.3">
      <c r="B100" s="15">
        <v>44.6</v>
      </c>
      <c r="C100" s="15">
        <v>20.100000000000001</v>
      </c>
      <c r="D100" s="15">
        <v>28.6</v>
      </c>
      <c r="E100" s="15">
        <v>4.5999999999999996</v>
      </c>
      <c r="F100" s="15">
        <v>0.8</v>
      </c>
      <c r="G100" s="15">
        <v>1.3</v>
      </c>
      <c r="H100" s="9">
        <v>56</v>
      </c>
    </row>
    <row r="101" spans="2:8" x14ac:dyDescent="0.3">
      <c r="B101" s="15">
        <v>44.6</v>
      </c>
      <c r="C101" s="15">
        <v>20.100000000000001</v>
      </c>
      <c r="D101" s="15">
        <v>28.6</v>
      </c>
      <c r="E101" s="15">
        <v>4.5999999999999996</v>
      </c>
      <c r="F101" s="15">
        <v>0.8</v>
      </c>
      <c r="G101" s="15">
        <v>1.3</v>
      </c>
      <c r="H101" s="9">
        <v>56</v>
      </c>
    </row>
    <row r="102" spans="2:8" x14ac:dyDescent="0.3">
      <c r="B102" s="15">
        <v>44.6</v>
      </c>
      <c r="C102" s="15">
        <v>20.100000000000001</v>
      </c>
      <c r="D102" s="15">
        <v>28.6</v>
      </c>
      <c r="E102" s="15">
        <v>4.5999999999999996</v>
      </c>
      <c r="F102" s="15">
        <v>0.8</v>
      </c>
      <c r="G102" s="15">
        <v>1.3</v>
      </c>
      <c r="H102" s="9">
        <v>56</v>
      </c>
    </row>
    <row r="103" spans="2:8" x14ac:dyDescent="0.3">
      <c r="B103" s="15">
        <v>46.4</v>
      </c>
      <c r="C103" s="15">
        <v>18.2</v>
      </c>
      <c r="D103" s="15">
        <v>28.5</v>
      </c>
      <c r="E103" s="15">
        <v>4.5</v>
      </c>
      <c r="F103" s="15">
        <v>0.9</v>
      </c>
      <c r="G103" s="15">
        <v>1.5</v>
      </c>
      <c r="H103" s="9">
        <v>56</v>
      </c>
    </row>
    <row r="104" spans="2:8" x14ac:dyDescent="0.3">
      <c r="B104" s="15">
        <v>46.4</v>
      </c>
      <c r="C104" s="15">
        <v>18.2</v>
      </c>
      <c r="D104" s="15">
        <v>28.5</v>
      </c>
      <c r="E104" s="15">
        <v>4.5</v>
      </c>
      <c r="F104" s="15">
        <v>0.9</v>
      </c>
      <c r="G104" s="15">
        <v>1.5</v>
      </c>
      <c r="H104" s="9">
        <v>56</v>
      </c>
    </row>
    <row r="105" spans="2:8" x14ac:dyDescent="0.3">
      <c r="B105" s="15">
        <v>46.4</v>
      </c>
      <c r="C105" s="15">
        <v>18.2</v>
      </c>
      <c r="D105" s="15">
        <v>28.5</v>
      </c>
      <c r="E105" s="15">
        <v>4.5</v>
      </c>
      <c r="F105" s="15">
        <v>0.9</v>
      </c>
      <c r="G105" s="15">
        <v>1.5</v>
      </c>
      <c r="H105" s="9">
        <v>56</v>
      </c>
    </row>
    <row r="106" spans="2:8" x14ac:dyDescent="0.3">
      <c r="B106" s="15">
        <v>46.4</v>
      </c>
      <c r="C106" s="15">
        <v>18.2</v>
      </c>
      <c r="D106" s="15">
        <v>28.5</v>
      </c>
      <c r="E106" s="15">
        <v>4.5</v>
      </c>
      <c r="F106" s="15">
        <v>0.9</v>
      </c>
      <c r="G106" s="15">
        <v>1.5</v>
      </c>
      <c r="H106" s="9">
        <v>56</v>
      </c>
    </row>
    <row r="107" spans="2:8" x14ac:dyDescent="0.3">
      <c r="B107" s="15">
        <v>46.4</v>
      </c>
      <c r="C107" s="15">
        <v>18.2</v>
      </c>
      <c r="D107" s="15">
        <v>28.5</v>
      </c>
      <c r="E107" s="15">
        <v>4.5</v>
      </c>
      <c r="F107" s="15">
        <v>0.9</v>
      </c>
      <c r="G107" s="15">
        <v>1.5</v>
      </c>
      <c r="H107" s="9">
        <v>56</v>
      </c>
    </row>
    <row r="108" spans="2:8" x14ac:dyDescent="0.3">
      <c r="B108" s="15">
        <v>47.9</v>
      </c>
      <c r="C108" s="15">
        <v>22.9</v>
      </c>
      <c r="D108" s="15">
        <v>15.8</v>
      </c>
      <c r="E108" s="15">
        <v>11.2</v>
      </c>
      <c r="F108" s="15">
        <v>0.7</v>
      </c>
      <c r="G108" s="15">
        <v>1.4</v>
      </c>
      <c r="H108" s="9">
        <v>64.7</v>
      </c>
    </row>
    <row r="109" spans="2:8" x14ac:dyDescent="0.3">
      <c r="B109" s="15">
        <v>47.9</v>
      </c>
      <c r="C109" s="15">
        <v>22.9</v>
      </c>
      <c r="D109" s="15">
        <v>15.8</v>
      </c>
      <c r="E109" s="15">
        <v>11.2</v>
      </c>
      <c r="F109" s="15">
        <v>0.7</v>
      </c>
      <c r="G109" s="15">
        <v>1.4</v>
      </c>
      <c r="H109" s="9">
        <v>64.7</v>
      </c>
    </row>
    <row r="110" spans="2:8" x14ac:dyDescent="0.3">
      <c r="B110" s="15">
        <v>47.9</v>
      </c>
      <c r="C110" s="15">
        <v>22.9</v>
      </c>
      <c r="D110" s="15">
        <v>15.8</v>
      </c>
      <c r="E110" s="15">
        <v>11.2</v>
      </c>
      <c r="F110" s="15">
        <v>0.7</v>
      </c>
      <c r="G110" s="15">
        <v>1.4</v>
      </c>
      <c r="H110" s="9">
        <v>64.7</v>
      </c>
    </row>
    <row r="111" spans="2:8" x14ac:dyDescent="0.3">
      <c r="B111" s="15">
        <v>47.9</v>
      </c>
      <c r="C111" s="15">
        <v>22.9</v>
      </c>
      <c r="D111" s="15">
        <v>15.8</v>
      </c>
      <c r="E111" s="15">
        <v>11.2</v>
      </c>
      <c r="F111" s="15">
        <v>0.7</v>
      </c>
      <c r="G111" s="15">
        <v>1.4</v>
      </c>
      <c r="H111" s="9">
        <v>64.7</v>
      </c>
    </row>
    <row r="112" spans="2:8" x14ac:dyDescent="0.3">
      <c r="B112" s="15">
        <v>47.9</v>
      </c>
      <c r="C112" s="15">
        <v>22.9</v>
      </c>
      <c r="D112" s="15">
        <v>15.8</v>
      </c>
      <c r="E112" s="15">
        <v>11.2</v>
      </c>
      <c r="F112" s="15">
        <v>0.7</v>
      </c>
      <c r="G112" s="15">
        <v>1.4</v>
      </c>
      <c r="H112" s="9">
        <v>64.7</v>
      </c>
    </row>
    <row r="113" spans="2:8" x14ac:dyDescent="0.3">
      <c r="B113" s="15">
        <v>48.4</v>
      </c>
      <c r="C113" s="15">
        <v>21.2</v>
      </c>
      <c r="D113" s="15">
        <v>16.899999999999999</v>
      </c>
      <c r="E113" s="15">
        <v>11.1</v>
      </c>
      <c r="F113" s="15">
        <v>1.1000000000000001</v>
      </c>
      <c r="G113" s="15">
        <v>1.3</v>
      </c>
      <c r="H113" s="9">
        <v>64.7</v>
      </c>
    </row>
    <row r="114" spans="2:8" x14ac:dyDescent="0.3">
      <c r="B114" s="15">
        <v>48.4</v>
      </c>
      <c r="C114" s="15">
        <v>21.2</v>
      </c>
      <c r="D114" s="15">
        <v>16.899999999999999</v>
      </c>
      <c r="E114" s="15">
        <v>11.1</v>
      </c>
      <c r="F114" s="15">
        <v>1.1000000000000001</v>
      </c>
      <c r="G114" s="15">
        <v>1.3</v>
      </c>
      <c r="H114" s="9">
        <v>64.7</v>
      </c>
    </row>
    <row r="115" spans="2:8" x14ac:dyDescent="0.3">
      <c r="B115" s="15">
        <v>48.4</v>
      </c>
      <c r="C115" s="15">
        <v>21.2</v>
      </c>
      <c r="D115" s="15">
        <v>16.899999999999999</v>
      </c>
      <c r="E115" s="15">
        <v>11.1</v>
      </c>
      <c r="F115" s="15">
        <v>1.1000000000000001</v>
      </c>
      <c r="G115" s="15">
        <v>1.3</v>
      </c>
      <c r="H115" s="9">
        <v>64.7</v>
      </c>
    </row>
    <row r="116" spans="2:8" x14ac:dyDescent="0.3">
      <c r="B116" s="15">
        <v>48.4</v>
      </c>
      <c r="C116" s="15">
        <v>21.2</v>
      </c>
      <c r="D116" s="15">
        <v>16.899999999999999</v>
      </c>
      <c r="E116" s="15">
        <v>11.1</v>
      </c>
      <c r="F116" s="15">
        <v>1.1000000000000001</v>
      </c>
      <c r="G116" s="15">
        <v>1.3</v>
      </c>
      <c r="H116" s="9">
        <v>64.7</v>
      </c>
    </row>
    <row r="117" spans="2:8" x14ac:dyDescent="0.3">
      <c r="B117" s="15">
        <v>48.4</v>
      </c>
      <c r="C117" s="15">
        <v>21.2</v>
      </c>
      <c r="D117" s="15">
        <v>16.899999999999999</v>
      </c>
      <c r="E117" s="15">
        <v>11.1</v>
      </c>
      <c r="F117" s="15">
        <v>1.1000000000000001</v>
      </c>
      <c r="G117" s="15">
        <v>1.3</v>
      </c>
      <c r="H117" s="9">
        <v>64.7</v>
      </c>
    </row>
    <row r="118" spans="2:8" x14ac:dyDescent="0.3">
      <c r="B118" s="15">
        <v>48.4</v>
      </c>
      <c r="C118" s="15">
        <v>19.899999999999999</v>
      </c>
      <c r="D118" s="15">
        <v>16.399999999999999</v>
      </c>
      <c r="E118" s="15">
        <v>12.8</v>
      </c>
      <c r="F118" s="15">
        <v>1.3</v>
      </c>
      <c r="G118" s="15">
        <v>1.2</v>
      </c>
      <c r="H118" s="9">
        <v>64.7</v>
      </c>
    </row>
    <row r="119" spans="2:8" x14ac:dyDescent="0.3">
      <c r="B119" s="15">
        <v>48.4</v>
      </c>
      <c r="C119" s="15">
        <v>19.899999999999999</v>
      </c>
      <c r="D119" s="15">
        <v>16.399999999999999</v>
      </c>
      <c r="E119" s="15">
        <v>12.8</v>
      </c>
      <c r="F119" s="15">
        <v>1.3</v>
      </c>
      <c r="G119" s="15">
        <v>1.2</v>
      </c>
      <c r="H119" s="9">
        <v>64.7</v>
      </c>
    </row>
    <row r="120" spans="2:8" x14ac:dyDescent="0.3">
      <c r="B120" s="15">
        <v>48.4</v>
      </c>
      <c r="C120" s="15">
        <v>19.899999999999999</v>
      </c>
      <c r="D120" s="15">
        <v>16.399999999999999</v>
      </c>
      <c r="E120" s="15">
        <v>12.8</v>
      </c>
      <c r="F120" s="15">
        <v>1.3</v>
      </c>
      <c r="G120" s="15">
        <v>1.2</v>
      </c>
      <c r="H120" s="9">
        <v>64.7</v>
      </c>
    </row>
    <row r="121" spans="2:8" x14ac:dyDescent="0.3">
      <c r="B121" s="15">
        <v>48.4</v>
      </c>
      <c r="C121" s="15">
        <v>19.899999999999999</v>
      </c>
      <c r="D121" s="15">
        <v>16.399999999999999</v>
      </c>
      <c r="E121" s="15">
        <v>12.8</v>
      </c>
      <c r="F121" s="15">
        <v>1.3</v>
      </c>
      <c r="G121" s="15">
        <v>1.2</v>
      </c>
      <c r="H121" s="9">
        <v>64.7</v>
      </c>
    </row>
    <row r="122" spans="2:8" x14ac:dyDescent="0.3">
      <c r="B122" s="15">
        <v>48.4</v>
      </c>
      <c r="C122" s="15">
        <v>19.899999999999999</v>
      </c>
      <c r="D122" s="15">
        <v>16.399999999999999</v>
      </c>
      <c r="E122" s="15">
        <v>12.8</v>
      </c>
      <c r="F122" s="15">
        <v>1.3</v>
      </c>
      <c r="G122" s="15">
        <v>1.2</v>
      </c>
      <c r="H122" s="9">
        <v>64.7</v>
      </c>
    </row>
    <row r="123" spans="2:8" x14ac:dyDescent="0.3">
      <c r="B123" s="15">
        <v>46.2</v>
      </c>
      <c r="C123" s="15">
        <v>22.9</v>
      </c>
      <c r="D123" s="15">
        <v>25.8</v>
      </c>
      <c r="E123" s="15">
        <v>3.6</v>
      </c>
      <c r="F123" s="15">
        <v>0.9</v>
      </c>
      <c r="G123" s="15">
        <v>0.5</v>
      </c>
      <c r="H123" s="9">
        <v>66.400000000000006</v>
      </c>
    </row>
    <row r="124" spans="2:8" x14ac:dyDescent="0.3">
      <c r="B124" s="15">
        <v>46.2</v>
      </c>
      <c r="C124" s="15">
        <v>22.9</v>
      </c>
      <c r="D124" s="15">
        <v>25.8</v>
      </c>
      <c r="E124" s="15">
        <v>3.6</v>
      </c>
      <c r="F124" s="15">
        <v>0.9</v>
      </c>
      <c r="G124" s="15">
        <v>0.5</v>
      </c>
      <c r="H124" s="9">
        <v>66.400000000000006</v>
      </c>
    </row>
    <row r="125" spans="2:8" x14ac:dyDescent="0.3">
      <c r="B125" s="15">
        <v>46.2</v>
      </c>
      <c r="C125" s="15">
        <v>22.9</v>
      </c>
      <c r="D125" s="15">
        <v>25.8</v>
      </c>
      <c r="E125" s="15">
        <v>3.6</v>
      </c>
      <c r="F125" s="15">
        <v>0.9</v>
      </c>
      <c r="G125" s="15">
        <v>0.5</v>
      </c>
      <c r="H125" s="9">
        <v>66.400000000000006</v>
      </c>
    </row>
    <row r="126" spans="2:8" x14ac:dyDescent="0.3">
      <c r="B126" s="15">
        <v>46.2</v>
      </c>
      <c r="C126" s="15">
        <v>22.9</v>
      </c>
      <c r="D126" s="15">
        <v>25.8</v>
      </c>
      <c r="E126" s="15">
        <v>3.6</v>
      </c>
      <c r="F126" s="15">
        <v>0.9</v>
      </c>
      <c r="G126" s="15">
        <v>0.5</v>
      </c>
      <c r="H126" s="9">
        <v>66.400000000000006</v>
      </c>
    </row>
    <row r="127" spans="2:8" x14ac:dyDescent="0.3">
      <c r="B127" s="15">
        <v>46.2</v>
      </c>
      <c r="C127" s="15">
        <v>22.9</v>
      </c>
      <c r="D127" s="15">
        <v>25.8</v>
      </c>
      <c r="E127" s="15">
        <v>3.6</v>
      </c>
      <c r="F127" s="15">
        <v>0.9</v>
      </c>
      <c r="G127" s="15">
        <v>0.5</v>
      </c>
      <c r="H127" s="9">
        <v>66.400000000000006</v>
      </c>
    </row>
    <row r="128" spans="2:8" x14ac:dyDescent="0.3">
      <c r="B128" s="15">
        <v>56.4</v>
      </c>
      <c r="C128" s="15">
        <v>12.5</v>
      </c>
      <c r="D128" s="15">
        <v>12.5</v>
      </c>
      <c r="E128" s="15">
        <v>4.3</v>
      </c>
      <c r="F128" s="15">
        <v>1.8</v>
      </c>
      <c r="G128" s="15">
        <v>12.6</v>
      </c>
      <c r="H128" s="9">
        <v>69</v>
      </c>
    </row>
    <row r="129" spans="2:8" x14ac:dyDescent="0.3">
      <c r="B129" s="15">
        <v>56.4</v>
      </c>
      <c r="C129" s="15">
        <v>12.5</v>
      </c>
      <c r="D129" s="15">
        <v>12.5</v>
      </c>
      <c r="E129" s="15">
        <v>4.3</v>
      </c>
      <c r="F129" s="15">
        <v>1.8</v>
      </c>
      <c r="G129" s="15">
        <v>12.6</v>
      </c>
      <c r="H129" s="9">
        <v>69</v>
      </c>
    </row>
    <row r="130" spans="2:8" x14ac:dyDescent="0.3">
      <c r="B130" s="15">
        <v>56.4</v>
      </c>
      <c r="C130" s="15">
        <v>12.5</v>
      </c>
      <c r="D130" s="15">
        <v>12.5</v>
      </c>
      <c r="E130" s="15">
        <v>4.3</v>
      </c>
      <c r="F130" s="15">
        <v>1.8</v>
      </c>
      <c r="G130" s="15">
        <v>12.6</v>
      </c>
      <c r="H130" s="9">
        <v>69</v>
      </c>
    </row>
    <row r="131" spans="2:8" x14ac:dyDescent="0.3">
      <c r="B131" s="15">
        <v>56.4</v>
      </c>
      <c r="C131" s="15">
        <v>12.5</v>
      </c>
      <c r="D131" s="15">
        <v>12.5</v>
      </c>
      <c r="E131" s="15">
        <v>4.3</v>
      </c>
      <c r="F131" s="15">
        <v>1.8</v>
      </c>
      <c r="G131" s="15">
        <v>12.6</v>
      </c>
      <c r="H131" s="9">
        <v>69</v>
      </c>
    </row>
    <row r="132" spans="2:8" x14ac:dyDescent="0.3">
      <c r="B132" s="15">
        <v>56.4</v>
      </c>
      <c r="C132" s="15">
        <v>12.5</v>
      </c>
      <c r="D132" s="15">
        <v>12.5</v>
      </c>
      <c r="E132" s="15">
        <v>4.3</v>
      </c>
      <c r="F132" s="15">
        <v>1.8</v>
      </c>
      <c r="G132" s="15">
        <v>12.6</v>
      </c>
      <c r="H132" s="9">
        <v>69</v>
      </c>
    </row>
    <row r="133" spans="2:8" x14ac:dyDescent="0.3">
      <c r="B133" s="15">
        <v>60.6</v>
      </c>
      <c r="C133" s="15">
        <v>13.8</v>
      </c>
      <c r="D133" s="15">
        <v>12.5</v>
      </c>
      <c r="E133" s="15">
        <v>4.5</v>
      </c>
      <c r="F133" s="15">
        <v>1.1000000000000001</v>
      </c>
      <c r="G133" s="15">
        <v>7.4</v>
      </c>
      <c r="H133" s="9">
        <v>69</v>
      </c>
    </row>
    <row r="134" spans="2:8" x14ac:dyDescent="0.3">
      <c r="B134" s="15">
        <v>60.6</v>
      </c>
      <c r="C134" s="15">
        <v>13.8</v>
      </c>
      <c r="D134" s="15">
        <v>12.5</v>
      </c>
      <c r="E134" s="15">
        <v>4.5</v>
      </c>
      <c r="F134" s="15">
        <v>1.1000000000000001</v>
      </c>
      <c r="G134" s="15">
        <v>7.4</v>
      </c>
      <c r="H134" s="9">
        <v>69</v>
      </c>
    </row>
    <row r="135" spans="2:8" x14ac:dyDescent="0.3">
      <c r="B135" s="15">
        <v>60.6</v>
      </c>
      <c r="C135" s="15">
        <v>13.8</v>
      </c>
      <c r="D135" s="15">
        <v>12.5</v>
      </c>
      <c r="E135" s="15">
        <v>4.5</v>
      </c>
      <c r="F135" s="15">
        <v>1.1000000000000001</v>
      </c>
      <c r="G135" s="15">
        <v>7.4</v>
      </c>
      <c r="H135" s="9">
        <v>69</v>
      </c>
    </row>
    <row r="136" spans="2:8" x14ac:dyDescent="0.3">
      <c r="B136" s="15">
        <v>60.6</v>
      </c>
      <c r="C136" s="15">
        <v>13.8</v>
      </c>
      <c r="D136" s="15">
        <v>12.5</v>
      </c>
      <c r="E136" s="15">
        <v>4.5</v>
      </c>
      <c r="F136" s="15">
        <v>1.1000000000000001</v>
      </c>
      <c r="G136" s="15">
        <v>7.4</v>
      </c>
      <c r="H136" s="9">
        <v>69</v>
      </c>
    </row>
    <row r="137" spans="2:8" x14ac:dyDescent="0.3">
      <c r="B137" s="15">
        <v>60.6</v>
      </c>
      <c r="C137" s="15">
        <v>13.8</v>
      </c>
      <c r="D137" s="15">
        <v>12.5</v>
      </c>
      <c r="E137" s="15">
        <v>4.5</v>
      </c>
      <c r="F137" s="15">
        <v>1.1000000000000001</v>
      </c>
      <c r="G137" s="15">
        <v>7.4</v>
      </c>
      <c r="H137" s="9">
        <v>69</v>
      </c>
    </row>
    <row r="138" spans="2:8" x14ac:dyDescent="0.3">
      <c r="B138" s="15">
        <v>55.1</v>
      </c>
      <c r="C138" s="15">
        <v>15.3</v>
      </c>
      <c r="D138" s="15">
        <v>15.6</v>
      </c>
      <c r="E138" s="15">
        <v>4.9000000000000004</v>
      </c>
      <c r="F138" s="15">
        <v>1</v>
      </c>
      <c r="G138" s="15">
        <v>8.1</v>
      </c>
      <c r="H138" s="9">
        <v>69</v>
      </c>
    </row>
    <row r="139" spans="2:8" x14ac:dyDescent="0.3">
      <c r="B139" s="15">
        <v>55.1</v>
      </c>
      <c r="C139" s="15">
        <v>15.3</v>
      </c>
      <c r="D139" s="15">
        <v>15.6</v>
      </c>
      <c r="E139" s="15">
        <v>4.9000000000000004</v>
      </c>
      <c r="F139" s="15">
        <v>1</v>
      </c>
      <c r="G139" s="15">
        <v>8.1</v>
      </c>
      <c r="H139" s="9">
        <v>69</v>
      </c>
    </row>
    <row r="140" spans="2:8" x14ac:dyDescent="0.3">
      <c r="B140" s="15">
        <v>55.1</v>
      </c>
      <c r="C140" s="15">
        <v>15.3</v>
      </c>
      <c r="D140" s="15">
        <v>15.6</v>
      </c>
      <c r="E140" s="15">
        <v>4.9000000000000004</v>
      </c>
      <c r="F140" s="15">
        <v>1</v>
      </c>
      <c r="G140" s="15">
        <v>8.1</v>
      </c>
      <c r="H140" s="9">
        <v>69</v>
      </c>
    </row>
    <row r="141" spans="2:8" x14ac:dyDescent="0.3">
      <c r="B141" s="15">
        <v>55.1</v>
      </c>
      <c r="C141" s="15">
        <v>15.3</v>
      </c>
      <c r="D141" s="15">
        <v>15.6</v>
      </c>
      <c r="E141" s="15">
        <v>4.9000000000000004</v>
      </c>
      <c r="F141" s="15">
        <v>1</v>
      </c>
      <c r="G141" s="15">
        <v>8.1</v>
      </c>
      <c r="H141" s="9">
        <v>69</v>
      </c>
    </row>
    <row r="142" spans="2:8" x14ac:dyDescent="0.3">
      <c r="B142" s="15">
        <v>55.1</v>
      </c>
      <c r="C142" s="15">
        <v>15.3</v>
      </c>
      <c r="D142" s="15">
        <v>15.6</v>
      </c>
      <c r="E142" s="15">
        <v>4.9000000000000004</v>
      </c>
      <c r="F142" s="15">
        <v>1</v>
      </c>
      <c r="G142" s="15">
        <v>8.1</v>
      </c>
      <c r="H142" s="9">
        <v>69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822C-8D2D-4892-936E-E131F571C21A}">
  <dimension ref="A1:H40"/>
  <sheetViews>
    <sheetView zoomScale="70" zoomScaleNormal="70" workbookViewId="0">
      <selection activeCell="H36" sqref="H36"/>
    </sheetView>
  </sheetViews>
  <sheetFormatPr defaultColWidth="11.44140625" defaultRowHeight="14.4" x14ac:dyDescent="0.3"/>
  <cols>
    <col min="1" max="1" width="19.33203125" style="2" bestFit="1" customWidth="1"/>
    <col min="2" max="2" width="21.5546875" style="2" bestFit="1" customWidth="1"/>
    <col min="3" max="3" width="27.33203125" style="2" bestFit="1" customWidth="1"/>
    <col min="4" max="4" width="28.6640625" style="2" bestFit="1" customWidth="1"/>
    <col min="5" max="5" width="27.109375" style="2" bestFit="1" customWidth="1"/>
    <col min="6" max="6" width="24.33203125" style="2" bestFit="1" customWidth="1"/>
    <col min="7" max="7" width="17.109375" style="2" bestFit="1" customWidth="1"/>
    <col min="8" max="8" width="10.44140625" style="7" bestFit="1" customWidth="1"/>
  </cols>
  <sheetData>
    <row r="1" spans="1:8" x14ac:dyDescent="0.3">
      <c r="B1" s="4" t="s">
        <v>9</v>
      </c>
      <c r="C1" s="4" t="s">
        <v>1</v>
      </c>
      <c r="D1" s="4" t="s">
        <v>44</v>
      </c>
      <c r="E1" s="4" t="s">
        <v>2</v>
      </c>
      <c r="F1" s="4" t="s">
        <v>3</v>
      </c>
      <c r="G1" s="4" t="s">
        <v>4</v>
      </c>
      <c r="H1" s="5" t="s">
        <v>43</v>
      </c>
    </row>
    <row r="2" spans="1:8" s="1" customFormat="1" x14ac:dyDescent="0.3">
      <c r="A2" s="3" t="s">
        <v>16</v>
      </c>
      <c r="B2" s="14">
        <v>74.5</v>
      </c>
      <c r="C2" s="14">
        <v>16.899999999999999</v>
      </c>
      <c r="D2" s="14">
        <v>1.3</v>
      </c>
      <c r="E2" s="14">
        <v>5.7</v>
      </c>
      <c r="F2" s="14">
        <v>1.2</v>
      </c>
      <c r="G2" s="14">
        <v>0.4</v>
      </c>
      <c r="H2" s="9">
        <v>72.7</v>
      </c>
    </row>
    <row r="3" spans="1:8" x14ac:dyDescent="0.3">
      <c r="A3" s="2" t="s">
        <v>15</v>
      </c>
      <c r="B3" s="15">
        <v>74.2</v>
      </c>
      <c r="C3" s="15">
        <v>17.399999999999999</v>
      </c>
      <c r="D3" s="15">
        <v>0.8</v>
      </c>
      <c r="E3" s="15">
        <v>5.8</v>
      </c>
      <c r="F3" s="15">
        <v>1.3</v>
      </c>
      <c r="G3" s="15">
        <v>0.5</v>
      </c>
      <c r="H3" s="11"/>
    </row>
    <row r="4" spans="1:8" x14ac:dyDescent="0.3">
      <c r="A4" s="2" t="s">
        <v>17</v>
      </c>
      <c r="B4" s="15">
        <v>78.8</v>
      </c>
      <c r="C4" s="15">
        <v>13.5</v>
      </c>
      <c r="D4" s="15">
        <v>1.3</v>
      </c>
      <c r="E4" s="15">
        <v>5.5</v>
      </c>
      <c r="F4" s="15">
        <v>0.5</v>
      </c>
      <c r="G4" s="15">
        <v>0.4</v>
      </c>
      <c r="H4" s="11"/>
    </row>
    <row r="5" spans="1:8" x14ac:dyDescent="0.3">
      <c r="A5" s="2" t="s">
        <v>18</v>
      </c>
      <c r="B5" s="15">
        <v>75.599999999999994</v>
      </c>
      <c r="C5" s="15">
        <v>17</v>
      </c>
      <c r="D5" s="15">
        <v>0.9</v>
      </c>
      <c r="E5" s="15">
        <v>5.6</v>
      </c>
      <c r="F5" s="15">
        <v>0.5</v>
      </c>
      <c r="G5" s="15">
        <v>0.4</v>
      </c>
      <c r="H5" s="11"/>
    </row>
    <row r="6" spans="1:8" s="1" customFormat="1" x14ac:dyDescent="0.3">
      <c r="A6" s="3" t="s">
        <v>0</v>
      </c>
      <c r="B6" s="14">
        <v>86.2</v>
      </c>
      <c r="C6" s="14">
        <v>8.1999999999999993</v>
      </c>
      <c r="D6" s="14">
        <v>0.9</v>
      </c>
      <c r="E6" s="14">
        <v>3.1</v>
      </c>
      <c r="F6" s="14">
        <v>0.7</v>
      </c>
      <c r="G6" s="14">
        <v>1</v>
      </c>
      <c r="H6" s="9">
        <v>78.3</v>
      </c>
    </row>
    <row r="7" spans="1:8" x14ac:dyDescent="0.3">
      <c r="A7" s="2" t="s">
        <v>5</v>
      </c>
      <c r="B7" s="15">
        <v>85.3</v>
      </c>
      <c r="C7" s="15">
        <v>8.6999999999999993</v>
      </c>
      <c r="D7" s="15">
        <v>0.5</v>
      </c>
      <c r="E7" s="15">
        <v>3.4</v>
      </c>
      <c r="F7" s="15">
        <v>1.2</v>
      </c>
      <c r="G7" s="15">
        <v>0.9</v>
      </c>
      <c r="H7" s="11"/>
    </row>
    <row r="8" spans="1:8" x14ac:dyDescent="0.3">
      <c r="A8" s="2" t="s">
        <v>6</v>
      </c>
      <c r="B8" s="15">
        <v>86.3</v>
      </c>
      <c r="C8" s="15">
        <v>7.2</v>
      </c>
      <c r="D8" s="15">
        <v>1.2</v>
      </c>
      <c r="E8" s="15">
        <v>3.1</v>
      </c>
      <c r="F8" s="15">
        <v>1.5</v>
      </c>
      <c r="G8" s="15">
        <v>0.7</v>
      </c>
      <c r="H8" s="11"/>
    </row>
    <row r="9" spans="1:8" x14ac:dyDescent="0.3">
      <c r="A9" s="2" t="s">
        <v>7</v>
      </c>
      <c r="B9" s="15">
        <v>86.8</v>
      </c>
      <c r="C9" s="15">
        <v>7.7</v>
      </c>
      <c r="D9" s="15">
        <v>0.6</v>
      </c>
      <c r="E9" s="15">
        <v>3.3</v>
      </c>
      <c r="F9" s="15">
        <v>1.2</v>
      </c>
      <c r="G9" s="15">
        <v>0.6</v>
      </c>
      <c r="H9" s="11"/>
    </row>
    <row r="10" spans="1:8" s="1" customFormat="1" x14ac:dyDescent="0.3">
      <c r="A10" s="3" t="s">
        <v>19</v>
      </c>
      <c r="B10" s="14">
        <v>73.8</v>
      </c>
      <c r="C10" s="14">
        <v>16</v>
      </c>
      <c r="D10" s="14">
        <v>4.2</v>
      </c>
      <c r="E10" s="14">
        <v>5</v>
      </c>
      <c r="F10" s="14" t="s">
        <v>45</v>
      </c>
      <c r="G10" s="14">
        <v>0.8</v>
      </c>
      <c r="H10" s="9">
        <v>72.099999999999994</v>
      </c>
    </row>
    <row r="11" spans="1:8" x14ac:dyDescent="0.3">
      <c r="A11" s="2" t="s">
        <v>20</v>
      </c>
      <c r="B11" s="15">
        <v>74.2</v>
      </c>
      <c r="C11" s="15">
        <v>16.600000000000001</v>
      </c>
      <c r="D11" s="15">
        <v>3.4</v>
      </c>
      <c r="E11" s="15">
        <v>4.8</v>
      </c>
      <c r="F11" s="15" t="s">
        <v>45</v>
      </c>
      <c r="G11" s="15">
        <v>0.8</v>
      </c>
      <c r="H11" s="11"/>
    </row>
    <row r="12" spans="1:8" x14ac:dyDescent="0.3">
      <c r="A12" s="2" t="s">
        <v>21</v>
      </c>
      <c r="B12" s="15">
        <v>74.8</v>
      </c>
      <c r="C12" s="15">
        <v>15.9</v>
      </c>
      <c r="D12" s="15">
        <v>3.4</v>
      </c>
      <c r="E12" s="15">
        <v>4.8</v>
      </c>
      <c r="F12" s="15">
        <v>0.6</v>
      </c>
      <c r="G12" s="15">
        <v>0.5</v>
      </c>
      <c r="H12" s="11"/>
    </row>
    <row r="13" spans="1:8" x14ac:dyDescent="0.3">
      <c r="A13" s="2" t="s">
        <v>22</v>
      </c>
      <c r="B13" s="15">
        <v>78</v>
      </c>
      <c r="C13" s="15">
        <v>13.9</v>
      </c>
      <c r="D13" s="15">
        <v>30</v>
      </c>
      <c r="E13" s="15">
        <v>4.5</v>
      </c>
      <c r="F13" s="15" t="s">
        <v>45</v>
      </c>
      <c r="G13" s="15">
        <v>0.5</v>
      </c>
      <c r="H13" s="11"/>
    </row>
    <row r="14" spans="1:8" s="1" customFormat="1" x14ac:dyDescent="0.3">
      <c r="A14" s="3" t="s">
        <v>31</v>
      </c>
      <c r="B14" s="33">
        <v>90</v>
      </c>
      <c r="C14" s="33">
        <v>5.8</v>
      </c>
      <c r="D14" s="14">
        <v>1.3</v>
      </c>
      <c r="E14" s="14">
        <v>3.3</v>
      </c>
      <c r="F14" s="14">
        <v>0.8</v>
      </c>
      <c r="G14" s="14">
        <v>0.6</v>
      </c>
      <c r="H14" s="9">
        <v>75.8</v>
      </c>
    </row>
    <row r="15" spans="1:8" x14ac:dyDescent="0.3">
      <c r="A15" s="2" t="s">
        <v>32</v>
      </c>
      <c r="B15" s="15">
        <v>87.2</v>
      </c>
      <c r="C15" s="15">
        <v>6.8</v>
      </c>
      <c r="D15" s="15">
        <v>0.9</v>
      </c>
      <c r="E15" s="15">
        <v>3.1</v>
      </c>
      <c r="F15" s="15">
        <v>1.2</v>
      </c>
      <c r="G15" s="15">
        <v>0.7</v>
      </c>
      <c r="H15" s="11"/>
    </row>
    <row r="16" spans="1:8" x14ac:dyDescent="0.3">
      <c r="A16" s="2" t="s">
        <v>33</v>
      </c>
      <c r="B16" s="15">
        <v>88.7</v>
      </c>
      <c r="C16" s="15">
        <v>5.5</v>
      </c>
      <c r="D16" s="15">
        <v>1.2</v>
      </c>
      <c r="E16" s="15">
        <v>3.5</v>
      </c>
      <c r="F16" s="15">
        <v>0.6</v>
      </c>
      <c r="G16" s="15">
        <v>0.6</v>
      </c>
      <c r="H16" s="11"/>
    </row>
    <row r="17" spans="1:8" x14ac:dyDescent="0.3">
      <c r="A17" s="2" t="s">
        <v>34</v>
      </c>
      <c r="B17" s="15">
        <v>87.8</v>
      </c>
      <c r="C17" s="15">
        <v>6.7</v>
      </c>
      <c r="D17" s="15">
        <v>1.3</v>
      </c>
      <c r="E17" s="15">
        <v>3</v>
      </c>
      <c r="F17" s="15">
        <v>0.5</v>
      </c>
      <c r="G17" s="15">
        <v>0.6</v>
      </c>
      <c r="H17" s="11"/>
    </row>
    <row r="18" spans="1:8" s="1" customFormat="1" x14ac:dyDescent="0.3">
      <c r="A18" s="3" t="s">
        <v>35</v>
      </c>
      <c r="B18" s="33">
        <v>80.7</v>
      </c>
      <c r="C18" s="33">
        <v>11.2</v>
      </c>
      <c r="D18" s="14">
        <v>0.7</v>
      </c>
      <c r="E18" s="14">
        <v>4.5999999999999996</v>
      </c>
      <c r="F18" s="14">
        <v>0.9</v>
      </c>
      <c r="G18" s="14">
        <v>1</v>
      </c>
      <c r="H18" s="9">
        <v>77.8</v>
      </c>
    </row>
    <row r="19" spans="1:8" x14ac:dyDescent="0.3">
      <c r="A19" s="2" t="s">
        <v>38</v>
      </c>
      <c r="B19" s="15">
        <v>87.2</v>
      </c>
      <c r="C19" s="15">
        <v>13.4</v>
      </c>
      <c r="D19" s="15">
        <v>0.8</v>
      </c>
      <c r="E19" s="15">
        <v>4.9000000000000004</v>
      </c>
      <c r="F19" s="15">
        <v>1.1000000000000001</v>
      </c>
      <c r="G19" s="15">
        <v>1</v>
      </c>
      <c r="H19" s="11"/>
    </row>
    <row r="20" spans="1:8" x14ac:dyDescent="0.3">
      <c r="A20" s="2" t="s">
        <v>36</v>
      </c>
      <c r="B20" s="15">
        <v>88.7</v>
      </c>
      <c r="C20" s="15">
        <v>15.9</v>
      </c>
      <c r="D20" s="15">
        <v>1</v>
      </c>
      <c r="E20" s="15">
        <v>5.0999999999999996</v>
      </c>
      <c r="F20" s="15">
        <v>1.2</v>
      </c>
      <c r="G20" s="15">
        <v>0.7</v>
      </c>
      <c r="H20" s="11"/>
    </row>
    <row r="21" spans="1:8" x14ac:dyDescent="0.3">
      <c r="A21" s="2" t="s">
        <v>37</v>
      </c>
      <c r="B21" s="15">
        <v>87.8</v>
      </c>
      <c r="C21" s="15">
        <v>15.6</v>
      </c>
      <c r="D21" s="15">
        <v>1.3</v>
      </c>
      <c r="E21" s="15">
        <v>4.7</v>
      </c>
      <c r="F21" s="15">
        <v>1.3</v>
      </c>
      <c r="G21" s="15">
        <v>0.7</v>
      </c>
      <c r="H21" s="11"/>
    </row>
    <row r="22" spans="1:8" s="1" customFormat="1" x14ac:dyDescent="0.3">
      <c r="A22" s="3" t="s">
        <v>39</v>
      </c>
      <c r="B22" s="14">
        <v>80.8</v>
      </c>
      <c r="C22" s="14">
        <v>10.6</v>
      </c>
      <c r="D22" s="14">
        <v>0.7</v>
      </c>
      <c r="E22" s="14">
        <v>6.2</v>
      </c>
      <c r="F22" s="14">
        <v>0.8</v>
      </c>
      <c r="G22" s="14">
        <v>0.9</v>
      </c>
      <c r="H22" s="9">
        <v>75.900000000000006</v>
      </c>
    </row>
    <row r="23" spans="1:8" x14ac:dyDescent="0.3">
      <c r="A23" s="2" t="s">
        <v>40</v>
      </c>
      <c r="B23" s="15">
        <v>81.7</v>
      </c>
      <c r="C23" s="15">
        <v>9</v>
      </c>
      <c r="D23" s="15">
        <v>0.8</v>
      </c>
      <c r="E23" s="15">
        <v>6.8</v>
      </c>
      <c r="F23" s="15">
        <v>0.7</v>
      </c>
      <c r="G23" s="15">
        <v>1</v>
      </c>
      <c r="H23" s="11"/>
    </row>
    <row r="24" spans="1:8" x14ac:dyDescent="0.3">
      <c r="A24" s="2" t="s">
        <v>41</v>
      </c>
      <c r="B24" s="15">
        <v>79.8</v>
      </c>
      <c r="C24" s="15">
        <v>11.5</v>
      </c>
      <c r="D24" s="15">
        <v>0.8</v>
      </c>
      <c r="E24" s="15">
        <v>6.8</v>
      </c>
      <c r="F24" s="15">
        <v>0.3</v>
      </c>
      <c r="G24" s="15">
        <v>0.8</v>
      </c>
      <c r="H24" s="11"/>
    </row>
    <row r="25" spans="1:8" x14ac:dyDescent="0.3">
      <c r="A25" s="2" t="s">
        <v>42</v>
      </c>
      <c r="B25" s="15">
        <v>82.2</v>
      </c>
      <c r="C25" s="15">
        <v>9.3000000000000007</v>
      </c>
      <c r="D25" s="15">
        <v>0.6</v>
      </c>
      <c r="E25" s="15">
        <v>6.7</v>
      </c>
      <c r="F25" s="15">
        <v>0.3</v>
      </c>
      <c r="G25" s="15">
        <v>0.9</v>
      </c>
      <c r="H25" s="11"/>
    </row>
    <row r="26" spans="1:8" s="1" customFormat="1" x14ac:dyDescent="0.3">
      <c r="A26" s="3" t="s">
        <v>23</v>
      </c>
      <c r="B26" s="14">
        <v>46.8</v>
      </c>
      <c r="C26" s="14">
        <v>17.8</v>
      </c>
      <c r="D26" s="14">
        <v>27.5</v>
      </c>
      <c r="E26" s="14">
        <v>5.3</v>
      </c>
      <c r="F26" s="14">
        <v>0.8</v>
      </c>
      <c r="G26" s="14">
        <v>1.8</v>
      </c>
      <c r="H26" s="9">
        <v>56</v>
      </c>
    </row>
    <row r="27" spans="1:8" x14ac:dyDescent="0.3">
      <c r="A27" s="2" t="s">
        <v>24</v>
      </c>
      <c r="B27" s="15">
        <v>47.1</v>
      </c>
      <c r="C27" s="15">
        <v>19.399999999999999</v>
      </c>
      <c r="D27" s="15">
        <v>25.7</v>
      </c>
      <c r="E27" s="15">
        <v>5.6</v>
      </c>
      <c r="F27" s="15">
        <v>0.8</v>
      </c>
      <c r="G27" s="15">
        <v>1.3</v>
      </c>
      <c r="H27" s="11"/>
    </row>
    <row r="28" spans="1:8" x14ac:dyDescent="0.3">
      <c r="A28" s="2" t="s">
        <v>25</v>
      </c>
      <c r="B28" s="15">
        <v>44.6</v>
      </c>
      <c r="C28" s="15">
        <v>20.100000000000001</v>
      </c>
      <c r="D28" s="15">
        <v>28.6</v>
      </c>
      <c r="E28" s="15">
        <v>4.5999999999999996</v>
      </c>
      <c r="F28" s="15">
        <v>0.8</v>
      </c>
      <c r="G28" s="15">
        <v>1.3</v>
      </c>
      <c r="H28" s="11"/>
    </row>
    <row r="29" spans="1:8" x14ac:dyDescent="0.3">
      <c r="A29" s="2" t="s">
        <v>26</v>
      </c>
      <c r="B29" s="15">
        <v>46.4</v>
      </c>
      <c r="C29" s="15">
        <v>18.2</v>
      </c>
      <c r="D29" s="15">
        <v>28.5</v>
      </c>
      <c r="E29" s="15">
        <v>4.5</v>
      </c>
      <c r="F29" s="15">
        <v>0.9</v>
      </c>
      <c r="G29" s="15">
        <v>1.5</v>
      </c>
      <c r="H29" s="11"/>
    </row>
    <row r="30" spans="1:8" s="1" customFormat="1" x14ac:dyDescent="0.3">
      <c r="A30" s="3" t="s">
        <v>8</v>
      </c>
      <c r="B30" s="14">
        <v>48.5</v>
      </c>
      <c r="C30" s="14">
        <v>18.3</v>
      </c>
      <c r="D30" s="14">
        <v>19.5</v>
      </c>
      <c r="E30" s="14">
        <v>11</v>
      </c>
      <c r="F30" s="14">
        <v>0.6</v>
      </c>
      <c r="G30" s="14">
        <v>2.1</v>
      </c>
      <c r="H30" s="9">
        <v>64.7</v>
      </c>
    </row>
    <row r="31" spans="1:8" x14ac:dyDescent="0.3">
      <c r="A31" s="2" t="s">
        <v>10</v>
      </c>
      <c r="B31" s="15">
        <v>47.9</v>
      </c>
      <c r="C31" s="15">
        <v>22.9</v>
      </c>
      <c r="D31" s="15">
        <v>15.8</v>
      </c>
      <c r="E31" s="15">
        <v>11.2</v>
      </c>
      <c r="F31" s="15">
        <v>0.7</v>
      </c>
      <c r="G31" s="15">
        <v>1.4</v>
      </c>
      <c r="H31" s="11"/>
    </row>
    <row r="32" spans="1:8" x14ac:dyDescent="0.3">
      <c r="A32" s="2" t="s">
        <v>11</v>
      </c>
      <c r="B32" s="15">
        <v>48.4</v>
      </c>
      <c r="C32" s="15">
        <v>21.2</v>
      </c>
      <c r="D32" s="15">
        <v>16.899999999999999</v>
      </c>
      <c r="E32" s="15">
        <v>11.1</v>
      </c>
      <c r="F32" s="15">
        <v>1.1000000000000001</v>
      </c>
      <c r="G32" s="15">
        <v>1.3</v>
      </c>
      <c r="H32" s="11"/>
    </row>
    <row r="33" spans="1:8" x14ac:dyDescent="0.3">
      <c r="A33" s="2" t="s">
        <v>12</v>
      </c>
      <c r="B33" s="15">
        <v>48.4</v>
      </c>
      <c r="C33" s="15">
        <v>19.899999999999999</v>
      </c>
      <c r="D33" s="15">
        <v>16.399999999999999</v>
      </c>
      <c r="E33" s="15">
        <v>12.8</v>
      </c>
      <c r="F33" s="15">
        <v>1.3</v>
      </c>
      <c r="G33" s="15">
        <v>1.2</v>
      </c>
      <c r="H33" s="11"/>
    </row>
    <row r="34" spans="1:8" s="1" customFormat="1" x14ac:dyDescent="0.3">
      <c r="A34" s="3" t="s">
        <v>13</v>
      </c>
      <c r="B34" s="14">
        <v>48.9</v>
      </c>
      <c r="C34" s="14">
        <v>20.5</v>
      </c>
      <c r="D34" s="14">
        <v>25.9</v>
      </c>
      <c r="E34" s="14">
        <v>3.4</v>
      </c>
      <c r="F34" s="14">
        <v>0.8</v>
      </c>
      <c r="G34" s="14">
        <v>0.5</v>
      </c>
      <c r="H34" s="9">
        <v>66.400000000000006</v>
      </c>
    </row>
    <row r="35" spans="1:8" x14ac:dyDescent="0.3">
      <c r="A35" s="2" t="s">
        <v>14</v>
      </c>
      <c r="B35" s="15">
        <v>46.2</v>
      </c>
      <c r="C35" s="15">
        <v>22.9</v>
      </c>
      <c r="D35" s="15">
        <v>25.8</v>
      </c>
      <c r="E35" s="15">
        <v>3.6</v>
      </c>
      <c r="F35" s="15">
        <v>0.9</v>
      </c>
      <c r="G35" s="15">
        <v>0.5</v>
      </c>
      <c r="H35" s="11"/>
    </row>
    <row r="36" spans="1:8" s="1" customFormat="1" x14ac:dyDescent="0.3">
      <c r="A36" s="3" t="s">
        <v>27</v>
      </c>
      <c r="B36" s="14">
        <v>56.8</v>
      </c>
      <c r="C36" s="14">
        <v>14</v>
      </c>
      <c r="D36" s="14">
        <v>11.6</v>
      </c>
      <c r="E36" s="14">
        <v>4.5999999999999996</v>
      </c>
      <c r="F36" s="14">
        <v>1.7</v>
      </c>
      <c r="G36" s="14">
        <v>11.3</v>
      </c>
      <c r="H36" s="9">
        <v>69</v>
      </c>
    </row>
    <row r="37" spans="1:8" x14ac:dyDescent="0.3">
      <c r="A37" s="2" t="s">
        <v>28</v>
      </c>
      <c r="B37" s="15">
        <v>56.4</v>
      </c>
      <c r="C37" s="15">
        <v>12.5</v>
      </c>
      <c r="D37" s="15">
        <v>12.5</v>
      </c>
      <c r="E37" s="15">
        <v>4.3</v>
      </c>
      <c r="F37" s="15">
        <v>1.8</v>
      </c>
      <c r="G37" s="15">
        <v>12.6</v>
      </c>
      <c r="H37" s="11"/>
    </row>
    <row r="38" spans="1:8" x14ac:dyDescent="0.3">
      <c r="A38" s="2" t="s">
        <v>29</v>
      </c>
      <c r="B38" s="15">
        <v>60.6</v>
      </c>
      <c r="C38" s="15">
        <v>13.8</v>
      </c>
      <c r="D38" s="15">
        <v>12.5</v>
      </c>
      <c r="E38" s="15">
        <v>4.5</v>
      </c>
      <c r="F38" s="15">
        <v>1.1000000000000001</v>
      </c>
      <c r="G38" s="15">
        <v>7.4</v>
      </c>
      <c r="H38" s="11"/>
    </row>
    <row r="39" spans="1:8" x14ac:dyDescent="0.3">
      <c r="A39" s="2" t="s">
        <v>30</v>
      </c>
      <c r="B39" s="15">
        <v>55.1</v>
      </c>
      <c r="C39" s="15">
        <v>15.3</v>
      </c>
      <c r="D39" s="15">
        <v>15.6</v>
      </c>
      <c r="E39" s="15">
        <v>4.9000000000000004</v>
      </c>
      <c r="F39" s="15">
        <v>1</v>
      </c>
      <c r="G39" s="15">
        <v>8.1</v>
      </c>
      <c r="H39" s="11"/>
    </row>
    <row r="40" spans="1:8" s="1" customFormat="1" x14ac:dyDescent="0.3">
      <c r="A40" s="3"/>
      <c r="B40" s="3"/>
      <c r="C40" s="3"/>
      <c r="D40" s="3"/>
      <c r="E40" s="3"/>
      <c r="F40" s="3"/>
      <c r="G40" s="3"/>
      <c r="H40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31A2-B934-482D-A94C-C0A2CB467591}">
  <dimension ref="A1:F40"/>
  <sheetViews>
    <sheetView zoomScale="80" zoomScaleNormal="80" workbookViewId="0">
      <selection activeCell="C14" sqref="C14"/>
    </sheetView>
  </sheetViews>
  <sheetFormatPr defaultColWidth="11.44140625" defaultRowHeight="14.4" x14ac:dyDescent="0.3"/>
  <cols>
    <col min="1" max="1" width="19.33203125" style="2" bestFit="1" customWidth="1"/>
    <col min="2" max="2" width="29.88671875" style="2" bestFit="1" customWidth="1"/>
    <col min="3" max="3" width="39.33203125" style="2" bestFit="1" customWidth="1"/>
    <col min="4" max="4" width="19.33203125" style="2" bestFit="1" customWidth="1"/>
    <col min="5" max="5" width="25.109375" style="2" bestFit="1" customWidth="1"/>
    <col min="6" max="6" width="12.88671875" style="2" bestFit="1" customWidth="1"/>
  </cols>
  <sheetData>
    <row r="1" spans="1:6" x14ac:dyDescent="0.3">
      <c r="B1" s="4" t="s">
        <v>46</v>
      </c>
      <c r="C1" s="4" t="s">
        <v>50</v>
      </c>
      <c r="D1" s="4" t="s">
        <v>47</v>
      </c>
      <c r="E1" s="4" t="s">
        <v>48</v>
      </c>
      <c r="F1" s="4" t="s">
        <v>49</v>
      </c>
    </row>
    <row r="2" spans="1:6" s="1" customFormat="1" x14ac:dyDescent="0.3">
      <c r="A2" s="3" t="s">
        <v>16</v>
      </c>
      <c r="B2" s="14">
        <v>410</v>
      </c>
      <c r="C2" s="14">
        <v>867.66600000000005</v>
      </c>
      <c r="D2" s="14">
        <v>22.9</v>
      </c>
      <c r="E2" s="18">
        <v>0.12690000000000001</v>
      </c>
      <c r="F2" s="14">
        <v>20.717300000000002</v>
      </c>
    </row>
    <row r="3" spans="1:6" x14ac:dyDescent="0.3">
      <c r="A3" s="2" t="s">
        <v>191</v>
      </c>
      <c r="B3" s="15">
        <v>286.66699999999997</v>
      </c>
      <c r="C3" s="15">
        <v>459</v>
      </c>
      <c r="D3" s="15">
        <v>22.2</v>
      </c>
      <c r="E3" s="19">
        <v>7.9630000000000006E-2</v>
      </c>
      <c r="F3" s="15">
        <v>26.338699999999999</v>
      </c>
    </row>
    <row r="4" spans="1:6" x14ac:dyDescent="0.3">
      <c r="A4" s="2" t="s">
        <v>192</v>
      </c>
      <c r="B4" s="15">
        <v>268.5</v>
      </c>
      <c r="C4" s="15">
        <v>511</v>
      </c>
      <c r="D4" s="15">
        <v>22.1</v>
      </c>
      <c r="E4" s="19">
        <v>0.12145</v>
      </c>
      <c r="F4" s="15">
        <v>22.852499999999999</v>
      </c>
    </row>
    <row r="5" spans="1:6" x14ac:dyDescent="0.3">
      <c r="A5" s="2" t="s">
        <v>193</v>
      </c>
      <c r="B5" s="15">
        <v>205.333</v>
      </c>
      <c r="C5" s="15">
        <v>421</v>
      </c>
      <c r="D5" s="15">
        <v>20.966667000000001</v>
      </c>
      <c r="E5" s="19">
        <v>9.8400000000000001E-2</v>
      </c>
      <c r="F5" s="15">
        <v>40.456299999999999</v>
      </c>
    </row>
    <row r="6" spans="1:6" s="1" customFormat="1" x14ac:dyDescent="0.3">
      <c r="A6" s="3" t="s">
        <v>0</v>
      </c>
      <c r="B6" s="14">
        <v>900</v>
      </c>
      <c r="C6" s="14">
        <v>1691.3</v>
      </c>
      <c r="D6" s="14">
        <v>24.7</v>
      </c>
      <c r="E6" s="18">
        <v>0.32705000000000001</v>
      </c>
      <c r="F6" s="14">
        <v>11.7</v>
      </c>
    </row>
    <row r="7" spans="1:6" x14ac:dyDescent="0.3">
      <c r="A7" s="2" t="s">
        <v>194</v>
      </c>
      <c r="B7" s="15">
        <v>247</v>
      </c>
      <c r="C7" s="15">
        <v>448.7</v>
      </c>
      <c r="D7" s="15">
        <v>21.8</v>
      </c>
      <c r="E7" s="19">
        <v>0.33423000000000003</v>
      </c>
      <c r="F7" s="15">
        <v>33.128</v>
      </c>
    </row>
    <row r="8" spans="1:6" x14ac:dyDescent="0.3">
      <c r="A8" s="2" t="s">
        <v>195</v>
      </c>
      <c r="B8" s="15">
        <v>514.33299999999997</v>
      </c>
      <c r="C8" s="15">
        <v>969.66700000000003</v>
      </c>
      <c r="D8" s="15">
        <v>24.7333</v>
      </c>
      <c r="E8" s="19">
        <v>0.2467</v>
      </c>
      <c r="F8" s="15">
        <v>22.917999999999999</v>
      </c>
    </row>
    <row r="9" spans="1:6" x14ac:dyDescent="0.3">
      <c r="A9" s="2" t="s">
        <v>196</v>
      </c>
      <c r="B9" s="15">
        <v>268.3</v>
      </c>
      <c r="C9" s="15">
        <v>516.70000000000005</v>
      </c>
      <c r="D9" s="15">
        <v>21.53</v>
      </c>
      <c r="E9" s="19">
        <v>0.21940000000000001</v>
      </c>
      <c r="F9" s="15">
        <v>27.445</v>
      </c>
    </row>
    <row r="10" spans="1:6" s="1" customFormat="1" x14ac:dyDescent="0.3">
      <c r="A10" s="3" t="s">
        <v>19</v>
      </c>
      <c r="B10" s="14">
        <v>303.66699999999997</v>
      </c>
      <c r="C10" s="14">
        <v>837</v>
      </c>
      <c r="D10" s="14">
        <v>26.132999999999999</v>
      </c>
      <c r="E10" s="18">
        <v>0.54259999999999997</v>
      </c>
      <c r="F10" s="14">
        <v>34.423699999999997</v>
      </c>
    </row>
    <row r="11" spans="1:6" x14ac:dyDescent="0.3">
      <c r="A11" s="2" t="s">
        <v>197</v>
      </c>
      <c r="B11" s="15">
        <v>263.5</v>
      </c>
      <c r="C11" s="15">
        <v>430</v>
      </c>
      <c r="D11" s="15">
        <v>20.65</v>
      </c>
      <c r="E11" s="19">
        <v>0.4854</v>
      </c>
      <c r="F11" s="15">
        <v>45.916499999999999</v>
      </c>
    </row>
    <row r="12" spans="1:6" x14ac:dyDescent="0.3">
      <c r="A12" s="2" t="s">
        <v>198</v>
      </c>
      <c r="B12" s="15">
        <v>241</v>
      </c>
      <c r="C12" s="15">
        <v>594</v>
      </c>
      <c r="D12" s="15">
        <v>23.1</v>
      </c>
      <c r="E12" s="19">
        <v>0.54200000000000004</v>
      </c>
      <c r="F12" s="15">
        <v>45.2</v>
      </c>
    </row>
    <row r="13" spans="1:6" x14ac:dyDescent="0.3">
      <c r="A13" s="2" t="s">
        <v>199</v>
      </c>
      <c r="B13" s="15">
        <v>221.3</v>
      </c>
      <c r="C13" s="15">
        <v>398.7</v>
      </c>
      <c r="D13" s="15">
        <v>23.1</v>
      </c>
      <c r="E13" s="19">
        <v>0.44113000000000002</v>
      </c>
      <c r="F13" s="15">
        <v>51.65</v>
      </c>
    </row>
    <row r="14" spans="1:6" s="1" customFormat="1" x14ac:dyDescent="0.3">
      <c r="A14" s="3" t="s">
        <v>31</v>
      </c>
      <c r="B14" s="14">
        <v>551</v>
      </c>
      <c r="C14" s="14">
        <v>1007.333</v>
      </c>
      <c r="D14" s="14">
        <v>25.4</v>
      </c>
      <c r="E14" s="18">
        <v>0.37007000000000001</v>
      </c>
      <c r="F14" s="14">
        <v>27.841670000000001</v>
      </c>
    </row>
    <row r="15" spans="1:6" x14ac:dyDescent="0.3">
      <c r="A15" s="2" t="s">
        <v>200</v>
      </c>
      <c r="B15" s="15">
        <v>279.33</v>
      </c>
      <c r="C15" s="15">
        <v>668.33299999999997</v>
      </c>
      <c r="D15" s="15">
        <v>21.7666</v>
      </c>
      <c r="E15" s="19">
        <v>0.34939999999999999</v>
      </c>
      <c r="F15" s="15">
        <v>40.215000000000003</v>
      </c>
    </row>
    <row r="16" spans="1:6" x14ac:dyDescent="0.3">
      <c r="A16" s="2" t="s">
        <v>201</v>
      </c>
      <c r="B16" s="15">
        <v>308.66669999999999</v>
      </c>
      <c r="C16" s="15">
        <v>668.33299999999997</v>
      </c>
      <c r="D16" s="15">
        <v>22.7666</v>
      </c>
      <c r="E16" s="19">
        <v>0.35460000000000003</v>
      </c>
      <c r="F16" s="15">
        <v>32.771999999999998</v>
      </c>
    </row>
    <row r="17" spans="1:6" x14ac:dyDescent="0.3">
      <c r="A17" s="2" t="s">
        <v>202</v>
      </c>
      <c r="B17" s="15">
        <v>248.333</v>
      </c>
      <c r="C17" s="15">
        <v>453.33300000000003</v>
      </c>
      <c r="D17" s="15">
        <v>24.066600000000001</v>
      </c>
      <c r="E17" s="19">
        <v>0.30499999999999999</v>
      </c>
      <c r="F17" s="15">
        <v>44.144300000000001</v>
      </c>
    </row>
    <row r="18" spans="1:6" s="1" customFormat="1" x14ac:dyDescent="0.3">
      <c r="A18" s="3" t="s">
        <v>35</v>
      </c>
      <c r="B18" s="14">
        <v>449</v>
      </c>
      <c r="C18" s="14">
        <v>955.3</v>
      </c>
      <c r="D18" s="14">
        <v>21.6</v>
      </c>
      <c r="E18" s="18">
        <v>0.35299999999999998</v>
      </c>
      <c r="F18" s="14">
        <v>21.6</v>
      </c>
    </row>
    <row r="19" spans="1:6" x14ac:dyDescent="0.3">
      <c r="A19" s="2" t="s">
        <v>203</v>
      </c>
      <c r="B19" s="15">
        <v>246</v>
      </c>
      <c r="C19" s="15">
        <v>425</v>
      </c>
      <c r="D19" s="15">
        <v>21.333300000000001</v>
      </c>
      <c r="E19" s="19">
        <v>0.18959999999999999</v>
      </c>
      <c r="F19" s="15">
        <v>45.293300000000002</v>
      </c>
    </row>
    <row r="20" spans="1:6" x14ac:dyDescent="0.3">
      <c r="A20" s="2" t="s">
        <v>204</v>
      </c>
      <c r="B20" s="15">
        <v>287</v>
      </c>
      <c r="C20" s="15">
        <v>746.5</v>
      </c>
      <c r="D20" s="15">
        <v>21.05</v>
      </c>
      <c r="E20" s="19">
        <v>0.26478000000000002</v>
      </c>
      <c r="F20" s="15">
        <v>25.259</v>
      </c>
    </row>
    <row r="21" spans="1:6" x14ac:dyDescent="0.3">
      <c r="A21" s="2" t="s">
        <v>205</v>
      </c>
      <c r="B21" s="15">
        <v>245.667</v>
      </c>
      <c r="C21" s="15">
        <v>443</v>
      </c>
      <c r="D21" s="15">
        <v>21.1</v>
      </c>
      <c r="E21" s="19">
        <v>0.31426999999999999</v>
      </c>
      <c r="F21" s="15">
        <v>39.263300000000001</v>
      </c>
    </row>
    <row r="22" spans="1:6" s="1" customFormat="1" x14ac:dyDescent="0.3">
      <c r="A22" s="3" t="s">
        <v>39</v>
      </c>
      <c r="B22" s="14">
        <v>566.33299999999997</v>
      </c>
      <c r="C22" s="14">
        <v>870.33299999999997</v>
      </c>
      <c r="D22" s="14">
        <v>24.6</v>
      </c>
      <c r="E22" s="18">
        <v>0.24893000000000001</v>
      </c>
      <c r="F22" s="14">
        <v>26.337700000000002</v>
      </c>
    </row>
    <row r="23" spans="1:6" x14ac:dyDescent="0.3">
      <c r="A23" s="2" t="s">
        <v>206</v>
      </c>
      <c r="B23" s="15">
        <v>440.33300000000003</v>
      </c>
      <c r="C23" s="15">
        <v>644</v>
      </c>
      <c r="D23" s="15">
        <v>23.2333</v>
      </c>
      <c r="E23" s="19">
        <v>0.14093</v>
      </c>
      <c r="F23" s="15">
        <v>50.320700000000002</v>
      </c>
    </row>
    <row r="24" spans="1:6" x14ac:dyDescent="0.3">
      <c r="A24" s="2" t="s">
        <v>207</v>
      </c>
      <c r="B24" s="15">
        <v>491.66699999999997</v>
      </c>
      <c r="C24" s="15">
        <v>725</v>
      </c>
      <c r="D24" s="15">
        <v>24.1</v>
      </c>
      <c r="E24" s="19">
        <v>0.1774</v>
      </c>
      <c r="F24" s="15">
        <v>29.529699999999998</v>
      </c>
    </row>
    <row r="25" spans="1:6" x14ac:dyDescent="0.3">
      <c r="A25" s="2" t="s">
        <v>208</v>
      </c>
      <c r="B25" s="15">
        <v>175</v>
      </c>
      <c r="C25" s="15">
        <v>244</v>
      </c>
      <c r="D25" s="15">
        <v>21.765999999999998</v>
      </c>
      <c r="E25" s="19">
        <v>0.15967000000000001</v>
      </c>
      <c r="F25" s="15">
        <v>37.287999999999997</v>
      </c>
    </row>
    <row r="26" spans="1:6" s="1" customFormat="1" x14ac:dyDescent="0.3">
      <c r="A26" s="3" t="s">
        <v>23</v>
      </c>
      <c r="B26" s="14">
        <v>322</v>
      </c>
      <c r="C26" s="14">
        <v>669.33299999999997</v>
      </c>
      <c r="D26" s="14">
        <v>24</v>
      </c>
      <c r="E26" s="18">
        <v>0.24462999999999999</v>
      </c>
      <c r="F26" s="14">
        <v>32.549300000000002</v>
      </c>
    </row>
    <row r="27" spans="1:6" x14ac:dyDescent="0.3">
      <c r="A27" s="2" t="s">
        <v>209</v>
      </c>
      <c r="B27" s="15">
        <v>221</v>
      </c>
      <c r="C27" s="15">
        <v>479.5</v>
      </c>
      <c r="D27" s="15">
        <v>22.75</v>
      </c>
      <c r="E27" s="19">
        <v>0.24535000000000001</v>
      </c>
      <c r="F27" s="15">
        <v>62.891500000000001</v>
      </c>
    </row>
    <row r="28" spans="1:6" x14ac:dyDescent="0.3">
      <c r="A28" s="2" t="s">
        <v>210</v>
      </c>
      <c r="B28" s="15">
        <v>313.5</v>
      </c>
      <c r="C28" s="15">
        <v>603.5</v>
      </c>
      <c r="D28" s="15">
        <v>23.1</v>
      </c>
      <c r="E28" s="19">
        <v>0.24465000000000001</v>
      </c>
      <c r="F28" s="15">
        <v>37.736499999999999</v>
      </c>
    </row>
    <row r="29" spans="1:6" x14ac:dyDescent="0.3">
      <c r="A29" s="2" t="s">
        <v>211</v>
      </c>
      <c r="B29" s="15">
        <v>157</v>
      </c>
      <c r="C29" s="15">
        <v>204.5</v>
      </c>
      <c r="D29" s="15">
        <v>23.3</v>
      </c>
      <c r="E29" s="19">
        <v>0.1704</v>
      </c>
      <c r="F29" s="15">
        <v>59.2395</v>
      </c>
    </row>
    <row r="30" spans="1:6" s="1" customFormat="1" x14ac:dyDescent="0.3">
      <c r="A30" s="3" t="s">
        <v>8</v>
      </c>
      <c r="B30" s="14">
        <v>417.33300000000003</v>
      </c>
      <c r="C30" s="14">
        <v>808</v>
      </c>
      <c r="D30" s="14">
        <v>31.066700000000001</v>
      </c>
      <c r="E30" s="18">
        <v>0.1794</v>
      </c>
      <c r="F30" s="14">
        <v>29.875699999999998</v>
      </c>
    </row>
    <row r="31" spans="1:6" x14ac:dyDescent="0.3">
      <c r="A31" s="2" t="s">
        <v>212</v>
      </c>
      <c r="B31" s="15">
        <v>217.667</v>
      </c>
      <c r="C31" s="15">
        <v>377</v>
      </c>
      <c r="D31" s="15">
        <v>29.332999999999998</v>
      </c>
      <c r="E31" s="19">
        <v>0.13400000000000001</v>
      </c>
      <c r="F31" s="15">
        <v>54.529299999999999</v>
      </c>
    </row>
    <row r="32" spans="1:6" x14ac:dyDescent="0.3">
      <c r="A32" s="2" t="s">
        <v>213</v>
      </c>
      <c r="B32" s="15">
        <v>279.33300000000003</v>
      </c>
      <c r="C32" s="15">
        <v>774.66700000000003</v>
      </c>
      <c r="D32" s="15">
        <v>28.2</v>
      </c>
      <c r="E32" s="19">
        <v>0.14287</v>
      </c>
      <c r="F32" s="15">
        <v>30.491700000000002</v>
      </c>
    </row>
    <row r="33" spans="1:6" x14ac:dyDescent="0.3">
      <c r="A33" s="2" t="s">
        <v>214</v>
      </c>
      <c r="B33" s="15">
        <v>271.66699999999997</v>
      </c>
      <c r="C33" s="15">
        <v>472</v>
      </c>
      <c r="D33" s="15">
        <v>27.8</v>
      </c>
      <c r="E33" s="19">
        <v>0.14549999999999999</v>
      </c>
      <c r="F33" s="15">
        <v>36.746000000000002</v>
      </c>
    </row>
    <row r="34" spans="1:6" s="1" customFormat="1" x14ac:dyDescent="0.3">
      <c r="A34" s="3" t="s">
        <v>13</v>
      </c>
      <c r="B34" s="14">
        <v>681</v>
      </c>
      <c r="C34" s="14">
        <v>1178</v>
      </c>
      <c r="D34" s="14">
        <v>29.8</v>
      </c>
      <c r="E34" s="18">
        <v>0.2</v>
      </c>
      <c r="F34" s="14">
        <v>51.9</v>
      </c>
    </row>
    <row r="35" spans="1:6" x14ac:dyDescent="0.3">
      <c r="A35" s="2" t="s">
        <v>215</v>
      </c>
      <c r="B35" s="15">
        <v>471</v>
      </c>
      <c r="C35" s="15">
        <v>821</v>
      </c>
      <c r="D35" s="15">
        <v>28.9</v>
      </c>
      <c r="E35" s="19">
        <v>0.1</v>
      </c>
      <c r="F35" s="15">
        <v>62</v>
      </c>
    </row>
    <row r="36" spans="1:6" s="1" customFormat="1" x14ac:dyDescent="0.3">
      <c r="A36" s="3" t="s">
        <v>27</v>
      </c>
      <c r="B36" s="14">
        <v>493.67</v>
      </c>
      <c r="C36" s="14">
        <v>880.66700000000003</v>
      </c>
      <c r="D36" s="14">
        <v>24.6</v>
      </c>
      <c r="E36" s="18">
        <v>0.1547</v>
      </c>
      <c r="F36" s="14">
        <v>37.94</v>
      </c>
    </row>
    <row r="37" spans="1:6" x14ac:dyDescent="0.3">
      <c r="A37" s="2" t="s">
        <v>216</v>
      </c>
      <c r="B37" s="15">
        <v>282.5</v>
      </c>
      <c r="C37" s="15">
        <v>714.5</v>
      </c>
      <c r="D37" s="15">
        <v>22.3</v>
      </c>
      <c r="E37" s="19">
        <v>0.15559999999999999</v>
      </c>
      <c r="F37" s="15">
        <v>47.168999999999997</v>
      </c>
    </row>
    <row r="38" spans="1:6" x14ac:dyDescent="0.3">
      <c r="A38" s="2" t="s">
        <v>217</v>
      </c>
      <c r="B38" s="15">
        <v>302</v>
      </c>
      <c r="C38" s="15">
        <v>540.66700000000003</v>
      </c>
      <c r="D38" s="15">
        <v>23.9</v>
      </c>
      <c r="E38" s="19">
        <v>0.14349999999999999</v>
      </c>
      <c r="F38" s="15">
        <v>38.297699999999999</v>
      </c>
    </row>
    <row r="39" spans="1:6" x14ac:dyDescent="0.3">
      <c r="A39" s="2" t="s">
        <v>218</v>
      </c>
      <c r="B39" s="15">
        <v>227.333</v>
      </c>
      <c r="C39" s="15">
        <v>350.66699999999997</v>
      </c>
      <c r="D39" s="15">
        <v>23.7</v>
      </c>
      <c r="E39" s="19">
        <v>9.8299999999999998E-2</v>
      </c>
      <c r="F39" s="15">
        <v>53.613</v>
      </c>
    </row>
    <row r="40" spans="1:6" s="1" customFormat="1" x14ac:dyDescent="0.3">
      <c r="A40" s="3"/>
      <c r="B40" s="3"/>
      <c r="C40" s="3"/>
      <c r="D40" s="3"/>
      <c r="E40" s="3"/>
      <c r="F4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653A-DB34-42BD-BFED-8636AC357073}">
  <dimension ref="B3:I17"/>
  <sheetViews>
    <sheetView zoomScale="55" zoomScaleNormal="55" workbookViewId="0">
      <selection activeCell="E32" sqref="E32"/>
    </sheetView>
  </sheetViews>
  <sheetFormatPr defaultColWidth="11.44140625" defaultRowHeight="14.4" x14ac:dyDescent="0.3"/>
  <cols>
    <col min="4" max="4" width="11" bestFit="1" customWidth="1"/>
    <col min="5" max="5" width="22.44140625" customWidth="1"/>
    <col min="6" max="6" width="21.6640625" customWidth="1"/>
    <col min="8" max="8" width="13.6640625" bestFit="1" customWidth="1"/>
    <col min="9" max="9" width="38.33203125" bestFit="1" customWidth="1"/>
  </cols>
  <sheetData>
    <row r="3" spans="2:9" x14ac:dyDescent="0.3">
      <c r="B3" s="28"/>
      <c r="C3" s="28"/>
      <c r="D3" s="28"/>
      <c r="E3" s="28"/>
    </row>
    <row r="4" spans="2:9" x14ac:dyDescent="0.3">
      <c r="B4" s="37" t="s">
        <v>231</v>
      </c>
      <c r="C4" s="37"/>
      <c r="D4" s="37"/>
      <c r="E4" s="38" t="s">
        <v>235</v>
      </c>
      <c r="F4" s="38"/>
      <c r="H4" s="31" t="s">
        <v>237</v>
      </c>
      <c r="I4" s="31" t="s">
        <v>235</v>
      </c>
    </row>
    <row r="5" spans="2:9" x14ac:dyDescent="0.3">
      <c r="B5" s="31" t="s">
        <v>232</v>
      </c>
      <c r="C5" s="31" t="s">
        <v>233</v>
      </c>
      <c r="D5" s="31" t="s">
        <v>234</v>
      </c>
      <c r="E5" s="32" t="s">
        <v>236</v>
      </c>
      <c r="F5" s="31" t="s">
        <v>239</v>
      </c>
      <c r="H5" s="29">
        <v>3</v>
      </c>
      <c r="I5" s="29">
        <v>5.67</v>
      </c>
    </row>
    <row r="6" spans="2:9" x14ac:dyDescent="0.3">
      <c r="B6" s="29">
        <v>1</v>
      </c>
      <c r="C6" s="29">
        <v>0</v>
      </c>
      <c r="D6" s="29">
        <v>0</v>
      </c>
      <c r="E6" s="30">
        <v>2.13</v>
      </c>
      <c r="F6" s="30">
        <f>E6</f>
        <v>2.13</v>
      </c>
      <c r="H6" s="29" t="s">
        <v>230</v>
      </c>
      <c r="I6" s="29">
        <v>7.73</v>
      </c>
    </row>
    <row r="7" spans="2:9" x14ac:dyDescent="0.3">
      <c r="B7" s="29">
        <v>2</v>
      </c>
      <c r="C7" s="29">
        <v>0</v>
      </c>
      <c r="D7" s="29">
        <v>0</v>
      </c>
      <c r="E7" s="30">
        <v>1.8</v>
      </c>
      <c r="F7" s="30">
        <f>E7+F6</f>
        <v>3.9299999999999997</v>
      </c>
      <c r="H7" s="29" t="s">
        <v>228</v>
      </c>
      <c r="I7" s="29">
        <v>11.67</v>
      </c>
    </row>
    <row r="8" spans="2:9" x14ac:dyDescent="0.3">
      <c r="B8" s="29">
        <v>3</v>
      </c>
      <c r="C8" s="29">
        <v>0</v>
      </c>
      <c r="D8" s="29">
        <v>0</v>
      </c>
      <c r="E8" s="30">
        <v>1.74</v>
      </c>
      <c r="F8" s="30">
        <f t="shared" ref="F8:F14" si="0">E8+F7</f>
        <v>5.67</v>
      </c>
      <c r="H8" s="29" t="s">
        <v>238</v>
      </c>
      <c r="I8" s="29">
        <v>14.59</v>
      </c>
    </row>
    <row r="9" spans="2:9" x14ac:dyDescent="0.3">
      <c r="B9" s="29">
        <v>3</v>
      </c>
      <c r="C9" s="29">
        <v>1</v>
      </c>
      <c r="D9" s="29">
        <v>0</v>
      </c>
      <c r="E9" s="30">
        <v>2.06</v>
      </c>
      <c r="F9" s="30">
        <f t="shared" si="0"/>
        <v>7.73</v>
      </c>
      <c r="H9" s="29" t="s">
        <v>229</v>
      </c>
      <c r="I9" s="29">
        <v>19.72</v>
      </c>
    </row>
    <row r="10" spans="2:9" x14ac:dyDescent="0.3">
      <c r="B10" s="29">
        <v>3</v>
      </c>
      <c r="C10" s="29">
        <v>2</v>
      </c>
      <c r="D10" s="29">
        <v>0</v>
      </c>
      <c r="E10" s="30">
        <v>1.94</v>
      </c>
      <c r="F10" s="30">
        <f t="shared" si="0"/>
        <v>9.67</v>
      </c>
    </row>
    <row r="11" spans="2:9" x14ac:dyDescent="0.3">
      <c r="B11" s="29">
        <v>3</v>
      </c>
      <c r="C11" s="29">
        <v>3</v>
      </c>
      <c r="D11" s="29">
        <v>0</v>
      </c>
      <c r="E11" s="30">
        <v>2</v>
      </c>
      <c r="F11" s="30">
        <f t="shared" si="0"/>
        <v>11.67</v>
      </c>
    </row>
    <row r="12" spans="2:9" x14ac:dyDescent="0.3">
      <c r="B12" s="29">
        <v>3</v>
      </c>
      <c r="C12" s="29">
        <v>3</v>
      </c>
      <c r="D12" s="29">
        <v>1</v>
      </c>
      <c r="E12" s="30">
        <v>2.92</v>
      </c>
      <c r="F12" s="30">
        <f t="shared" si="0"/>
        <v>14.59</v>
      </c>
    </row>
    <row r="13" spans="2:9" x14ac:dyDescent="0.3">
      <c r="B13" s="29">
        <v>3</v>
      </c>
      <c r="C13" s="29">
        <v>3</v>
      </c>
      <c r="D13" s="29">
        <v>2</v>
      </c>
      <c r="E13" s="30">
        <v>2.42</v>
      </c>
      <c r="F13" s="30">
        <f t="shared" si="0"/>
        <v>17.009999999999998</v>
      </c>
    </row>
    <row r="14" spans="2:9" x14ac:dyDescent="0.3">
      <c r="B14" s="29">
        <v>3</v>
      </c>
      <c r="C14" s="29">
        <v>3</v>
      </c>
      <c r="D14" s="29">
        <v>3</v>
      </c>
      <c r="E14" s="30">
        <v>2.71</v>
      </c>
      <c r="F14" s="30">
        <f t="shared" si="0"/>
        <v>19.72</v>
      </c>
    </row>
    <row r="15" spans="2:9" x14ac:dyDescent="0.3">
      <c r="B15" s="28"/>
      <c r="C15" s="28"/>
      <c r="E15" s="28"/>
    </row>
    <row r="16" spans="2:9" x14ac:dyDescent="0.3">
      <c r="B16" s="28"/>
      <c r="C16" s="28"/>
      <c r="E16" s="28"/>
    </row>
    <row r="17" spans="2:5" x14ac:dyDescent="0.3">
      <c r="B17" s="28"/>
      <c r="C17" s="28"/>
      <c r="E17" s="28"/>
    </row>
  </sheetData>
  <mergeCells count="2">
    <mergeCell ref="B4:D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2591-E2BA-41BF-917A-FFD4106FFD97}">
  <dimension ref="A1:I152"/>
  <sheetViews>
    <sheetView zoomScale="70" zoomScaleNormal="70" workbookViewId="0">
      <selection activeCell="D8" sqref="D8"/>
    </sheetView>
  </sheetViews>
  <sheetFormatPr defaultColWidth="11.44140625" defaultRowHeight="14.4" x14ac:dyDescent="0.3"/>
  <cols>
    <col min="1" max="1" width="26.6640625" style="21" bestFit="1" customWidth="1"/>
    <col min="2" max="2" width="25.109375" style="2" bestFit="1" customWidth="1"/>
    <col min="3" max="3" width="32.109375" style="2" bestFit="1" customWidth="1"/>
    <col min="4" max="4" width="32.6640625" style="2" bestFit="1" customWidth="1"/>
    <col min="5" max="5" width="35.6640625" style="2" bestFit="1" customWidth="1"/>
    <col min="6" max="6" width="36.5546875" style="2" bestFit="1" customWidth="1"/>
    <col min="7" max="7" width="16.6640625" style="7" bestFit="1" customWidth="1"/>
  </cols>
  <sheetData>
    <row r="1" spans="1:9" x14ac:dyDescent="0.3"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  <c r="G1" s="5" t="s">
        <v>224</v>
      </c>
    </row>
    <row r="2" spans="1:9" s="1" customFormat="1" x14ac:dyDescent="0.3">
      <c r="A2" s="22" t="s">
        <v>51</v>
      </c>
      <c r="B2" s="12">
        <v>0.86</v>
      </c>
      <c r="C2" s="16">
        <v>184</v>
      </c>
      <c r="D2" s="16">
        <v>44</v>
      </c>
      <c r="E2" s="24">
        <v>0.102365869543</v>
      </c>
      <c r="F2" s="24">
        <v>9.5000000000000001E-2</v>
      </c>
      <c r="G2" s="9">
        <v>155</v>
      </c>
      <c r="H2" s="23"/>
      <c r="I2" s="23"/>
    </row>
    <row r="3" spans="1:9" x14ac:dyDescent="0.3">
      <c r="A3" s="21" t="s">
        <v>52</v>
      </c>
      <c r="B3" s="13">
        <v>0.86</v>
      </c>
      <c r="C3" s="17">
        <v>195</v>
      </c>
      <c r="D3" s="17">
        <v>44</v>
      </c>
      <c r="E3" s="25">
        <v>0.1156872974146</v>
      </c>
      <c r="F3" s="25">
        <v>0.107</v>
      </c>
      <c r="G3" s="11">
        <v>168</v>
      </c>
      <c r="H3" s="20"/>
      <c r="I3" s="20"/>
    </row>
    <row r="4" spans="1:9" x14ac:dyDescent="0.3">
      <c r="A4" s="21" t="s">
        <v>53</v>
      </c>
      <c r="B4" s="13">
        <v>0.87</v>
      </c>
      <c r="C4" s="17">
        <v>208</v>
      </c>
      <c r="D4" s="17">
        <v>44</v>
      </c>
      <c r="E4" s="25">
        <v>0.16548964862000001</v>
      </c>
      <c r="F4" s="25">
        <v>0.13200000000000001</v>
      </c>
      <c r="G4" s="11">
        <v>179</v>
      </c>
      <c r="H4" s="20"/>
      <c r="I4" s="20"/>
    </row>
    <row r="5" spans="1:9" x14ac:dyDescent="0.3">
      <c r="A5" s="21" t="s">
        <v>54</v>
      </c>
      <c r="B5" s="13">
        <v>0.87</v>
      </c>
      <c r="C5" s="17">
        <v>213</v>
      </c>
      <c r="D5" s="17">
        <v>44</v>
      </c>
      <c r="E5" s="25">
        <v>0.1896785942358</v>
      </c>
      <c r="F5" s="25">
        <v>0.16600000000000001</v>
      </c>
      <c r="G5" s="11">
        <v>200</v>
      </c>
      <c r="H5" s="20"/>
      <c r="I5" s="20"/>
    </row>
    <row r="6" spans="1:9" x14ac:dyDescent="0.3">
      <c r="A6" s="21" t="s">
        <v>55</v>
      </c>
      <c r="B6" s="13">
        <v>0.89</v>
      </c>
      <c r="C6" s="17">
        <v>215</v>
      </c>
      <c r="D6" s="17">
        <v>44</v>
      </c>
      <c r="E6" s="25">
        <v>0.20428792381369801</v>
      </c>
      <c r="F6" s="25">
        <v>0.19400000000000001</v>
      </c>
      <c r="G6" s="11">
        <v>220</v>
      </c>
      <c r="H6" s="20"/>
      <c r="I6" s="20"/>
    </row>
    <row r="7" spans="1:9" x14ac:dyDescent="0.3">
      <c r="A7" s="21" t="s">
        <v>56</v>
      </c>
      <c r="B7" s="13">
        <v>1.0900000000000001</v>
      </c>
      <c r="C7" s="17">
        <v>204</v>
      </c>
      <c r="D7" s="17">
        <v>45</v>
      </c>
      <c r="E7" s="25">
        <v>0.15210000000000001</v>
      </c>
      <c r="F7" s="25">
        <v>0.14499999999999999</v>
      </c>
      <c r="G7" s="11">
        <v>53</v>
      </c>
      <c r="H7" s="20"/>
      <c r="I7" s="20"/>
    </row>
    <row r="8" spans="1:9" x14ac:dyDescent="0.3">
      <c r="A8" s="21" t="s">
        <v>57</v>
      </c>
      <c r="B8" s="13">
        <v>1.1100000000000001</v>
      </c>
      <c r="C8" s="17">
        <v>209</v>
      </c>
      <c r="D8" s="17">
        <v>45</v>
      </c>
      <c r="E8" s="25">
        <v>0.1731</v>
      </c>
      <c r="F8" s="25">
        <v>0.153</v>
      </c>
      <c r="G8" s="11">
        <v>61</v>
      </c>
      <c r="H8" s="20"/>
      <c r="I8" s="20"/>
    </row>
    <row r="9" spans="1:9" x14ac:dyDescent="0.3">
      <c r="A9" s="21" t="s">
        <v>58</v>
      </c>
      <c r="B9" s="13">
        <v>1.1200000000000001</v>
      </c>
      <c r="C9" s="17">
        <v>216</v>
      </c>
      <c r="D9" s="17">
        <v>45</v>
      </c>
      <c r="E9" s="25">
        <v>0.20949999999999999</v>
      </c>
      <c r="F9" s="25">
        <v>0.188</v>
      </c>
      <c r="G9" s="11">
        <v>86</v>
      </c>
      <c r="H9" s="20"/>
      <c r="I9" s="20"/>
    </row>
    <row r="10" spans="1:9" x14ac:dyDescent="0.3">
      <c r="A10" s="21" t="s">
        <v>59</v>
      </c>
      <c r="B10" s="13">
        <v>1.1399999999999999</v>
      </c>
      <c r="C10" s="17">
        <v>224</v>
      </c>
      <c r="D10" s="17">
        <v>45</v>
      </c>
      <c r="E10" s="25">
        <v>0.22739999999999999</v>
      </c>
      <c r="F10" s="25">
        <v>0.218</v>
      </c>
      <c r="G10" s="11">
        <v>103</v>
      </c>
      <c r="H10" s="20"/>
      <c r="I10" s="20"/>
    </row>
    <row r="11" spans="1:9" x14ac:dyDescent="0.3">
      <c r="A11" s="21" t="s">
        <v>60</v>
      </c>
      <c r="B11" s="13">
        <v>1.1399999999999999</v>
      </c>
      <c r="C11" s="17">
        <v>232</v>
      </c>
      <c r="D11" s="17">
        <v>45</v>
      </c>
      <c r="E11" s="25">
        <v>0.24940000000000001</v>
      </c>
      <c r="F11" s="25">
        <v>0.2412</v>
      </c>
      <c r="G11" s="11">
        <v>126</v>
      </c>
      <c r="H11" s="20"/>
      <c r="I11" s="20"/>
    </row>
    <row r="12" spans="1:9" x14ac:dyDescent="0.3">
      <c r="A12" s="21" t="s">
        <v>61</v>
      </c>
      <c r="B12" s="13">
        <v>0.96</v>
      </c>
      <c r="C12" s="17">
        <v>200</v>
      </c>
      <c r="D12" s="17">
        <v>45</v>
      </c>
      <c r="E12" s="25">
        <v>0.15689985315899993</v>
      </c>
      <c r="F12" s="25">
        <v>0.13900000000000001</v>
      </c>
      <c r="G12" s="11">
        <v>74</v>
      </c>
      <c r="H12" s="20"/>
      <c r="I12" s="20"/>
    </row>
    <row r="13" spans="1:9" x14ac:dyDescent="0.3">
      <c r="A13" s="21" t="s">
        <v>62</v>
      </c>
      <c r="B13" s="13">
        <v>0.97</v>
      </c>
      <c r="C13" s="17">
        <v>212</v>
      </c>
      <c r="D13" s="17">
        <v>45</v>
      </c>
      <c r="E13" s="25">
        <v>0.18475487641468</v>
      </c>
      <c r="F13" s="25">
        <v>0.158</v>
      </c>
      <c r="G13" s="11">
        <v>82</v>
      </c>
      <c r="H13" s="20"/>
      <c r="I13" s="20"/>
    </row>
    <row r="14" spans="1:9" x14ac:dyDescent="0.3">
      <c r="A14" s="21" t="s">
        <v>63</v>
      </c>
      <c r="B14" s="13">
        <v>0.99</v>
      </c>
      <c r="C14" s="17">
        <v>224</v>
      </c>
      <c r="D14" s="17">
        <v>45</v>
      </c>
      <c r="E14" s="25">
        <v>0.25507547226192906</v>
      </c>
      <c r="F14" s="25">
        <v>0.21299999999999999</v>
      </c>
      <c r="G14" s="11">
        <v>92</v>
      </c>
      <c r="H14" s="20"/>
      <c r="I14" s="20"/>
    </row>
    <row r="15" spans="1:9" x14ac:dyDescent="0.3">
      <c r="A15" s="21" t="s">
        <v>64</v>
      </c>
      <c r="B15" s="13">
        <v>1</v>
      </c>
      <c r="C15" s="17">
        <v>238</v>
      </c>
      <c r="D15" s="17">
        <v>45</v>
      </c>
      <c r="E15" s="25">
        <v>0.28128717487795002</v>
      </c>
      <c r="F15" s="25">
        <v>0.26100000000000001</v>
      </c>
      <c r="G15" s="11">
        <v>109</v>
      </c>
      <c r="H15" s="20"/>
      <c r="I15" s="20"/>
    </row>
    <row r="16" spans="1:9" x14ac:dyDescent="0.3">
      <c r="A16" s="21" t="s">
        <v>65</v>
      </c>
      <c r="B16" s="13">
        <v>1.02</v>
      </c>
      <c r="C16" s="17">
        <v>250</v>
      </c>
      <c r="D16" s="17">
        <v>45</v>
      </c>
      <c r="E16" s="25">
        <v>0.34731469732844072</v>
      </c>
      <c r="F16" s="25">
        <v>0.33700000000000002</v>
      </c>
      <c r="G16" s="11">
        <v>138</v>
      </c>
      <c r="H16" s="20"/>
      <c r="I16" s="20"/>
    </row>
    <row r="17" spans="1:9" s="1" customFormat="1" x14ac:dyDescent="0.3">
      <c r="A17" s="22" t="s">
        <v>66</v>
      </c>
      <c r="B17" s="12">
        <v>0.99</v>
      </c>
      <c r="C17" s="16">
        <v>154</v>
      </c>
      <c r="D17" s="16">
        <v>53</v>
      </c>
      <c r="E17" s="24">
        <v>7.4597822460000004E-2</v>
      </c>
      <c r="F17" s="24">
        <v>5.3999999999999999E-2</v>
      </c>
      <c r="G17" s="9">
        <v>140</v>
      </c>
      <c r="H17" s="23"/>
      <c r="I17" s="23"/>
    </row>
    <row r="18" spans="1:9" x14ac:dyDescent="0.3">
      <c r="A18" s="21" t="s">
        <v>67</v>
      </c>
      <c r="B18" s="13">
        <v>0.89</v>
      </c>
      <c r="C18" s="17">
        <v>169</v>
      </c>
      <c r="D18" s="17">
        <v>53</v>
      </c>
      <c r="E18" s="25">
        <v>8.7965423000000001E-2</v>
      </c>
      <c r="F18" s="25">
        <v>6.8000000000000005E-2</v>
      </c>
      <c r="G18" s="11">
        <v>177</v>
      </c>
      <c r="H18" s="20"/>
      <c r="I18" s="20"/>
    </row>
    <row r="19" spans="1:9" x14ac:dyDescent="0.3">
      <c r="A19" s="21" t="s">
        <v>68</v>
      </c>
      <c r="B19" s="13">
        <v>0.92</v>
      </c>
      <c r="C19" s="17">
        <v>188</v>
      </c>
      <c r="D19" s="17">
        <v>53</v>
      </c>
      <c r="E19" s="25">
        <v>0.1156852549621</v>
      </c>
      <c r="F19" s="25">
        <v>7.1999999999999995E-2</v>
      </c>
      <c r="G19" s="11">
        <v>212</v>
      </c>
      <c r="H19" s="20"/>
      <c r="I19" s="20"/>
    </row>
    <row r="20" spans="1:9" x14ac:dyDescent="0.3">
      <c r="A20" s="21" t="s">
        <v>69</v>
      </c>
      <c r="B20" s="13">
        <v>0.93</v>
      </c>
      <c r="C20" s="17">
        <v>201</v>
      </c>
      <c r="D20" s="17">
        <v>53</v>
      </c>
      <c r="E20" s="25">
        <v>0.13123845735600001</v>
      </c>
      <c r="F20" s="25">
        <v>9.5000000000000001E-2</v>
      </c>
      <c r="G20" s="11">
        <v>214</v>
      </c>
      <c r="H20" s="20"/>
      <c r="I20" s="20"/>
    </row>
    <row r="21" spans="1:9" x14ac:dyDescent="0.3">
      <c r="A21" s="21" t="s">
        <v>70</v>
      </c>
      <c r="B21" s="13">
        <v>0.95</v>
      </c>
      <c r="C21" s="17">
        <v>210</v>
      </c>
      <c r="D21" s="17">
        <v>53</v>
      </c>
      <c r="E21" s="25">
        <v>0.15479398229999999</v>
      </c>
      <c r="F21" s="25">
        <v>0.127</v>
      </c>
      <c r="G21" s="11">
        <v>217</v>
      </c>
      <c r="H21" s="20"/>
      <c r="I21" s="20"/>
    </row>
    <row r="22" spans="1:9" x14ac:dyDescent="0.3">
      <c r="A22" s="21" t="s">
        <v>71</v>
      </c>
      <c r="B22" s="13">
        <v>0.82</v>
      </c>
      <c r="C22" s="17">
        <v>181</v>
      </c>
      <c r="D22" s="17">
        <v>53</v>
      </c>
      <c r="E22" s="25">
        <v>6.0416170516792392E-2</v>
      </c>
      <c r="F22" s="25">
        <v>4.2000000000000003E-2</v>
      </c>
      <c r="G22" s="11">
        <v>92</v>
      </c>
      <c r="H22" s="20"/>
      <c r="I22" s="20"/>
    </row>
    <row r="23" spans="1:9" x14ac:dyDescent="0.3">
      <c r="A23" s="21" t="s">
        <v>72</v>
      </c>
      <c r="B23" s="13">
        <v>8.84</v>
      </c>
      <c r="C23" s="17">
        <v>197</v>
      </c>
      <c r="D23" s="17">
        <v>53</v>
      </c>
      <c r="E23" s="25">
        <v>8.5333236387439004E-2</v>
      </c>
      <c r="F23" s="25">
        <v>6.3E-2</v>
      </c>
      <c r="G23" s="11">
        <v>101</v>
      </c>
      <c r="H23" s="20"/>
      <c r="I23" s="20"/>
    </row>
    <row r="24" spans="1:9" x14ac:dyDescent="0.3">
      <c r="A24" s="21" t="s">
        <v>73</v>
      </c>
      <c r="B24" s="13">
        <v>0.85</v>
      </c>
      <c r="C24" s="17">
        <v>203</v>
      </c>
      <c r="D24" s="17">
        <v>53</v>
      </c>
      <c r="E24" s="25">
        <v>0.11766793965937598</v>
      </c>
      <c r="F24" s="25">
        <v>9.6000000000000002E-2</v>
      </c>
      <c r="G24" s="11">
        <v>114</v>
      </c>
      <c r="H24" s="20"/>
      <c r="I24" s="20"/>
    </row>
    <row r="25" spans="1:9" x14ac:dyDescent="0.3">
      <c r="A25" s="21" t="s">
        <v>74</v>
      </c>
      <c r="B25" s="13">
        <v>0.86</v>
      </c>
      <c r="C25" s="17">
        <v>207</v>
      </c>
      <c r="D25" s="17">
        <v>53</v>
      </c>
      <c r="E25" s="25">
        <v>0.14036455485432092</v>
      </c>
      <c r="F25" s="25">
        <v>0.13100000000000001</v>
      </c>
      <c r="G25" s="11">
        <v>131</v>
      </c>
      <c r="H25" s="20"/>
      <c r="I25" s="20"/>
    </row>
    <row r="26" spans="1:9" x14ac:dyDescent="0.3">
      <c r="A26" s="21" t="s">
        <v>75</v>
      </c>
      <c r="B26" s="13">
        <v>0.88</v>
      </c>
      <c r="C26" s="17">
        <v>213</v>
      </c>
      <c r="D26" s="17">
        <v>53</v>
      </c>
      <c r="E26" s="25">
        <v>0.17156647652478926</v>
      </c>
      <c r="F26" s="25">
        <v>0.16200000000000001</v>
      </c>
      <c r="G26" s="11">
        <v>142</v>
      </c>
      <c r="H26" s="20"/>
      <c r="I26" s="20"/>
    </row>
    <row r="27" spans="1:9" x14ac:dyDescent="0.3">
      <c r="A27" s="21" t="s">
        <v>76</v>
      </c>
      <c r="B27" s="13">
        <v>0.96</v>
      </c>
      <c r="C27" s="17">
        <v>192</v>
      </c>
      <c r="D27" s="17">
        <v>53</v>
      </c>
      <c r="E27" s="25">
        <v>9.1293322062554902E-2</v>
      </c>
      <c r="F27" s="25">
        <v>7.3999999999999996E-2</v>
      </c>
      <c r="G27" s="11">
        <v>57</v>
      </c>
      <c r="H27" s="20"/>
      <c r="I27" s="20"/>
    </row>
    <row r="28" spans="1:9" x14ac:dyDescent="0.3">
      <c r="A28" s="21" t="s">
        <v>77</v>
      </c>
      <c r="B28" s="13">
        <v>0.97</v>
      </c>
      <c r="C28" s="17">
        <v>199</v>
      </c>
      <c r="D28" s="17">
        <v>53</v>
      </c>
      <c r="E28" s="25">
        <v>0.10934109528762</v>
      </c>
      <c r="F28" s="25">
        <v>8.7999999999999995E-2</v>
      </c>
      <c r="G28" s="11">
        <v>72</v>
      </c>
      <c r="H28" s="20"/>
      <c r="I28" s="20"/>
    </row>
    <row r="29" spans="1:9" x14ac:dyDescent="0.3">
      <c r="A29" s="21" t="s">
        <v>78</v>
      </c>
      <c r="B29" s="13">
        <v>0.98</v>
      </c>
      <c r="C29" s="17">
        <v>206</v>
      </c>
      <c r="D29" s="17">
        <v>53</v>
      </c>
      <c r="E29" s="25">
        <v>0.14717898993025924</v>
      </c>
      <c r="F29" s="25">
        <v>0.129</v>
      </c>
      <c r="G29" s="11">
        <v>91</v>
      </c>
      <c r="H29" s="20"/>
      <c r="I29" s="20"/>
    </row>
    <row r="30" spans="1:9" x14ac:dyDescent="0.3">
      <c r="A30" s="21" t="s">
        <v>79</v>
      </c>
      <c r="B30" s="13">
        <v>0.99</v>
      </c>
      <c r="C30" s="17">
        <v>212</v>
      </c>
      <c r="D30" s="17">
        <v>53</v>
      </c>
      <c r="E30" s="25">
        <v>0.16315065571741699</v>
      </c>
      <c r="F30" s="25">
        <v>0.14499999999999999</v>
      </c>
      <c r="G30" s="11">
        <v>107</v>
      </c>
      <c r="H30" s="20"/>
      <c r="I30" s="20"/>
    </row>
    <row r="31" spans="1:9" x14ac:dyDescent="0.3">
      <c r="A31" s="21" t="s">
        <v>80</v>
      </c>
      <c r="B31" s="13">
        <v>1</v>
      </c>
      <c r="C31" s="17">
        <v>219</v>
      </c>
      <c r="D31" s="17">
        <v>53</v>
      </c>
      <c r="E31" s="25">
        <v>0.2186756892639353</v>
      </c>
      <c r="F31" s="25">
        <v>0.19500000000000001</v>
      </c>
      <c r="G31" s="11">
        <v>133</v>
      </c>
      <c r="H31" s="20"/>
      <c r="I31" s="20"/>
    </row>
    <row r="32" spans="1:9" s="1" customFormat="1" x14ac:dyDescent="0.3">
      <c r="A32" s="22" t="s">
        <v>81</v>
      </c>
      <c r="B32" s="12">
        <v>0.91</v>
      </c>
      <c r="C32" s="16">
        <v>157</v>
      </c>
      <c r="D32" s="16">
        <v>66</v>
      </c>
      <c r="E32" s="24">
        <v>7.3999999999999996E-2</v>
      </c>
      <c r="F32" s="24">
        <v>4.2000000000000003E-2</v>
      </c>
      <c r="G32" s="9">
        <v>63</v>
      </c>
      <c r="H32" s="23"/>
      <c r="I32" s="23"/>
    </row>
    <row r="33" spans="1:9" x14ac:dyDescent="0.3">
      <c r="A33" s="21" t="s">
        <v>82</v>
      </c>
      <c r="B33" s="13">
        <v>0.91</v>
      </c>
      <c r="C33" s="17">
        <v>166</v>
      </c>
      <c r="D33" s="17">
        <v>66</v>
      </c>
      <c r="E33" s="25">
        <v>9.2600000000000002E-2</v>
      </c>
      <c r="F33" s="25">
        <v>6.5000000000000002E-2</v>
      </c>
      <c r="G33" s="11">
        <v>66</v>
      </c>
      <c r="H33" s="20"/>
      <c r="I33" s="20"/>
    </row>
    <row r="34" spans="1:9" x14ac:dyDescent="0.3">
      <c r="A34" s="21" t="s">
        <v>83</v>
      </c>
      <c r="B34" s="13">
        <v>0.92</v>
      </c>
      <c r="C34" s="17">
        <v>177</v>
      </c>
      <c r="D34" s="17">
        <v>66</v>
      </c>
      <c r="E34" s="25">
        <v>0.1241</v>
      </c>
      <c r="F34" s="25">
        <v>7.3999999999999996E-2</v>
      </c>
      <c r="G34" s="11">
        <v>78</v>
      </c>
      <c r="H34" s="20"/>
      <c r="I34" s="20"/>
    </row>
    <row r="35" spans="1:9" x14ac:dyDescent="0.3">
      <c r="A35" s="21" t="s">
        <v>84</v>
      </c>
      <c r="B35" s="13">
        <v>0.92</v>
      </c>
      <c r="C35" s="17">
        <v>188</v>
      </c>
      <c r="D35" s="17">
        <v>66</v>
      </c>
      <c r="E35" s="25">
        <v>0.14199999999999999</v>
      </c>
      <c r="F35" s="25">
        <v>9.9000000000000005E-2</v>
      </c>
      <c r="G35" s="11">
        <v>90</v>
      </c>
      <c r="H35" s="20"/>
      <c r="I35" s="20"/>
    </row>
    <row r="36" spans="1:9" x14ac:dyDescent="0.3">
      <c r="A36" s="21" t="s">
        <v>85</v>
      </c>
      <c r="B36" s="13">
        <v>0.94</v>
      </c>
      <c r="C36" s="17">
        <v>206</v>
      </c>
      <c r="D36" s="17">
        <v>66</v>
      </c>
      <c r="E36" s="25">
        <v>0.1794</v>
      </c>
      <c r="F36" s="25">
        <v>0.125</v>
      </c>
      <c r="G36" s="11">
        <v>103</v>
      </c>
      <c r="H36" s="20"/>
      <c r="I36" s="20"/>
    </row>
    <row r="37" spans="1:9" x14ac:dyDescent="0.3">
      <c r="A37" s="21" t="s">
        <v>86</v>
      </c>
      <c r="B37" s="13">
        <v>0.85</v>
      </c>
      <c r="C37" s="17">
        <v>171</v>
      </c>
      <c r="D37" s="17">
        <v>66</v>
      </c>
      <c r="E37" s="25">
        <v>8.1600000000000006E-2</v>
      </c>
      <c r="F37" s="25">
        <v>6.2E-2</v>
      </c>
      <c r="G37" s="11">
        <v>65</v>
      </c>
      <c r="H37" s="20"/>
      <c r="I37" s="20"/>
    </row>
    <row r="38" spans="1:9" x14ac:dyDescent="0.3">
      <c r="A38" s="21" t="s">
        <v>87</v>
      </c>
      <c r="B38" s="13">
        <v>0.85</v>
      </c>
      <c r="C38" s="17">
        <v>181</v>
      </c>
      <c r="D38" s="17">
        <v>66</v>
      </c>
      <c r="E38" s="25">
        <v>0.12809999999999999</v>
      </c>
      <c r="F38" s="25">
        <v>0.107</v>
      </c>
      <c r="G38" s="11">
        <v>74</v>
      </c>
      <c r="H38" s="20"/>
      <c r="I38" s="20"/>
    </row>
    <row r="39" spans="1:9" x14ac:dyDescent="0.3">
      <c r="A39" s="21" t="s">
        <v>88</v>
      </c>
      <c r="B39" s="13">
        <v>0.85</v>
      </c>
      <c r="C39" s="17">
        <v>198</v>
      </c>
      <c r="D39" s="17">
        <v>66</v>
      </c>
      <c r="E39" s="25">
        <v>0.17849999999999999</v>
      </c>
      <c r="F39" s="25">
        <v>0.14899999999999999</v>
      </c>
      <c r="G39" s="11">
        <v>90</v>
      </c>
      <c r="H39" s="20"/>
      <c r="I39" s="20"/>
    </row>
    <row r="40" spans="1:9" x14ac:dyDescent="0.3">
      <c r="A40" s="21" t="s">
        <v>89</v>
      </c>
      <c r="B40" s="13">
        <v>0.86</v>
      </c>
      <c r="C40" s="17">
        <v>205</v>
      </c>
      <c r="D40" s="17">
        <v>66</v>
      </c>
      <c r="E40" s="25">
        <v>0.19009999999999999</v>
      </c>
      <c r="F40" s="25">
        <v>0.159</v>
      </c>
      <c r="G40" s="11">
        <v>92</v>
      </c>
      <c r="H40" s="20"/>
      <c r="I40" s="20"/>
    </row>
    <row r="41" spans="1:9" x14ac:dyDescent="0.3">
      <c r="A41" s="21" t="s">
        <v>90</v>
      </c>
      <c r="B41" s="13">
        <v>0.86</v>
      </c>
      <c r="C41" s="17">
        <v>212</v>
      </c>
      <c r="D41" s="17">
        <v>66</v>
      </c>
      <c r="E41" s="25">
        <v>0.2263</v>
      </c>
      <c r="F41" s="25">
        <v>0.17299999999999999</v>
      </c>
      <c r="G41" s="11">
        <v>102</v>
      </c>
      <c r="H41" s="20"/>
      <c r="I41" s="20"/>
    </row>
    <row r="42" spans="1:9" x14ac:dyDescent="0.3">
      <c r="A42" s="21" t="s">
        <v>91</v>
      </c>
      <c r="B42" s="13">
        <v>0.95</v>
      </c>
      <c r="C42" s="17">
        <v>184</v>
      </c>
      <c r="D42" s="17">
        <v>66</v>
      </c>
      <c r="E42" s="25">
        <v>0.1077</v>
      </c>
      <c r="F42" s="25">
        <v>8.5999999999999993E-2</v>
      </c>
      <c r="G42" s="11">
        <v>100</v>
      </c>
      <c r="H42" s="20"/>
      <c r="I42" s="20"/>
    </row>
    <row r="43" spans="1:9" x14ac:dyDescent="0.3">
      <c r="A43" s="21" t="s">
        <v>92</v>
      </c>
      <c r="B43" s="13">
        <v>0.96</v>
      </c>
      <c r="C43" s="17">
        <v>192</v>
      </c>
      <c r="D43" s="17">
        <v>66</v>
      </c>
      <c r="E43" s="25">
        <v>0.1464</v>
      </c>
      <c r="F43" s="25">
        <v>0.121</v>
      </c>
      <c r="G43" s="11">
        <v>110</v>
      </c>
      <c r="H43" s="20"/>
      <c r="I43" s="20"/>
    </row>
    <row r="44" spans="1:9" x14ac:dyDescent="0.3">
      <c r="A44" s="21" t="s">
        <v>93</v>
      </c>
      <c r="B44" s="13">
        <v>0.96</v>
      </c>
      <c r="C44" s="17">
        <v>207</v>
      </c>
      <c r="D44" s="17">
        <v>66</v>
      </c>
      <c r="E44" s="25">
        <v>0.217</v>
      </c>
      <c r="F44" s="25">
        <v>0.185</v>
      </c>
      <c r="G44" s="11">
        <v>111</v>
      </c>
      <c r="H44" s="20"/>
      <c r="I44" s="20"/>
    </row>
    <row r="45" spans="1:9" x14ac:dyDescent="0.3">
      <c r="A45" s="21" t="s">
        <v>94</v>
      </c>
      <c r="B45" s="13">
        <v>0.97</v>
      </c>
      <c r="C45" s="17">
        <v>211</v>
      </c>
      <c r="D45" s="17">
        <v>66</v>
      </c>
      <c r="E45" s="25">
        <v>0.25069999999999998</v>
      </c>
      <c r="F45" s="25">
        <v>0.23100000000000001</v>
      </c>
      <c r="G45" s="11">
        <v>110</v>
      </c>
      <c r="H45" s="20"/>
      <c r="I45" s="20"/>
    </row>
    <row r="46" spans="1:9" x14ac:dyDescent="0.3">
      <c r="A46" s="21" t="s">
        <v>95</v>
      </c>
      <c r="B46" s="13">
        <v>0.97</v>
      </c>
      <c r="C46" s="17">
        <v>218</v>
      </c>
      <c r="D46" s="17">
        <v>66</v>
      </c>
      <c r="E46" s="25">
        <v>0.31269999999999998</v>
      </c>
      <c r="F46" s="25">
        <v>0.28399999999999997</v>
      </c>
      <c r="G46" s="11">
        <v>117</v>
      </c>
      <c r="H46" s="20"/>
      <c r="I46" s="20"/>
    </row>
    <row r="47" spans="1:9" s="1" customFormat="1" x14ac:dyDescent="0.3">
      <c r="A47" s="22" t="s">
        <v>96</v>
      </c>
      <c r="B47" s="12">
        <v>0.93</v>
      </c>
      <c r="C47" s="16">
        <v>134</v>
      </c>
      <c r="D47" s="16">
        <v>54</v>
      </c>
      <c r="E47" s="24">
        <v>5.09128742312E-2</v>
      </c>
      <c r="F47" s="24">
        <v>3.5000000000000003E-2</v>
      </c>
      <c r="G47" s="9">
        <v>188</v>
      </c>
      <c r="H47" s="23"/>
      <c r="I47" s="23"/>
    </row>
    <row r="48" spans="1:9" x14ac:dyDescent="0.3">
      <c r="A48" s="21" t="s">
        <v>97</v>
      </c>
      <c r="B48" s="13">
        <v>0.93</v>
      </c>
      <c r="C48" s="17">
        <v>149</v>
      </c>
      <c r="D48" s="17">
        <v>54</v>
      </c>
      <c r="E48" s="25">
        <v>6.9831271614355997E-2</v>
      </c>
      <c r="F48" s="25">
        <v>5.1999999999999998E-2</v>
      </c>
      <c r="G48" s="11">
        <v>211</v>
      </c>
      <c r="H48" s="20"/>
      <c r="I48" s="20"/>
    </row>
    <row r="49" spans="1:9" x14ac:dyDescent="0.3">
      <c r="A49" s="21" t="s">
        <v>98</v>
      </c>
      <c r="B49" s="13">
        <v>0.94</v>
      </c>
      <c r="C49" s="17">
        <v>168</v>
      </c>
      <c r="D49" s="17">
        <v>54</v>
      </c>
      <c r="E49" s="25">
        <v>9.5258739127400002E-2</v>
      </c>
      <c r="F49" s="25">
        <v>7.9000000000000001E-2</v>
      </c>
      <c r="G49" s="11">
        <v>193</v>
      </c>
      <c r="H49" s="20"/>
      <c r="I49" s="20"/>
    </row>
    <row r="50" spans="1:9" x14ac:dyDescent="0.3">
      <c r="A50" s="21" t="s">
        <v>99</v>
      </c>
      <c r="B50" s="13">
        <v>0.95</v>
      </c>
      <c r="C50" s="17">
        <v>187</v>
      </c>
      <c r="D50" s="17">
        <v>54</v>
      </c>
      <c r="E50" s="25">
        <v>0.1106598542826</v>
      </c>
      <c r="F50" s="25">
        <v>9.0999999999999998E-2</v>
      </c>
      <c r="G50" s="11">
        <v>228</v>
      </c>
      <c r="H50" s="20"/>
      <c r="I50" s="20"/>
    </row>
    <row r="51" spans="1:9" x14ac:dyDescent="0.3">
      <c r="A51" s="21" t="s">
        <v>100</v>
      </c>
      <c r="B51" s="13">
        <v>0.95</v>
      </c>
      <c r="C51" s="17">
        <v>205</v>
      </c>
      <c r="D51" s="17">
        <v>54</v>
      </c>
      <c r="E51" s="25">
        <v>0.15087658469199999</v>
      </c>
      <c r="F51" s="25">
        <v>0.127</v>
      </c>
      <c r="G51" s="11">
        <v>217</v>
      </c>
      <c r="H51" s="20"/>
      <c r="I51" s="20"/>
    </row>
    <row r="52" spans="1:9" x14ac:dyDescent="0.3">
      <c r="A52" s="21" t="s">
        <v>101</v>
      </c>
      <c r="B52" s="13">
        <v>1.02</v>
      </c>
      <c r="C52" s="17">
        <v>151</v>
      </c>
      <c r="D52" s="17">
        <v>54</v>
      </c>
      <c r="E52" s="25">
        <v>6.5389756481200004E-2</v>
      </c>
      <c r="F52" s="25">
        <v>6.9000000000000006E-2</v>
      </c>
      <c r="G52" s="11">
        <v>83</v>
      </c>
      <c r="H52" s="20"/>
      <c r="I52" s="20"/>
    </row>
    <row r="53" spans="1:9" x14ac:dyDescent="0.3">
      <c r="A53" s="21" t="s">
        <v>102</v>
      </c>
      <c r="B53" s="13">
        <v>1.03</v>
      </c>
      <c r="C53" s="17">
        <v>167</v>
      </c>
      <c r="D53" s="17">
        <v>54</v>
      </c>
      <c r="E53" s="25">
        <v>9.0156884236000004E-2</v>
      </c>
      <c r="F53" s="25">
        <v>9.5000000000000001E-2</v>
      </c>
      <c r="G53" s="11">
        <v>86</v>
      </c>
      <c r="H53" s="20"/>
      <c r="I53" s="20"/>
    </row>
    <row r="54" spans="1:9" x14ac:dyDescent="0.3">
      <c r="A54" s="21" t="s">
        <v>103</v>
      </c>
      <c r="B54" s="13">
        <v>1.05</v>
      </c>
      <c r="C54" s="17">
        <v>184</v>
      </c>
      <c r="D54" s="17">
        <v>54</v>
      </c>
      <c r="E54" s="25">
        <v>0.12589715612458199</v>
      </c>
      <c r="F54" s="25">
        <v>0.1119</v>
      </c>
      <c r="G54" s="11">
        <v>87</v>
      </c>
      <c r="H54" s="20"/>
      <c r="I54" s="20"/>
    </row>
    <row r="55" spans="1:9" x14ac:dyDescent="0.3">
      <c r="A55" s="21" t="s">
        <v>104</v>
      </c>
      <c r="B55" s="13">
        <v>1.05</v>
      </c>
      <c r="C55" s="17">
        <v>201</v>
      </c>
      <c r="D55" s="17">
        <v>54</v>
      </c>
      <c r="E55" s="25">
        <v>0.14238971654582</v>
      </c>
      <c r="F55" s="25">
        <v>0.128</v>
      </c>
      <c r="G55" s="11">
        <v>97</v>
      </c>
      <c r="H55" s="20"/>
      <c r="I55" s="20"/>
    </row>
    <row r="56" spans="1:9" x14ac:dyDescent="0.3">
      <c r="A56" s="21" t="s">
        <v>105</v>
      </c>
      <c r="B56" s="13">
        <v>1.06</v>
      </c>
      <c r="C56" s="17">
        <v>210</v>
      </c>
      <c r="D56" s="17">
        <v>54</v>
      </c>
      <c r="E56" s="25">
        <v>0.18562564258124001</v>
      </c>
      <c r="F56" s="25">
        <v>0.16400000000000001</v>
      </c>
      <c r="G56" s="11">
        <v>103</v>
      </c>
      <c r="H56" s="20"/>
      <c r="I56" s="20"/>
    </row>
    <row r="57" spans="1:9" x14ac:dyDescent="0.3">
      <c r="A57" s="21" t="s">
        <v>106</v>
      </c>
      <c r="B57" s="13">
        <v>0.96</v>
      </c>
      <c r="C57" s="17">
        <v>162</v>
      </c>
      <c r="D57" s="17">
        <v>54</v>
      </c>
      <c r="E57" s="25">
        <v>8.9910042813752825E-2</v>
      </c>
      <c r="F57" s="25">
        <v>6.3E-2</v>
      </c>
      <c r="G57" s="11">
        <v>81</v>
      </c>
      <c r="H57" s="20"/>
      <c r="I57" s="20"/>
    </row>
    <row r="58" spans="1:9" x14ac:dyDescent="0.3">
      <c r="A58" s="21" t="s">
        <v>107</v>
      </c>
      <c r="B58" s="13">
        <v>0.97</v>
      </c>
      <c r="C58" s="17">
        <v>189</v>
      </c>
      <c r="D58" s="17">
        <v>54</v>
      </c>
      <c r="E58" s="25">
        <v>0.107975167549566</v>
      </c>
      <c r="F58" s="25">
        <v>9.0999999999999998E-2</v>
      </c>
      <c r="G58" s="11">
        <v>84</v>
      </c>
      <c r="H58" s="20"/>
      <c r="I58" s="20"/>
    </row>
    <row r="59" spans="1:9" x14ac:dyDescent="0.3">
      <c r="A59" s="21" t="s">
        <v>108</v>
      </c>
      <c r="B59" s="13">
        <v>0.98</v>
      </c>
      <c r="C59" s="17">
        <v>200</v>
      </c>
      <c r="D59" s="17">
        <v>54</v>
      </c>
      <c r="E59" s="25">
        <v>0.14565004887585539</v>
      </c>
      <c r="F59" s="25">
        <v>0.107</v>
      </c>
      <c r="G59" s="11">
        <v>89</v>
      </c>
      <c r="H59" s="20"/>
      <c r="I59" s="20"/>
    </row>
    <row r="60" spans="1:9" x14ac:dyDescent="0.3">
      <c r="A60" s="21" t="s">
        <v>109</v>
      </c>
      <c r="B60" s="13">
        <v>0.99</v>
      </c>
      <c r="C60" s="17">
        <v>208</v>
      </c>
      <c r="D60" s="17">
        <v>54</v>
      </c>
      <c r="E60" s="25">
        <v>0.19586434014793669</v>
      </c>
      <c r="F60" s="25">
        <v>0.16300000000000001</v>
      </c>
      <c r="G60" s="11">
        <v>99</v>
      </c>
      <c r="H60" s="20"/>
      <c r="I60" s="20"/>
    </row>
    <row r="61" spans="1:9" x14ac:dyDescent="0.3">
      <c r="A61" s="21" t="s">
        <v>110</v>
      </c>
      <c r="B61" s="13">
        <v>1.01</v>
      </c>
      <c r="C61" s="17">
        <v>221</v>
      </c>
      <c r="D61" s="17">
        <v>54</v>
      </c>
      <c r="E61" s="25">
        <v>0.24045605887465191</v>
      </c>
      <c r="F61" s="25">
        <v>0.21199999999999999</v>
      </c>
      <c r="G61" s="11">
        <v>103</v>
      </c>
      <c r="H61" s="20"/>
      <c r="I61" s="20"/>
    </row>
    <row r="62" spans="1:9" s="1" customFormat="1" x14ac:dyDescent="0.3">
      <c r="A62" s="22" t="s">
        <v>111</v>
      </c>
      <c r="B62" s="12">
        <v>1.02</v>
      </c>
      <c r="C62" s="16">
        <v>131</v>
      </c>
      <c r="D62" s="16">
        <v>42</v>
      </c>
      <c r="E62" s="24">
        <v>5.0135987229999998E-2</v>
      </c>
      <c r="F62" s="24">
        <v>3.7999999999999999E-2</v>
      </c>
      <c r="G62" s="9">
        <v>117</v>
      </c>
      <c r="H62" s="23"/>
      <c r="I62" s="23"/>
    </row>
    <row r="63" spans="1:9" x14ac:dyDescent="0.3">
      <c r="A63" s="21" t="s">
        <v>112</v>
      </c>
      <c r="B63" s="13">
        <v>1.02</v>
      </c>
      <c r="C63" s="17">
        <v>145</v>
      </c>
      <c r="D63" s="17">
        <v>42</v>
      </c>
      <c r="E63" s="25">
        <v>7.0468259245799997E-2</v>
      </c>
      <c r="F63" s="25">
        <v>5.1999999999999998E-2</v>
      </c>
      <c r="G63" s="11">
        <v>123</v>
      </c>
      <c r="H63" s="20"/>
      <c r="I63" s="20"/>
    </row>
    <row r="64" spans="1:9" x14ac:dyDescent="0.3">
      <c r="A64" s="21" t="s">
        <v>113</v>
      </c>
      <c r="B64" s="13">
        <v>1.02</v>
      </c>
      <c r="C64" s="17">
        <v>163</v>
      </c>
      <c r="D64" s="17">
        <v>42</v>
      </c>
      <c r="E64" s="25">
        <v>0.10257894685464</v>
      </c>
      <c r="F64" s="25">
        <v>7.5999999999999998E-2</v>
      </c>
      <c r="G64" s="11">
        <v>139</v>
      </c>
      <c r="H64" s="20"/>
      <c r="I64" s="20"/>
    </row>
    <row r="65" spans="1:9" x14ac:dyDescent="0.3">
      <c r="A65" s="21" t="s">
        <v>114</v>
      </c>
      <c r="B65" s="13">
        <v>1.03</v>
      </c>
      <c r="C65" s="17">
        <v>181</v>
      </c>
      <c r="D65" s="17">
        <v>42</v>
      </c>
      <c r="E65" s="25">
        <v>0.11068595489209999</v>
      </c>
      <c r="F65" s="25">
        <v>9.4E-2</v>
      </c>
      <c r="G65" s="11">
        <v>139</v>
      </c>
      <c r="H65" s="20"/>
      <c r="I65" s="20"/>
    </row>
    <row r="66" spans="1:9" x14ac:dyDescent="0.3">
      <c r="A66" s="21" t="s">
        <v>115</v>
      </c>
      <c r="B66" s="13">
        <v>1.04</v>
      </c>
      <c r="C66" s="17">
        <v>199</v>
      </c>
      <c r="D66" s="17">
        <v>42</v>
      </c>
      <c r="E66" s="25">
        <v>0.14587927423200001</v>
      </c>
      <c r="F66" s="25">
        <v>0.112</v>
      </c>
      <c r="G66" s="11">
        <v>152</v>
      </c>
      <c r="H66" s="20"/>
      <c r="I66" s="20"/>
    </row>
    <row r="67" spans="1:9" x14ac:dyDescent="0.3">
      <c r="A67" s="21" t="s">
        <v>116</v>
      </c>
      <c r="B67" s="13">
        <v>1.03</v>
      </c>
      <c r="C67" s="17">
        <v>168</v>
      </c>
      <c r="D67" s="17">
        <v>42</v>
      </c>
      <c r="E67" s="25">
        <v>8.9586854864999996E-2</v>
      </c>
      <c r="F67" s="25">
        <v>7.0999999999999994E-2</v>
      </c>
      <c r="G67" s="11">
        <v>64</v>
      </c>
      <c r="H67" s="20"/>
      <c r="I67" s="20"/>
    </row>
    <row r="68" spans="1:9" x14ac:dyDescent="0.3">
      <c r="A68" s="21" t="s">
        <v>117</v>
      </c>
      <c r="B68" s="13">
        <v>1.03</v>
      </c>
      <c r="C68" s="17">
        <v>179</v>
      </c>
      <c r="D68" s="17">
        <v>42</v>
      </c>
      <c r="E68" s="25">
        <v>0.11869749218</v>
      </c>
      <c r="F68" s="25">
        <v>9.8000000000000004E-2</v>
      </c>
      <c r="G68" s="11">
        <v>64</v>
      </c>
      <c r="H68" s="20"/>
      <c r="I68" s="20"/>
    </row>
    <row r="69" spans="1:9" x14ac:dyDescent="0.3">
      <c r="A69" s="21" t="s">
        <v>118</v>
      </c>
      <c r="B69" s="13">
        <v>1.04</v>
      </c>
      <c r="C69" s="17">
        <v>194</v>
      </c>
      <c r="D69" s="17">
        <v>42</v>
      </c>
      <c r="E69" s="25">
        <v>0.16023581719999999</v>
      </c>
      <c r="F69" s="25">
        <v>0.14899999999999999</v>
      </c>
      <c r="G69" s="11">
        <v>67</v>
      </c>
      <c r="H69" s="20"/>
      <c r="I69" s="20"/>
    </row>
    <row r="70" spans="1:9" x14ac:dyDescent="0.3">
      <c r="A70" s="21" t="s">
        <v>119</v>
      </c>
      <c r="B70" s="13">
        <v>1.04</v>
      </c>
      <c r="C70" s="17">
        <v>207</v>
      </c>
      <c r="D70" s="17">
        <v>42</v>
      </c>
      <c r="E70" s="25">
        <v>0.182635987129</v>
      </c>
      <c r="F70" s="25">
        <v>0.151</v>
      </c>
      <c r="G70" s="11">
        <v>74</v>
      </c>
      <c r="H70" s="20"/>
      <c r="I70" s="20"/>
    </row>
    <row r="71" spans="1:9" x14ac:dyDescent="0.3">
      <c r="A71" s="21" t="s">
        <v>120</v>
      </c>
      <c r="B71" s="13">
        <v>1.04</v>
      </c>
      <c r="C71" s="17">
        <v>214</v>
      </c>
      <c r="D71" s="17">
        <v>42</v>
      </c>
      <c r="E71" s="25">
        <v>0.20459687281</v>
      </c>
      <c r="F71" s="25">
        <v>0.19600000000000001</v>
      </c>
      <c r="G71" s="11">
        <v>78</v>
      </c>
      <c r="H71" s="20"/>
      <c r="I71" s="20"/>
    </row>
    <row r="72" spans="1:9" x14ac:dyDescent="0.3">
      <c r="A72" s="21" t="s">
        <v>121</v>
      </c>
      <c r="B72" s="13">
        <v>1.1200000000000001</v>
      </c>
      <c r="C72" s="17">
        <v>176</v>
      </c>
      <c r="D72" s="17">
        <v>42</v>
      </c>
      <c r="E72" s="25">
        <v>0.11358698548246</v>
      </c>
      <c r="F72" s="25">
        <v>8.6999999999999994E-2</v>
      </c>
      <c r="G72" s="11">
        <v>64</v>
      </c>
      <c r="H72" s="20"/>
      <c r="I72" s="20"/>
    </row>
    <row r="73" spans="1:9" x14ac:dyDescent="0.3">
      <c r="A73" s="21" t="s">
        <v>122</v>
      </c>
      <c r="B73" s="13">
        <v>1.1399999999999999</v>
      </c>
      <c r="C73" s="17">
        <v>193</v>
      </c>
      <c r="D73" s="17">
        <v>42</v>
      </c>
      <c r="E73" s="25">
        <v>0.142368957458965</v>
      </c>
      <c r="F73" s="25">
        <v>0.125</v>
      </c>
      <c r="G73" s="11">
        <v>64</v>
      </c>
      <c r="H73" s="20"/>
      <c r="I73" s="20"/>
    </row>
    <row r="74" spans="1:9" x14ac:dyDescent="0.3">
      <c r="A74" s="21" t="s">
        <v>123</v>
      </c>
      <c r="B74" s="13">
        <v>1.1399999999999999</v>
      </c>
      <c r="C74" s="17">
        <v>203</v>
      </c>
      <c r="D74" s="17">
        <v>42</v>
      </c>
      <c r="E74" s="25">
        <v>0.19568759549520001</v>
      </c>
      <c r="F74" s="25">
        <v>0.17399999999999999</v>
      </c>
      <c r="G74" s="11">
        <v>66</v>
      </c>
      <c r="H74" s="20"/>
      <c r="I74" s="20"/>
    </row>
    <row r="75" spans="1:9" x14ac:dyDescent="0.3">
      <c r="A75" s="21" t="s">
        <v>124</v>
      </c>
      <c r="B75" s="13">
        <v>1.1499999999999999</v>
      </c>
      <c r="C75" s="17">
        <v>212</v>
      </c>
      <c r="D75" s="17">
        <v>42</v>
      </c>
      <c r="E75" s="25">
        <v>0.2136854851495</v>
      </c>
      <c r="F75" s="25">
        <v>0.20100000000000001</v>
      </c>
      <c r="G75" s="11">
        <v>61</v>
      </c>
      <c r="H75" s="20"/>
      <c r="I75" s="20"/>
    </row>
    <row r="76" spans="1:9" x14ac:dyDescent="0.3">
      <c r="A76" s="21" t="s">
        <v>125</v>
      </c>
      <c r="B76" s="13">
        <v>1.1599999999999999</v>
      </c>
      <c r="C76" s="17">
        <v>226</v>
      </c>
      <c r="D76" s="17">
        <v>42</v>
      </c>
      <c r="E76" s="25">
        <v>0.2745869849598</v>
      </c>
      <c r="F76" s="25">
        <v>0.25900000000000001</v>
      </c>
      <c r="G76" s="11">
        <v>63</v>
      </c>
      <c r="H76" s="20"/>
      <c r="I76" s="20"/>
    </row>
    <row r="77" spans="1:9" s="1" customFormat="1" x14ac:dyDescent="0.3">
      <c r="A77" s="22" t="s">
        <v>126</v>
      </c>
      <c r="B77" s="12">
        <v>0.95</v>
      </c>
      <c r="C77" s="16">
        <v>155</v>
      </c>
      <c r="D77" s="16">
        <v>47</v>
      </c>
      <c r="E77" s="24">
        <v>6.8754252125209997E-2</v>
      </c>
      <c r="F77" s="24">
        <v>4.9000000000000002E-2</v>
      </c>
      <c r="G77" s="9">
        <v>144</v>
      </c>
      <c r="H77" s="23"/>
      <c r="I77" s="23"/>
    </row>
    <row r="78" spans="1:9" x14ac:dyDescent="0.3">
      <c r="A78" s="21" t="s">
        <v>127</v>
      </c>
      <c r="B78" s="13">
        <v>0.96</v>
      </c>
      <c r="C78" s="17">
        <v>167</v>
      </c>
      <c r="D78" s="17">
        <v>47</v>
      </c>
      <c r="E78" s="25">
        <v>9.0658978210000005E-2</v>
      </c>
      <c r="F78" s="25">
        <v>7.2999999999999995E-2</v>
      </c>
      <c r="G78" s="11">
        <v>147</v>
      </c>
      <c r="H78" s="20"/>
      <c r="I78" s="20"/>
    </row>
    <row r="79" spans="1:9" x14ac:dyDescent="0.3">
      <c r="A79" s="21" t="s">
        <v>128</v>
      </c>
      <c r="B79" s="13">
        <v>0.97</v>
      </c>
      <c r="C79" s="17">
        <v>182</v>
      </c>
      <c r="D79" s="17">
        <v>47</v>
      </c>
      <c r="E79" s="25">
        <v>0.1326897495214</v>
      </c>
      <c r="F79" s="25">
        <v>0.11600000000000001</v>
      </c>
      <c r="G79" s="11">
        <v>156</v>
      </c>
      <c r="H79" s="20"/>
      <c r="I79" s="20"/>
    </row>
    <row r="80" spans="1:9" x14ac:dyDescent="0.3">
      <c r="A80" s="21" t="s">
        <v>129</v>
      </c>
      <c r="B80" s="13">
        <v>0.97</v>
      </c>
      <c r="C80" s="17">
        <v>198</v>
      </c>
      <c r="D80" s="17">
        <v>47</v>
      </c>
      <c r="E80" s="25">
        <v>0.15689782528140001</v>
      </c>
      <c r="F80" s="25">
        <v>0.13100000000000001</v>
      </c>
      <c r="G80" s="11">
        <v>163</v>
      </c>
      <c r="H80" s="20"/>
      <c r="I80" s="20"/>
    </row>
    <row r="81" spans="1:9" x14ac:dyDescent="0.3">
      <c r="A81" s="21" t="s">
        <v>130</v>
      </c>
      <c r="B81" s="13">
        <v>0.98</v>
      </c>
      <c r="C81" s="17">
        <v>209</v>
      </c>
      <c r="D81" s="17">
        <v>47</v>
      </c>
      <c r="E81" s="25">
        <v>0.17235698574800001</v>
      </c>
      <c r="F81" s="25">
        <v>0.16300000000000001</v>
      </c>
      <c r="G81" s="11">
        <v>164</v>
      </c>
      <c r="H81" s="20"/>
      <c r="I81" s="20"/>
    </row>
    <row r="82" spans="1:9" x14ac:dyDescent="0.3">
      <c r="A82" s="21" t="s">
        <v>131</v>
      </c>
      <c r="B82" s="13">
        <v>1.04</v>
      </c>
      <c r="C82" s="17">
        <v>186</v>
      </c>
      <c r="D82" s="17">
        <v>47</v>
      </c>
      <c r="E82" s="25">
        <v>9.6585110020540002E-2</v>
      </c>
      <c r="F82" s="25">
        <v>8.1000000000000003E-2</v>
      </c>
      <c r="G82" s="11">
        <v>80</v>
      </c>
      <c r="H82" s="20"/>
      <c r="I82" s="20"/>
    </row>
    <row r="83" spans="1:9" x14ac:dyDescent="0.3">
      <c r="A83" s="21" t="s">
        <v>132</v>
      </c>
      <c r="B83" s="13">
        <v>1.04</v>
      </c>
      <c r="C83" s="17">
        <v>201</v>
      </c>
      <c r="D83" s="17">
        <v>47</v>
      </c>
      <c r="E83" s="25">
        <v>0.13021511521500001</v>
      </c>
      <c r="F83" s="25">
        <v>0.122</v>
      </c>
      <c r="G83" s="11">
        <v>92</v>
      </c>
      <c r="H83" s="20"/>
      <c r="I83" s="20"/>
    </row>
    <row r="84" spans="1:9" x14ac:dyDescent="0.3">
      <c r="A84" s="21" t="s">
        <v>133</v>
      </c>
      <c r="B84" s="13">
        <v>1.04</v>
      </c>
      <c r="C84" s="17">
        <v>208</v>
      </c>
      <c r="D84" s="17">
        <v>47</v>
      </c>
      <c r="E84" s="25">
        <v>0.1902365875</v>
      </c>
      <c r="F84" s="25">
        <v>0.185</v>
      </c>
      <c r="G84" s="11">
        <v>90</v>
      </c>
      <c r="H84" s="20"/>
      <c r="I84" s="20"/>
    </row>
    <row r="85" spans="1:9" x14ac:dyDescent="0.3">
      <c r="A85" s="21" t="s">
        <v>134</v>
      </c>
      <c r="B85" s="13">
        <v>1.05</v>
      </c>
      <c r="C85" s="17">
        <v>215</v>
      </c>
      <c r="D85" s="17">
        <v>47</v>
      </c>
      <c r="E85" s="25">
        <v>0.21204587590000001</v>
      </c>
      <c r="F85" s="25">
        <v>0.20499999999999999</v>
      </c>
      <c r="G85" s="11">
        <v>89</v>
      </c>
      <c r="H85" s="20"/>
      <c r="I85" s="20"/>
    </row>
    <row r="86" spans="1:9" x14ac:dyDescent="0.3">
      <c r="A86" s="21" t="s">
        <v>135</v>
      </c>
      <c r="B86" s="13">
        <v>1.05</v>
      </c>
      <c r="C86" s="17">
        <v>220</v>
      </c>
      <c r="D86" s="17">
        <v>47</v>
      </c>
      <c r="E86" s="25">
        <v>0.261235698171292</v>
      </c>
      <c r="F86" s="25">
        <v>0.24199999999999999</v>
      </c>
      <c r="G86" s="11">
        <v>97</v>
      </c>
      <c r="H86" s="20"/>
      <c r="I86" s="20"/>
    </row>
    <row r="87" spans="1:9" x14ac:dyDescent="0.3">
      <c r="A87" s="21" t="s">
        <v>136</v>
      </c>
      <c r="B87" s="13">
        <v>0.95</v>
      </c>
      <c r="C87" s="17">
        <v>204</v>
      </c>
      <c r="D87" s="17">
        <v>47</v>
      </c>
      <c r="E87" s="25">
        <v>0.13215215215814999</v>
      </c>
      <c r="F87" s="25">
        <v>0.113</v>
      </c>
      <c r="G87" s="11">
        <v>89</v>
      </c>
      <c r="H87" s="20"/>
      <c r="I87" s="20"/>
    </row>
    <row r="88" spans="1:9" x14ac:dyDescent="0.3">
      <c r="A88" s="21" t="s">
        <v>137</v>
      </c>
      <c r="B88" s="13">
        <v>0.96</v>
      </c>
      <c r="C88" s="17">
        <v>211</v>
      </c>
      <c r="D88" s="17">
        <v>47</v>
      </c>
      <c r="E88" s="25">
        <v>0.179756102540368</v>
      </c>
      <c r="F88" s="25">
        <v>0.156</v>
      </c>
      <c r="G88" s="11">
        <v>86</v>
      </c>
      <c r="H88" s="20"/>
      <c r="I88" s="20"/>
    </row>
    <row r="89" spans="1:9" x14ac:dyDescent="0.3">
      <c r="A89" s="21" t="s">
        <v>138</v>
      </c>
      <c r="B89" s="13">
        <v>0.98</v>
      </c>
      <c r="C89" s="17">
        <v>223</v>
      </c>
      <c r="D89" s="17">
        <v>47</v>
      </c>
      <c r="E89" s="25">
        <v>0.22256525262458701</v>
      </c>
      <c r="F89" s="25">
        <v>0.20399999999999999</v>
      </c>
      <c r="G89" s="11">
        <v>79</v>
      </c>
      <c r="H89" s="20"/>
      <c r="I89" s="20"/>
    </row>
    <row r="90" spans="1:9" x14ac:dyDescent="0.3">
      <c r="A90" s="21" t="s">
        <v>139</v>
      </c>
      <c r="B90" s="13">
        <v>0.98</v>
      </c>
      <c r="C90" s="17">
        <v>226</v>
      </c>
      <c r="D90" s="17">
        <v>47</v>
      </c>
      <c r="E90" s="25">
        <v>0.25534584825000001</v>
      </c>
      <c r="F90" s="25">
        <v>0.23599999999999999</v>
      </c>
      <c r="G90" s="11">
        <v>82</v>
      </c>
      <c r="H90" s="20"/>
      <c r="I90" s="20"/>
    </row>
    <row r="91" spans="1:9" x14ac:dyDescent="0.3">
      <c r="A91" s="21" t="s">
        <v>140</v>
      </c>
      <c r="B91" s="13">
        <v>0.99</v>
      </c>
      <c r="C91" s="17">
        <v>233</v>
      </c>
      <c r="D91" s="17">
        <v>47</v>
      </c>
      <c r="E91" s="25">
        <v>0.30165896271258003</v>
      </c>
      <c r="F91" s="25">
        <v>0.28699999999999998</v>
      </c>
      <c r="G91" s="11">
        <v>86</v>
      </c>
      <c r="H91" s="20"/>
      <c r="I91" s="20"/>
    </row>
    <row r="92" spans="1:9" s="1" customFormat="1" x14ac:dyDescent="0.3">
      <c r="A92" s="22" t="s">
        <v>141</v>
      </c>
      <c r="B92" s="12">
        <v>0.99</v>
      </c>
      <c r="C92" s="16">
        <v>175</v>
      </c>
      <c r="D92" s="16">
        <v>49</v>
      </c>
      <c r="E92" s="24">
        <v>8.8698274612500003E-2</v>
      </c>
      <c r="F92" s="24">
        <v>6.7000000000000004E-2</v>
      </c>
      <c r="G92" s="9">
        <v>62</v>
      </c>
      <c r="H92" s="23"/>
      <c r="I92" s="23"/>
    </row>
    <row r="93" spans="1:9" x14ac:dyDescent="0.3">
      <c r="A93" s="21" t="s">
        <v>142</v>
      </c>
      <c r="B93" s="13">
        <v>1.01</v>
      </c>
      <c r="C93" s="17">
        <v>180</v>
      </c>
      <c r="D93" s="17">
        <v>49</v>
      </c>
      <c r="E93" s="25">
        <v>0.10864253798</v>
      </c>
      <c r="F93" s="25">
        <v>8.3000000000000004E-2</v>
      </c>
      <c r="G93" s="11">
        <v>65</v>
      </c>
      <c r="H93" s="20"/>
      <c r="I93" s="20"/>
    </row>
    <row r="94" spans="1:9" x14ac:dyDescent="0.3">
      <c r="A94" s="21" t="s">
        <v>143</v>
      </c>
      <c r="B94" s="13">
        <v>1.03</v>
      </c>
      <c r="C94" s="17">
        <v>196</v>
      </c>
      <c r="D94" s="17">
        <v>49</v>
      </c>
      <c r="E94" s="25">
        <v>0.14569871546400001</v>
      </c>
      <c r="F94" s="25">
        <v>0.128</v>
      </c>
      <c r="G94" s="11">
        <v>65</v>
      </c>
      <c r="H94" s="20"/>
      <c r="I94" s="20"/>
    </row>
    <row r="95" spans="1:9" x14ac:dyDescent="0.3">
      <c r="A95" s="21" t="s">
        <v>144</v>
      </c>
      <c r="B95" s="13">
        <v>1.04</v>
      </c>
      <c r="C95" s="17">
        <v>203</v>
      </c>
      <c r="D95" s="17">
        <v>49</v>
      </c>
      <c r="E95" s="25">
        <v>0.17765843278429999</v>
      </c>
      <c r="F95" s="25">
        <v>0.152</v>
      </c>
      <c r="G95" s="11">
        <v>70</v>
      </c>
      <c r="H95" s="20"/>
      <c r="I95" s="20"/>
    </row>
    <row r="96" spans="1:9" x14ac:dyDescent="0.3">
      <c r="A96" s="21" t="s">
        <v>145</v>
      </c>
      <c r="B96" s="13">
        <v>1.05</v>
      </c>
      <c r="C96" s="17">
        <v>216</v>
      </c>
      <c r="D96" s="17">
        <v>49</v>
      </c>
      <c r="E96" s="25">
        <v>0.224592548354</v>
      </c>
      <c r="F96" s="25">
        <v>0.193</v>
      </c>
      <c r="G96" s="11">
        <v>74</v>
      </c>
      <c r="H96" s="20"/>
      <c r="I96" s="20"/>
    </row>
    <row r="97" spans="1:9" x14ac:dyDescent="0.3">
      <c r="A97" s="21" t="s">
        <v>146</v>
      </c>
      <c r="B97" s="13">
        <v>1.08</v>
      </c>
      <c r="C97" s="17">
        <v>206</v>
      </c>
      <c r="D97" s="17">
        <v>49</v>
      </c>
      <c r="E97" s="25">
        <v>0.1090828678770661</v>
      </c>
      <c r="F97" s="25">
        <v>8.8999999999999996E-2</v>
      </c>
      <c r="G97" s="11">
        <v>60</v>
      </c>
      <c r="H97" s="20"/>
      <c r="I97" s="20"/>
    </row>
    <row r="98" spans="1:9" x14ac:dyDescent="0.3">
      <c r="A98" s="21" t="s">
        <v>147</v>
      </c>
      <c r="B98" s="13">
        <v>1.0900000000000001</v>
      </c>
      <c r="C98" s="17">
        <v>215</v>
      </c>
      <c r="D98" s="17">
        <v>49</v>
      </c>
      <c r="E98" s="25">
        <v>0.120368555996479</v>
      </c>
      <c r="F98" s="25">
        <v>0.106</v>
      </c>
      <c r="G98" s="11">
        <v>61</v>
      </c>
      <c r="H98" s="20"/>
      <c r="I98" s="20"/>
    </row>
    <row r="99" spans="1:9" x14ac:dyDescent="0.3">
      <c r="A99" s="21" t="s">
        <v>148</v>
      </c>
      <c r="B99" s="13">
        <v>1.0900000000000001</v>
      </c>
      <c r="C99" s="17">
        <v>219</v>
      </c>
      <c r="D99" s="17">
        <v>49</v>
      </c>
      <c r="E99" s="25">
        <v>0.17266293676151501</v>
      </c>
      <c r="F99" s="25">
        <v>0.154</v>
      </c>
      <c r="G99" s="11">
        <v>63</v>
      </c>
      <c r="H99" s="20"/>
      <c r="I99" s="20"/>
    </row>
    <row r="100" spans="1:9" x14ac:dyDescent="0.3">
      <c r="A100" s="21" t="s">
        <v>149</v>
      </c>
      <c r="B100" s="13">
        <v>1.1100000000000001</v>
      </c>
      <c r="C100" s="17">
        <v>227</v>
      </c>
      <c r="D100" s="17">
        <v>49</v>
      </c>
      <c r="E100" s="25">
        <v>0.19464801650409699</v>
      </c>
      <c r="F100" s="25">
        <v>0.18099999999999999</v>
      </c>
      <c r="G100" s="11">
        <v>67</v>
      </c>
      <c r="H100" s="20"/>
      <c r="I100" s="20"/>
    </row>
    <row r="101" spans="1:9" x14ac:dyDescent="0.3">
      <c r="A101" s="21" t="s">
        <v>150</v>
      </c>
      <c r="B101" s="13">
        <v>1.1200000000000001</v>
      </c>
      <c r="C101" s="17">
        <v>231</v>
      </c>
      <c r="D101" s="17">
        <v>49</v>
      </c>
      <c r="E101" s="25">
        <v>0.23211413221262439</v>
      </c>
      <c r="F101" s="25">
        <v>0.224</v>
      </c>
      <c r="G101" s="11">
        <v>72</v>
      </c>
      <c r="H101" s="20"/>
      <c r="I101" s="20"/>
    </row>
    <row r="102" spans="1:9" x14ac:dyDescent="0.3">
      <c r="A102" s="21" t="s">
        <v>151</v>
      </c>
      <c r="B102" s="13">
        <v>1.07</v>
      </c>
      <c r="C102" s="17">
        <v>209</v>
      </c>
      <c r="D102" s="17">
        <v>49</v>
      </c>
      <c r="E102" s="25">
        <v>0.11259217403547446</v>
      </c>
      <c r="F102" s="25">
        <v>8.5999999999999993E-2</v>
      </c>
      <c r="G102" s="11">
        <v>53</v>
      </c>
      <c r="H102" s="20"/>
      <c r="I102" s="20"/>
    </row>
    <row r="103" spans="1:9" x14ac:dyDescent="0.3">
      <c r="A103" s="21" t="s">
        <v>152</v>
      </c>
      <c r="B103" s="13">
        <v>1.08</v>
      </c>
      <c r="C103" s="17">
        <v>217</v>
      </c>
      <c r="D103" s="17">
        <v>49</v>
      </c>
      <c r="E103" s="25">
        <v>0.14327262391420501</v>
      </c>
      <c r="F103" s="25">
        <v>0.127</v>
      </c>
      <c r="G103" s="11">
        <v>55</v>
      </c>
      <c r="H103" s="20"/>
      <c r="I103" s="20"/>
    </row>
    <row r="104" spans="1:9" x14ac:dyDescent="0.3">
      <c r="A104" s="21" t="s">
        <v>153</v>
      </c>
      <c r="B104" s="13">
        <v>1.08</v>
      </c>
      <c r="C104" s="17">
        <v>225</v>
      </c>
      <c r="D104" s="17">
        <v>49</v>
      </c>
      <c r="E104" s="25">
        <v>0.19669113312577099</v>
      </c>
      <c r="F104" s="25">
        <v>0.16800000000000001</v>
      </c>
      <c r="G104" s="11">
        <v>58</v>
      </c>
      <c r="H104" s="20"/>
      <c r="I104" s="20"/>
    </row>
    <row r="105" spans="1:9" x14ac:dyDescent="0.3">
      <c r="A105" s="21" t="s">
        <v>154</v>
      </c>
      <c r="B105" s="13">
        <v>1.0900000000000001</v>
      </c>
      <c r="C105" s="17">
        <v>230</v>
      </c>
      <c r="D105" s="17">
        <v>49</v>
      </c>
      <c r="E105" s="25">
        <v>0.23723127305813671</v>
      </c>
      <c r="F105" s="25">
        <v>0.218</v>
      </c>
      <c r="G105" s="11">
        <v>60</v>
      </c>
      <c r="H105" s="20"/>
      <c r="I105" s="20"/>
    </row>
    <row r="106" spans="1:9" x14ac:dyDescent="0.3">
      <c r="A106" s="21" t="s">
        <v>155</v>
      </c>
      <c r="B106" s="13">
        <v>1.0900000000000001</v>
      </c>
      <c r="C106" s="17">
        <v>239</v>
      </c>
      <c r="D106" s="17">
        <v>49</v>
      </c>
      <c r="E106" s="25">
        <v>0.2647439503436782</v>
      </c>
      <c r="F106" s="25">
        <v>0.247</v>
      </c>
      <c r="G106" s="11">
        <v>63</v>
      </c>
      <c r="H106" s="20"/>
      <c r="I106" s="20"/>
    </row>
    <row r="107" spans="1:9" s="1" customFormat="1" x14ac:dyDescent="0.3">
      <c r="A107" s="22" t="s">
        <v>156</v>
      </c>
      <c r="B107" s="12">
        <v>0.96</v>
      </c>
      <c r="C107" s="16">
        <v>148</v>
      </c>
      <c r="D107" s="16">
        <v>55</v>
      </c>
      <c r="E107" s="24">
        <v>3.1199999999999999E-2</v>
      </c>
      <c r="F107" s="24">
        <v>2.5000000000000001E-2</v>
      </c>
      <c r="G107" s="9">
        <v>51</v>
      </c>
      <c r="H107" s="23"/>
      <c r="I107" s="23"/>
    </row>
    <row r="108" spans="1:9" x14ac:dyDescent="0.3">
      <c r="A108" s="21" t="s">
        <v>157</v>
      </c>
      <c r="B108" s="13">
        <v>0.96</v>
      </c>
      <c r="C108" s="17">
        <v>155</v>
      </c>
      <c r="D108" s="17">
        <v>55</v>
      </c>
      <c r="E108" s="25">
        <v>4.2200000000000001E-2</v>
      </c>
      <c r="F108" s="25">
        <v>3.1E-2</v>
      </c>
      <c r="G108" s="11">
        <v>65</v>
      </c>
      <c r="H108" s="20"/>
      <c r="I108" s="20"/>
    </row>
    <row r="109" spans="1:9" x14ac:dyDescent="0.3">
      <c r="A109" s="21" t="s">
        <v>158</v>
      </c>
      <c r="B109" s="13">
        <v>0.97</v>
      </c>
      <c r="C109" s="17">
        <v>170</v>
      </c>
      <c r="D109" s="17">
        <v>55</v>
      </c>
      <c r="E109" s="25">
        <v>6.7400000000000002E-2</v>
      </c>
      <c r="F109" s="25">
        <v>5.8999999999999997E-2</v>
      </c>
      <c r="G109" s="11">
        <v>72</v>
      </c>
      <c r="H109" s="20"/>
      <c r="I109" s="20"/>
    </row>
    <row r="110" spans="1:9" x14ac:dyDescent="0.3">
      <c r="A110" s="21" t="s">
        <v>159</v>
      </c>
      <c r="B110" s="13">
        <v>0.97</v>
      </c>
      <c r="C110" s="17">
        <v>179</v>
      </c>
      <c r="D110" s="17">
        <v>55</v>
      </c>
      <c r="E110" s="25">
        <v>7.3099999999999998E-2</v>
      </c>
      <c r="F110" s="25">
        <v>7.0000000000000007E-2</v>
      </c>
      <c r="G110" s="11">
        <v>74</v>
      </c>
      <c r="H110" s="20"/>
      <c r="I110" s="20"/>
    </row>
    <row r="111" spans="1:9" x14ac:dyDescent="0.3">
      <c r="A111" s="21" t="s">
        <v>160</v>
      </c>
      <c r="B111" s="13">
        <v>0.98</v>
      </c>
      <c r="C111" s="17">
        <v>190</v>
      </c>
      <c r="D111" s="17">
        <v>55</v>
      </c>
      <c r="E111" s="25">
        <v>8.1100000000000005E-2</v>
      </c>
      <c r="F111" s="25">
        <v>7.3999999999999996E-2</v>
      </c>
      <c r="G111" s="11">
        <v>80</v>
      </c>
      <c r="H111" s="20"/>
      <c r="I111" s="20"/>
    </row>
    <row r="112" spans="1:9" x14ac:dyDescent="0.3">
      <c r="A112" s="21" t="s">
        <v>161</v>
      </c>
      <c r="B112" s="13">
        <v>1.1200000000000001</v>
      </c>
      <c r="C112" s="17">
        <v>196</v>
      </c>
      <c r="D112" s="17">
        <v>54</v>
      </c>
      <c r="E112" s="25">
        <v>8.2004240528902331E-2</v>
      </c>
      <c r="F112" s="25">
        <v>6.8000000000000005E-2</v>
      </c>
      <c r="G112" s="11">
        <v>38</v>
      </c>
      <c r="H112" s="20"/>
      <c r="I112" s="20"/>
    </row>
    <row r="113" spans="1:9" x14ac:dyDescent="0.3">
      <c r="A113" s="21" t="s">
        <v>162</v>
      </c>
      <c r="B113" s="13">
        <v>1.1299999999999999</v>
      </c>
      <c r="C113" s="17">
        <v>203</v>
      </c>
      <c r="D113" s="17">
        <v>54</v>
      </c>
      <c r="E113" s="25">
        <v>0.107003154814238</v>
      </c>
      <c r="F113" s="25">
        <v>8.3000000000000004E-2</v>
      </c>
      <c r="G113" s="11">
        <v>38</v>
      </c>
      <c r="H113" s="20"/>
      <c r="I113" s="20"/>
    </row>
    <row r="114" spans="1:9" x14ac:dyDescent="0.3">
      <c r="A114" s="21" t="s">
        <v>163</v>
      </c>
      <c r="B114" s="13">
        <v>1.1399999999999999</v>
      </c>
      <c r="C114" s="17">
        <v>212</v>
      </c>
      <c r="D114" s="17">
        <v>54</v>
      </c>
      <c r="E114" s="25">
        <v>0.14791022740930052</v>
      </c>
      <c r="F114" s="25">
        <v>0.13700000000000001</v>
      </c>
      <c r="G114" s="11">
        <v>37</v>
      </c>
      <c r="H114" s="20"/>
      <c r="I114" s="20"/>
    </row>
    <row r="115" spans="1:9" x14ac:dyDescent="0.3">
      <c r="A115" s="21" t="s">
        <v>164</v>
      </c>
      <c r="B115" s="13">
        <v>1.1399999999999999</v>
      </c>
      <c r="C115" s="17">
        <v>217</v>
      </c>
      <c r="D115" s="17">
        <v>54</v>
      </c>
      <c r="E115" s="25">
        <v>0.166913370701437</v>
      </c>
      <c r="F115" s="25">
        <v>0.156</v>
      </c>
      <c r="G115" s="11">
        <v>44</v>
      </c>
      <c r="H115" s="20"/>
      <c r="I115" s="20"/>
    </row>
    <row r="116" spans="1:9" x14ac:dyDescent="0.3">
      <c r="A116" s="21" t="s">
        <v>165</v>
      </c>
      <c r="B116" s="13">
        <v>1.1499999999999999</v>
      </c>
      <c r="C116" s="17">
        <v>224</v>
      </c>
      <c r="D116" s="17">
        <v>54</v>
      </c>
      <c r="E116" s="25">
        <v>0.21821238710052915</v>
      </c>
      <c r="F116" s="25">
        <v>0.20799999999999999</v>
      </c>
      <c r="G116" s="11">
        <v>48</v>
      </c>
      <c r="H116" s="20"/>
      <c r="I116" s="20"/>
    </row>
    <row r="117" spans="1:9" x14ac:dyDescent="0.3">
      <c r="A117" s="21" t="s">
        <v>166</v>
      </c>
      <c r="B117" s="13">
        <v>0.89</v>
      </c>
      <c r="C117" s="17">
        <v>204</v>
      </c>
      <c r="D117" s="17">
        <v>53</v>
      </c>
      <c r="E117" s="25">
        <v>0.10476190476189753</v>
      </c>
      <c r="F117" s="25">
        <v>9.6000000000000002E-2</v>
      </c>
      <c r="G117" s="11">
        <v>50</v>
      </c>
      <c r="H117" s="20"/>
      <c r="I117" s="20"/>
    </row>
    <row r="118" spans="1:9" x14ac:dyDescent="0.3">
      <c r="A118" s="21" t="s">
        <v>167</v>
      </c>
      <c r="B118" s="13">
        <v>0.89</v>
      </c>
      <c r="C118" s="17">
        <v>210</v>
      </c>
      <c r="D118" s="17">
        <v>53</v>
      </c>
      <c r="E118" s="25">
        <v>0.12630354217804299</v>
      </c>
      <c r="F118" s="25">
        <v>0.109</v>
      </c>
      <c r="G118" s="11">
        <v>53</v>
      </c>
      <c r="H118" s="20"/>
      <c r="I118" s="20"/>
    </row>
    <row r="119" spans="1:9" x14ac:dyDescent="0.3">
      <c r="A119" s="21" t="s">
        <v>168</v>
      </c>
      <c r="B119" s="13">
        <v>0.9</v>
      </c>
      <c r="C119" s="17">
        <v>215</v>
      </c>
      <c r="D119" s="17">
        <v>53</v>
      </c>
      <c r="E119" s="25">
        <v>0.15732988175652582</v>
      </c>
      <c r="F119" s="25">
        <v>0.14499999999999999</v>
      </c>
      <c r="G119" s="11">
        <v>53</v>
      </c>
      <c r="H119" s="20"/>
      <c r="I119" s="20"/>
    </row>
    <row r="120" spans="1:9" x14ac:dyDescent="0.3">
      <c r="A120" s="21" t="s">
        <v>169</v>
      </c>
      <c r="B120" s="13">
        <v>0.91</v>
      </c>
      <c r="C120" s="17">
        <v>220</v>
      </c>
      <c r="D120" s="17">
        <v>53</v>
      </c>
      <c r="E120" s="25">
        <v>0.184091977150945</v>
      </c>
      <c r="F120" s="25">
        <v>0.17499999999999999</v>
      </c>
      <c r="G120" s="11">
        <v>54</v>
      </c>
      <c r="H120" s="20"/>
      <c r="I120" s="20"/>
    </row>
    <row r="121" spans="1:9" x14ac:dyDescent="0.3">
      <c r="A121" s="21" t="s">
        <v>170</v>
      </c>
      <c r="B121" s="13">
        <v>0.91</v>
      </c>
      <c r="C121" s="17">
        <v>229</v>
      </c>
      <c r="D121" s="17">
        <v>53</v>
      </c>
      <c r="E121" s="25">
        <v>0.23918056164019252</v>
      </c>
      <c r="F121" s="25">
        <v>0.221</v>
      </c>
      <c r="G121" s="11">
        <v>56</v>
      </c>
      <c r="H121" s="20"/>
      <c r="I121" s="20"/>
    </row>
    <row r="122" spans="1:9" s="1" customFormat="1" x14ac:dyDescent="0.3">
      <c r="A122" s="22" t="s">
        <v>171</v>
      </c>
      <c r="B122" s="12">
        <v>1</v>
      </c>
      <c r="C122" s="16">
        <v>156</v>
      </c>
      <c r="D122" s="16">
        <v>46</v>
      </c>
      <c r="E122" s="24">
        <v>2.9000000000000001E-2</v>
      </c>
      <c r="F122" s="24">
        <v>4.1000000000000002E-2</v>
      </c>
      <c r="G122" s="9">
        <v>59</v>
      </c>
      <c r="H122" s="23"/>
      <c r="I122" s="23"/>
    </row>
    <row r="123" spans="1:9" x14ac:dyDescent="0.3">
      <c r="A123" s="21" t="s">
        <v>172</v>
      </c>
      <c r="B123" s="13">
        <v>1.01</v>
      </c>
      <c r="C123" s="17">
        <v>173</v>
      </c>
      <c r="D123" s="17">
        <v>46</v>
      </c>
      <c r="E123" s="25">
        <v>0.06</v>
      </c>
      <c r="F123" s="25">
        <v>4.7E-2</v>
      </c>
      <c r="G123" s="11">
        <v>69</v>
      </c>
      <c r="H123" s="20"/>
      <c r="I123" s="20"/>
    </row>
    <row r="124" spans="1:9" x14ac:dyDescent="0.3">
      <c r="A124" s="21" t="s">
        <v>173</v>
      </c>
      <c r="B124" s="13">
        <v>1.01</v>
      </c>
      <c r="C124" s="17">
        <v>185</v>
      </c>
      <c r="D124" s="17">
        <v>46</v>
      </c>
      <c r="E124" s="25">
        <v>0.11600000000000001</v>
      </c>
      <c r="F124" s="25">
        <v>7.0000000000000007E-2</v>
      </c>
      <c r="G124" s="11">
        <v>68</v>
      </c>
      <c r="H124" s="20"/>
      <c r="I124" s="20"/>
    </row>
    <row r="125" spans="1:9" x14ac:dyDescent="0.3">
      <c r="A125" s="21" t="s">
        <v>174</v>
      </c>
      <c r="B125" s="13">
        <v>1.02</v>
      </c>
      <c r="C125" s="17">
        <v>199</v>
      </c>
      <c r="D125" s="17">
        <v>46</v>
      </c>
      <c r="E125" s="25">
        <v>0.156</v>
      </c>
      <c r="F125" s="25">
        <v>9.7000000000000003E-2</v>
      </c>
      <c r="G125" s="11">
        <v>70</v>
      </c>
      <c r="H125" s="20"/>
      <c r="I125" s="20"/>
    </row>
    <row r="126" spans="1:9" x14ac:dyDescent="0.3">
      <c r="A126" s="21" t="s">
        <v>175</v>
      </c>
      <c r="B126" s="13">
        <v>1.02</v>
      </c>
      <c r="C126" s="17">
        <v>214</v>
      </c>
      <c r="D126" s="17">
        <v>46</v>
      </c>
      <c r="E126" s="25">
        <v>0.20599999999999999</v>
      </c>
      <c r="F126" s="25">
        <v>0.11899999999999999</v>
      </c>
      <c r="G126" s="11">
        <v>70</v>
      </c>
      <c r="H126" s="20"/>
      <c r="I126" s="20"/>
    </row>
    <row r="127" spans="1:9" s="1" customFormat="1" x14ac:dyDescent="0.3">
      <c r="A127" s="22" t="s">
        <v>176</v>
      </c>
      <c r="B127" s="12">
        <v>0.8</v>
      </c>
      <c r="C127" s="16">
        <v>151</v>
      </c>
      <c r="D127" s="16">
        <v>50</v>
      </c>
      <c r="E127" s="24">
        <v>5.9686875E-2</v>
      </c>
      <c r="F127" s="24">
        <v>4.2000000000000003E-2</v>
      </c>
      <c r="G127" s="9">
        <v>133</v>
      </c>
      <c r="H127" s="23"/>
      <c r="I127" s="23"/>
    </row>
    <row r="128" spans="1:9" x14ac:dyDescent="0.3">
      <c r="A128" s="21" t="s">
        <v>177</v>
      </c>
      <c r="B128" s="13">
        <v>0.8</v>
      </c>
      <c r="C128" s="17">
        <v>164</v>
      </c>
      <c r="D128" s="17">
        <v>50</v>
      </c>
      <c r="E128" s="25">
        <v>7.4258285199999996E-2</v>
      </c>
      <c r="F128" s="25">
        <v>6.8000000000000005E-2</v>
      </c>
      <c r="G128" s="11">
        <v>151</v>
      </c>
      <c r="H128" s="20"/>
      <c r="I128" s="20"/>
    </row>
    <row r="129" spans="1:9" x14ac:dyDescent="0.3">
      <c r="A129" s="21" t="s">
        <v>178</v>
      </c>
      <c r="B129" s="13">
        <v>0.81</v>
      </c>
      <c r="C129" s="17">
        <v>172</v>
      </c>
      <c r="D129" s="17">
        <v>50</v>
      </c>
      <c r="E129" s="25">
        <v>9.2015987426582999E-2</v>
      </c>
      <c r="F129" s="25">
        <v>8.6999999999999994E-2</v>
      </c>
      <c r="G129" s="11">
        <v>151</v>
      </c>
      <c r="H129" s="20"/>
      <c r="I129" s="20"/>
    </row>
    <row r="130" spans="1:9" x14ac:dyDescent="0.3">
      <c r="A130" s="21" t="s">
        <v>179</v>
      </c>
      <c r="B130" s="13">
        <v>0.81</v>
      </c>
      <c r="C130" s="17">
        <v>186</v>
      </c>
      <c r="D130" s="17">
        <v>50</v>
      </c>
      <c r="E130" s="25">
        <v>0.11012451645</v>
      </c>
      <c r="F130" s="25">
        <v>0.10299999999999999</v>
      </c>
      <c r="G130" s="11">
        <v>167</v>
      </c>
      <c r="H130" s="20"/>
      <c r="I130" s="20"/>
    </row>
    <row r="131" spans="1:9" x14ac:dyDescent="0.3">
      <c r="A131" s="21" t="s">
        <v>180</v>
      </c>
      <c r="B131" s="13">
        <v>0.82</v>
      </c>
      <c r="C131" s="17">
        <v>202</v>
      </c>
      <c r="D131" s="17">
        <v>50</v>
      </c>
      <c r="E131" s="25">
        <v>0.162358971628</v>
      </c>
      <c r="F131" s="25">
        <v>0.152</v>
      </c>
      <c r="G131" s="11">
        <v>173</v>
      </c>
      <c r="H131" s="20"/>
      <c r="I131" s="20"/>
    </row>
    <row r="132" spans="1:9" x14ac:dyDescent="0.3">
      <c r="A132" s="21" t="s">
        <v>181</v>
      </c>
      <c r="B132" s="13">
        <v>0.85</v>
      </c>
      <c r="C132" s="17">
        <v>175</v>
      </c>
      <c r="D132" s="17">
        <v>49</v>
      </c>
      <c r="E132" s="25">
        <v>9.2683020787700049E-2</v>
      </c>
      <c r="F132" s="25">
        <v>7.9000000000000001E-2</v>
      </c>
      <c r="G132" s="11">
        <v>75</v>
      </c>
      <c r="H132" s="20"/>
      <c r="I132" s="20"/>
    </row>
    <row r="133" spans="1:9" x14ac:dyDescent="0.3">
      <c r="A133" s="21" t="s">
        <v>182</v>
      </c>
      <c r="B133" s="13">
        <v>0.87</v>
      </c>
      <c r="C133" s="17">
        <v>186</v>
      </c>
      <c r="D133" s="17">
        <v>49</v>
      </c>
      <c r="E133" s="25">
        <v>0.12667266994141782</v>
      </c>
      <c r="F133" s="25">
        <v>0.11</v>
      </c>
      <c r="G133" s="11">
        <v>77</v>
      </c>
      <c r="H133" s="20"/>
      <c r="I133" s="20"/>
    </row>
    <row r="134" spans="1:9" x14ac:dyDescent="0.3">
      <c r="A134" s="21" t="s">
        <v>183</v>
      </c>
      <c r="B134" s="13">
        <v>0.88</v>
      </c>
      <c r="C134" s="17">
        <v>2</v>
      </c>
      <c r="D134" s="17">
        <v>49</v>
      </c>
      <c r="E134" s="25">
        <v>0.18210909074385964</v>
      </c>
      <c r="F134" s="25">
        <v>0.16800000000000001</v>
      </c>
      <c r="G134" s="11">
        <v>80</v>
      </c>
      <c r="H134" s="20"/>
      <c r="I134" s="20"/>
    </row>
    <row r="135" spans="1:9" x14ac:dyDescent="0.3">
      <c r="A135" s="21" t="s">
        <v>184</v>
      </c>
      <c r="B135" s="13">
        <v>0.9</v>
      </c>
      <c r="C135" s="17">
        <v>221</v>
      </c>
      <c r="D135" s="17">
        <v>49</v>
      </c>
      <c r="E135" s="25">
        <v>0.21059692036935401</v>
      </c>
      <c r="F135" s="25">
        <v>0.19800000000000001</v>
      </c>
      <c r="G135" s="11">
        <v>85</v>
      </c>
      <c r="H135" s="20"/>
      <c r="I135" s="20"/>
    </row>
    <row r="136" spans="1:9" x14ac:dyDescent="0.3">
      <c r="A136" s="21" t="s">
        <v>185</v>
      </c>
      <c r="B136" s="13">
        <v>0.91</v>
      </c>
      <c r="C136" s="17">
        <v>233</v>
      </c>
      <c r="D136" s="17">
        <v>49</v>
      </c>
      <c r="E136" s="25">
        <v>0.27997261001336299</v>
      </c>
      <c r="F136" s="25">
        <v>0.26300000000000001</v>
      </c>
      <c r="G136" s="11">
        <v>91</v>
      </c>
      <c r="H136" s="20"/>
      <c r="I136" s="20"/>
    </row>
    <row r="137" spans="1:9" x14ac:dyDescent="0.3">
      <c r="A137" s="21" t="s">
        <v>186</v>
      </c>
      <c r="B137" s="13">
        <v>0.93</v>
      </c>
      <c r="C137" s="17">
        <v>176</v>
      </c>
      <c r="D137" s="17">
        <v>50</v>
      </c>
      <c r="E137" s="25">
        <v>9.2897386536589951E-2</v>
      </c>
      <c r="F137" s="25">
        <v>7.4999999999999997E-2</v>
      </c>
      <c r="G137" s="11">
        <v>71</v>
      </c>
      <c r="H137" s="20"/>
      <c r="I137" s="20"/>
    </row>
    <row r="138" spans="1:9" x14ac:dyDescent="0.3">
      <c r="A138" s="21" t="s">
        <v>187</v>
      </c>
      <c r="B138" s="13">
        <v>0.94</v>
      </c>
      <c r="C138" s="17">
        <v>189</v>
      </c>
      <c r="D138" s="17">
        <v>50</v>
      </c>
      <c r="E138" s="25">
        <v>0.13807113624387632</v>
      </c>
      <c r="F138" s="25">
        <v>0.11799999999999999</v>
      </c>
      <c r="G138" s="11">
        <v>72</v>
      </c>
      <c r="H138" s="20"/>
      <c r="I138" s="20"/>
    </row>
    <row r="139" spans="1:9" x14ac:dyDescent="0.3">
      <c r="A139" s="21" t="s">
        <v>188</v>
      </c>
      <c r="B139" s="13">
        <v>0.94</v>
      </c>
      <c r="C139" s="17">
        <v>205</v>
      </c>
      <c r="D139" s="17">
        <v>50</v>
      </c>
      <c r="E139" s="25">
        <v>0.2034362884009287</v>
      </c>
      <c r="F139" s="25">
        <v>0.184</v>
      </c>
      <c r="G139" s="11">
        <v>75</v>
      </c>
      <c r="H139" s="20"/>
      <c r="I139" s="20"/>
    </row>
    <row r="140" spans="1:9" x14ac:dyDescent="0.3">
      <c r="A140" s="21" t="s">
        <v>189</v>
      </c>
      <c r="B140" s="13">
        <v>0.95</v>
      </c>
      <c r="C140" s="17">
        <v>216</v>
      </c>
      <c r="D140" s="17">
        <v>50</v>
      </c>
      <c r="E140" s="25">
        <v>0.24491268044252101</v>
      </c>
      <c r="F140" s="25">
        <v>0.221</v>
      </c>
      <c r="G140" s="11">
        <v>82</v>
      </c>
      <c r="H140" s="20"/>
      <c r="I140" s="20"/>
    </row>
    <row r="141" spans="1:9" x14ac:dyDescent="0.3">
      <c r="A141" s="21" t="s">
        <v>190</v>
      </c>
      <c r="B141" s="13">
        <v>0.96</v>
      </c>
      <c r="C141" s="17">
        <v>228</v>
      </c>
      <c r="D141" s="17">
        <v>50</v>
      </c>
      <c r="E141" s="25">
        <v>0.30013997200559062</v>
      </c>
      <c r="F141" s="25">
        <v>0.28899999999999998</v>
      </c>
      <c r="G141" s="11">
        <v>109</v>
      </c>
      <c r="H141" s="20"/>
      <c r="I141" s="20"/>
    </row>
    <row r="142" spans="1:9" s="1" customFormat="1" x14ac:dyDescent="0.3">
      <c r="A142" s="22"/>
      <c r="B142" s="8"/>
      <c r="C142" s="8"/>
      <c r="D142" s="8"/>
      <c r="E142" s="8"/>
      <c r="F142" s="8"/>
      <c r="G142" s="9"/>
      <c r="H142" s="23"/>
      <c r="I142" s="23"/>
    </row>
    <row r="143" spans="1:9" x14ac:dyDescent="0.3">
      <c r="B143" s="10"/>
      <c r="C143" s="10"/>
      <c r="D143" s="10"/>
      <c r="E143" s="10"/>
      <c r="F143" s="10"/>
      <c r="G143" s="11"/>
      <c r="H143" s="20"/>
      <c r="I143" s="20"/>
    </row>
    <row r="144" spans="1:9" x14ac:dyDescent="0.3">
      <c r="B144" s="10"/>
      <c r="C144" s="10"/>
      <c r="D144" s="10"/>
      <c r="E144" s="10"/>
      <c r="F144" s="10"/>
      <c r="G144" s="11"/>
      <c r="H144" s="20"/>
      <c r="I144" s="20"/>
    </row>
    <row r="145" spans="2:9" x14ac:dyDescent="0.3">
      <c r="B145" s="10"/>
      <c r="C145" s="10"/>
      <c r="D145" s="10"/>
      <c r="E145" s="10"/>
      <c r="F145" s="10"/>
      <c r="G145" s="11"/>
      <c r="H145" s="20"/>
      <c r="I145" s="20"/>
    </row>
    <row r="146" spans="2:9" x14ac:dyDescent="0.3">
      <c r="B146" s="10"/>
      <c r="C146" s="10"/>
      <c r="D146" s="10"/>
      <c r="E146" s="10"/>
      <c r="F146" s="10"/>
      <c r="G146" s="11"/>
      <c r="H146" s="20"/>
      <c r="I146" s="20"/>
    </row>
    <row r="147" spans="2:9" x14ac:dyDescent="0.3">
      <c r="B147" s="10"/>
      <c r="C147" s="10"/>
      <c r="D147" s="10"/>
      <c r="E147" s="10"/>
      <c r="F147" s="10"/>
      <c r="G147" s="11"/>
      <c r="H147" s="20"/>
      <c r="I147" s="20"/>
    </row>
    <row r="148" spans="2:9" x14ac:dyDescent="0.3">
      <c r="B148" s="10"/>
      <c r="C148" s="10"/>
      <c r="D148" s="10"/>
      <c r="E148" s="10"/>
      <c r="F148" s="10"/>
      <c r="G148" s="11"/>
      <c r="H148" s="20"/>
      <c r="I148" s="20"/>
    </row>
    <row r="149" spans="2:9" x14ac:dyDescent="0.3">
      <c r="B149" s="10"/>
      <c r="C149" s="10"/>
      <c r="D149" s="10"/>
      <c r="E149" s="10"/>
      <c r="F149" s="10"/>
      <c r="G149" s="11"/>
      <c r="H149" s="20"/>
      <c r="I149" s="20"/>
    </row>
    <row r="150" spans="2:9" x14ac:dyDescent="0.3">
      <c r="B150" s="10"/>
      <c r="C150" s="10"/>
      <c r="D150" s="10"/>
      <c r="E150" s="10"/>
      <c r="F150" s="10"/>
      <c r="G150" s="11"/>
      <c r="H150" s="20"/>
      <c r="I150" s="20"/>
    </row>
    <row r="151" spans="2:9" x14ac:dyDescent="0.3">
      <c r="B151" s="10"/>
      <c r="C151" s="10"/>
      <c r="D151" s="10"/>
      <c r="E151" s="10"/>
      <c r="F151" s="10"/>
      <c r="G151" s="11"/>
      <c r="H151" s="20"/>
      <c r="I151" s="20"/>
    </row>
    <row r="152" spans="2:9" x14ac:dyDescent="0.3">
      <c r="B152" s="10"/>
      <c r="C152" s="10"/>
      <c r="D152" s="10"/>
      <c r="E152" s="10"/>
      <c r="F152" s="10"/>
      <c r="G152" s="11"/>
      <c r="H152" s="20"/>
      <c r="I152" s="20"/>
    </row>
  </sheetData>
  <pageMargins left="0.7" right="0.7" top="0.75" bottom="0.75" header="0.3" footer="0.3"/>
  <pageSetup paperSize="9" scale="32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B6F3-16EB-49A5-AA3D-81F16C4AA27E}">
  <dimension ref="A1:C153"/>
  <sheetViews>
    <sheetView topLeftCell="A107" zoomScale="70" zoomScaleNormal="70" workbookViewId="0">
      <selection activeCell="B3" sqref="B3:C142"/>
    </sheetView>
  </sheetViews>
  <sheetFormatPr defaultColWidth="11.44140625" defaultRowHeight="14.4" x14ac:dyDescent="0.3"/>
  <cols>
    <col min="1" max="1" width="22.33203125" style="21" bestFit="1" customWidth="1"/>
    <col min="2" max="2" width="30.33203125" style="2" customWidth="1"/>
    <col min="3" max="3" width="27.5546875" style="2" customWidth="1"/>
  </cols>
  <sheetData>
    <row r="1" spans="1:3" x14ac:dyDescent="0.3">
      <c r="B1" s="39" t="s">
        <v>225</v>
      </c>
      <c r="C1" s="40"/>
    </row>
    <row r="2" spans="1:3" x14ac:dyDescent="0.3">
      <c r="B2" s="4" t="s">
        <v>226</v>
      </c>
      <c r="C2" s="4" t="s">
        <v>227</v>
      </c>
    </row>
    <row r="3" spans="1:3" s="1" customFormat="1" x14ac:dyDescent="0.3">
      <c r="A3" s="22" t="s">
        <v>51</v>
      </c>
      <c r="B3" s="26">
        <v>0.2646</v>
      </c>
      <c r="C3" s="26">
        <v>0.30800000000000005</v>
      </c>
    </row>
    <row r="4" spans="1:3" x14ac:dyDescent="0.3">
      <c r="A4" s="21" t="s">
        <v>52</v>
      </c>
      <c r="B4" s="27">
        <v>0.39360000000000001</v>
      </c>
      <c r="C4" s="27">
        <v>0.29600000000000004</v>
      </c>
    </row>
    <row r="5" spans="1:3" x14ac:dyDescent="0.3">
      <c r="A5" s="21" t="s">
        <v>53</v>
      </c>
      <c r="B5" s="27">
        <v>1.3855999999999999</v>
      </c>
      <c r="C5" s="27">
        <v>0.26700000000000002</v>
      </c>
    </row>
    <row r="6" spans="1:3" x14ac:dyDescent="0.3">
      <c r="A6" s="21" t="s">
        <v>54</v>
      </c>
      <c r="B6" s="27">
        <v>1.6719999999999999</v>
      </c>
      <c r="C6" s="27">
        <v>0.27300000000000002</v>
      </c>
    </row>
    <row r="7" spans="1:3" x14ac:dyDescent="0.3">
      <c r="A7" s="21" t="s">
        <v>55</v>
      </c>
      <c r="B7" s="27">
        <v>2.0968</v>
      </c>
      <c r="C7" s="27">
        <v>0.245</v>
      </c>
    </row>
    <row r="8" spans="1:3" x14ac:dyDescent="0.3">
      <c r="A8" s="21" t="s">
        <v>56</v>
      </c>
      <c r="B8" s="27">
        <v>0.88549999999999995</v>
      </c>
      <c r="C8" s="27">
        <v>0.26600000000000001</v>
      </c>
    </row>
    <row r="9" spans="1:3" x14ac:dyDescent="0.3">
      <c r="A9" s="21" t="s">
        <v>57</v>
      </c>
      <c r="B9" s="27">
        <v>1.0056</v>
      </c>
      <c r="C9" s="27">
        <v>0.26200000000000001</v>
      </c>
    </row>
    <row r="10" spans="1:3" x14ac:dyDescent="0.3">
      <c r="A10" s="21" t="s">
        <v>58</v>
      </c>
      <c r="B10" s="27">
        <v>1.1993</v>
      </c>
      <c r="C10" s="27">
        <v>0.19299999999999995</v>
      </c>
    </row>
    <row r="11" spans="1:3" x14ac:dyDescent="0.3">
      <c r="A11" s="21" t="s">
        <v>59</v>
      </c>
      <c r="B11" s="27">
        <v>1.4573</v>
      </c>
      <c r="C11" s="27">
        <v>0.18200000000000005</v>
      </c>
    </row>
    <row r="12" spans="1:3" x14ac:dyDescent="0.3">
      <c r="A12" s="21" t="s">
        <v>60</v>
      </c>
      <c r="B12" s="27">
        <v>1.7978000000000001</v>
      </c>
      <c r="C12" s="27">
        <v>0.125</v>
      </c>
    </row>
    <row r="13" spans="1:3" x14ac:dyDescent="0.3">
      <c r="A13" s="21" t="s">
        <v>61</v>
      </c>
      <c r="B13" s="27">
        <v>0.2853</v>
      </c>
      <c r="C13" s="27">
        <v>0.56200000000000006</v>
      </c>
    </row>
    <row r="14" spans="1:3" x14ac:dyDescent="0.3">
      <c r="A14" s="21" t="s">
        <v>62</v>
      </c>
      <c r="B14" s="27">
        <v>0.54759999999999998</v>
      </c>
      <c r="C14" s="27">
        <v>0.34899999999999998</v>
      </c>
    </row>
    <row r="15" spans="1:3" x14ac:dyDescent="0.3">
      <c r="A15" s="21" t="s">
        <v>63</v>
      </c>
      <c r="B15" s="27">
        <v>1.5981000000000001</v>
      </c>
      <c r="C15" s="27">
        <v>0.28700000000000003</v>
      </c>
    </row>
    <row r="16" spans="1:3" x14ac:dyDescent="0.3">
      <c r="A16" s="21" t="s">
        <v>64</v>
      </c>
      <c r="B16" s="27">
        <v>1.9653</v>
      </c>
      <c r="C16" s="27">
        <v>0.26400000000000001</v>
      </c>
    </row>
    <row r="17" spans="1:3" x14ac:dyDescent="0.3">
      <c r="A17" s="21" t="s">
        <v>65</v>
      </c>
      <c r="B17" s="27">
        <v>2.5621999999999998</v>
      </c>
      <c r="C17" s="27">
        <v>0.247</v>
      </c>
    </row>
    <row r="18" spans="1:3" s="1" customFormat="1" x14ac:dyDescent="0.3">
      <c r="A18" s="22" t="s">
        <v>66</v>
      </c>
      <c r="B18" s="26">
        <v>2.1776</v>
      </c>
      <c r="C18" s="26">
        <v>0.253</v>
      </c>
    </row>
    <row r="19" spans="1:3" x14ac:dyDescent="0.3">
      <c r="A19" s="21" t="s">
        <v>67</v>
      </c>
      <c r="B19" s="27">
        <v>2.8241000000000001</v>
      </c>
      <c r="C19" s="27">
        <v>0.25600000000000001</v>
      </c>
    </row>
    <row r="20" spans="1:3" x14ac:dyDescent="0.3">
      <c r="A20" s="21" t="s">
        <v>68</v>
      </c>
      <c r="B20" s="27">
        <v>3.8729</v>
      </c>
      <c r="C20" s="27">
        <v>0.247</v>
      </c>
    </row>
    <row r="21" spans="1:3" x14ac:dyDescent="0.3">
      <c r="A21" s="21" t="s">
        <v>69</v>
      </c>
      <c r="B21" s="27">
        <v>4.8155999999999999</v>
      </c>
      <c r="C21" s="27">
        <v>0.23399999999999999</v>
      </c>
    </row>
    <row r="22" spans="1:3" x14ac:dyDescent="0.3">
      <c r="A22" s="21" t="s">
        <v>70</v>
      </c>
      <c r="B22" s="27">
        <v>6.4589999999999996</v>
      </c>
      <c r="C22" s="27">
        <v>0.20399999999999996</v>
      </c>
    </row>
    <row r="23" spans="1:3" x14ac:dyDescent="0.3">
      <c r="A23" s="21" t="s">
        <v>71</v>
      </c>
      <c r="B23" s="27">
        <v>0.80230000000000001</v>
      </c>
      <c r="C23" s="27">
        <v>0.36</v>
      </c>
    </row>
    <row r="24" spans="1:3" x14ac:dyDescent="0.3">
      <c r="A24" s="21" t="s">
        <v>72</v>
      </c>
      <c r="B24" s="27">
        <v>1.163</v>
      </c>
      <c r="C24" s="27">
        <v>0.35</v>
      </c>
    </row>
    <row r="25" spans="1:3" x14ac:dyDescent="0.3">
      <c r="A25" s="21" t="s">
        <v>73</v>
      </c>
      <c r="B25" s="27">
        <v>1.2989999999999999</v>
      </c>
      <c r="C25" s="27">
        <v>0.35299999999999998</v>
      </c>
    </row>
    <row r="26" spans="1:3" x14ac:dyDescent="0.3">
      <c r="A26" s="21" t="s">
        <v>74</v>
      </c>
      <c r="B26" s="27">
        <v>1.7262</v>
      </c>
      <c r="C26" s="27">
        <v>0.23699999999999999</v>
      </c>
    </row>
    <row r="27" spans="1:3" x14ac:dyDescent="0.3">
      <c r="A27" s="21" t="s">
        <v>75</v>
      </c>
      <c r="B27" s="27">
        <v>2.0141</v>
      </c>
      <c r="C27" s="27">
        <v>0.22699999999999998</v>
      </c>
    </row>
    <row r="28" spans="1:3" x14ac:dyDescent="0.3">
      <c r="A28" s="21" t="s">
        <v>76</v>
      </c>
      <c r="B28" s="27">
        <v>0.66490000000000005</v>
      </c>
      <c r="C28" s="27">
        <v>0.43700000000000006</v>
      </c>
    </row>
    <row r="29" spans="1:3" x14ac:dyDescent="0.3">
      <c r="A29" s="21" t="s">
        <v>77</v>
      </c>
      <c r="B29" s="27">
        <v>0.76100000000000001</v>
      </c>
      <c r="C29" s="27">
        <v>0.43600000000000005</v>
      </c>
    </row>
    <row r="30" spans="1:3" x14ac:dyDescent="0.3">
      <c r="A30" s="21" t="s">
        <v>78</v>
      </c>
      <c r="B30" s="27">
        <v>1.7813000000000001</v>
      </c>
      <c r="C30" s="27">
        <v>0.42700000000000005</v>
      </c>
    </row>
    <row r="31" spans="1:3" x14ac:dyDescent="0.3">
      <c r="A31" s="21" t="s">
        <v>79</v>
      </c>
      <c r="B31" s="27">
        <v>3.1543999999999999</v>
      </c>
      <c r="C31" s="27">
        <v>0.38700000000000001</v>
      </c>
    </row>
    <row r="32" spans="1:3" x14ac:dyDescent="0.3">
      <c r="A32" s="21" t="s">
        <v>80</v>
      </c>
      <c r="B32" s="27">
        <v>4.2173999999999996</v>
      </c>
      <c r="C32" s="27">
        <v>0.32899999999999996</v>
      </c>
    </row>
    <row r="33" spans="1:3" s="1" customFormat="1" x14ac:dyDescent="0.3">
      <c r="A33" s="22" t="s">
        <v>81</v>
      </c>
      <c r="B33" s="26">
        <v>1.4612000000000001</v>
      </c>
      <c r="C33" s="26">
        <v>0.373</v>
      </c>
    </row>
    <row r="34" spans="1:3" x14ac:dyDescent="0.3">
      <c r="A34" s="21" t="s">
        <v>82</v>
      </c>
      <c r="B34" s="27">
        <v>4.9867999999999997</v>
      </c>
      <c r="C34" s="27">
        <v>0.28000000000000003</v>
      </c>
    </row>
    <row r="35" spans="1:3" x14ac:dyDescent="0.3">
      <c r="A35" s="21" t="s">
        <v>83</v>
      </c>
      <c r="B35" s="27">
        <v>6.7801</v>
      </c>
      <c r="C35" s="27">
        <v>0.27600000000000002</v>
      </c>
    </row>
    <row r="36" spans="1:3" x14ac:dyDescent="0.3">
      <c r="A36" s="21" t="s">
        <v>84</v>
      </c>
      <c r="B36" s="27">
        <v>6.6383999999999999</v>
      </c>
      <c r="C36" s="27">
        <v>0.22399999999999998</v>
      </c>
    </row>
    <row r="37" spans="1:3" x14ac:dyDescent="0.3">
      <c r="A37" s="21" t="s">
        <v>85</v>
      </c>
      <c r="B37" s="27">
        <v>7.6787000000000001</v>
      </c>
      <c r="C37" s="27">
        <v>0.23299999999999998</v>
      </c>
    </row>
    <row r="38" spans="1:3" x14ac:dyDescent="0.3">
      <c r="A38" s="21" t="s">
        <v>86</v>
      </c>
      <c r="B38" s="27">
        <v>0.62529999999999997</v>
      </c>
      <c r="C38" s="27">
        <v>0.38400000000000001</v>
      </c>
    </row>
    <row r="39" spans="1:3" x14ac:dyDescent="0.3">
      <c r="A39" s="21" t="s">
        <v>87</v>
      </c>
      <c r="B39" s="27">
        <v>0.94579999999999997</v>
      </c>
      <c r="C39" s="27">
        <v>0.35099999999999998</v>
      </c>
    </row>
    <row r="40" spans="1:3" x14ac:dyDescent="0.3">
      <c r="A40" s="21" t="s">
        <v>88</v>
      </c>
      <c r="B40" s="27">
        <v>1.2322</v>
      </c>
      <c r="C40" s="27">
        <v>0.34199999999999997</v>
      </c>
    </row>
    <row r="41" spans="1:3" x14ac:dyDescent="0.3">
      <c r="A41" s="21" t="s">
        <v>89</v>
      </c>
      <c r="B41" s="27">
        <v>4.1143000000000001</v>
      </c>
      <c r="C41" s="27">
        <v>0.27800000000000002</v>
      </c>
    </row>
    <row r="42" spans="1:3" x14ac:dyDescent="0.3">
      <c r="A42" s="21" t="s">
        <v>90</v>
      </c>
      <c r="B42" s="27">
        <v>4.1614000000000004</v>
      </c>
      <c r="C42" s="27">
        <v>0.26500000000000001</v>
      </c>
    </row>
    <row r="43" spans="1:3" x14ac:dyDescent="0.3">
      <c r="A43" s="21" t="s">
        <v>91</v>
      </c>
      <c r="B43" s="27">
        <v>1.6232</v>
      </c>
      <c r="C43" s="27">
        <v>0.38300000000000001</v>
      </c>
    </row>
    <row r="44" spans="1:3" x14ac:dyDescent="0.3">
      <c r="A44" s="21" t="s">
        <v>92</v>
      </c>
      <c r="B44" s="27">
        <v>1.5805</v>
      </c>
      <c r="C44" s="27">
        <v>0.35299999999999998</v>
      </c>
    </row>
    <row r="45" spans="1:3" x14ac:dyDescent="0.3">
      <c r="A45" s="21" t="s">
        <v>93</v>
      </c>
      <c r="B45" s="27">
        <v>2.2538</v>
      </c>
      <c r="C45" s="27">
        <v>0.32199999999999995</v>
      </c>
    </row>
    <row r="46" spans="1:3" x14ac:dyDescent="0.3">
      <c r="A46" s="21" t="s">
        <v>94</v>
      </c>
      <c r="B46" s="27">
        <v>3.7368000000000001</v>
      </c>
      <c r="C46" s="27">
        <v>0.28000000000000003</v>
      </c>
    </row>
    <row r="47" spans="1:3" x14ac:dyDescent="0.3">
      <c r="A47" s="21" t="s">
        <v>95</v>
      </c>
      <c r="B47" s="27">
        <v>6.0656999999999996</v>
      </c>
      <c r="C47" s="27">
        <v>0.28500000000000003</v>
      </c>
    </row>
    <row r="48" spans="1:3" s="1" customFormat="1" x14ac:dyDescent="0.3">
      <c r="A48" s="22" t="s">
        <v>96</v>
      </c>
      <c r="B48" s="26">
        <v>1.4372</v>
      </c>
      <c r="C48" s="26">
        <v>0.16600000000000004</v>
      </c>
    </row>
    <row r="49" spans="1:3" x14ac:dyDescent="0.3">
      <c r="A49" s="21" t="s">
        <v>97</v>
      </c>
      <c r="B49" s="27">
        <v>2.3624999999999998</v>
      </c>
      <c r="C49" s="27">
        <v>0.15100000000000002</v>
      </c>
    </row>
    <row r="50" spans="1:3" x14ac:dyDescent="0.3">
      <c r="A50" s="21" t="s">
        <v>98</v>
      </c>
      <c r="B50" s="27">
        <v>2.6562999999999999</v>
      </c>
      <c r="C50" s="27">
        <v>0.14900000000000002</v>
      </c>
    </row>
    <row r="51" spans="1:3" x14ac:dyDescent="0.3">
      <c r="A51" s="21" t="s">
        <v>99</v>
      </c>
      <c r="B51" s="27">
        <v>4.0175000000000001</v>
      </c>
      <c r="C51" s="27">
        <v>0.10799999999999998</v>
      </c>
    </row>
    <row r="52" spans="1:3" x14ac:dyDescent="0.3">
      <c r="A52" s="21" t="s">
        <v>100</v>
      </c>
      <c r="B52" s="27">
        <v>4.2210999999999999</v>
      </c>
      <c r="C52" s="27">
        <v>0.10099999999999998</v>
      </c>
    </row>
    <row r="53" spans="1:3" x14ac:dyDescent="0.3">
      <c r="A53" s="21" t="s">
        <v>101</v>
      </c>
      <c r="B53" s="27">
        <v>0.1308</v>
      </c>
      <c r="C53" s="27">
        <v>0.49099999999999999</v>
      </c>
    </row>
    <row r="54" spans="1:3" x14ac:dyDescent="0.3">
      <c r="A54" s="21" t="s">
        <v>102</v>
      </c>
      <c r="B54" s="27">
        <v>0.188</v>
      </c>
      <c r="C54" s="27">
        <v>0.45499999999999996</v>
      </c>
    </row>
    <row r="55" spans="1:3" x14ac:dyDescent="0.3">
      <c r="A55" s="21" t="s">
        <v>103</v>
      </c>
      <c r="B55" s="27">
        <v>0.221</v>
      </c>
      <c r="C55" s="27">
        <v>0.43500000000000005</v>
      </c>
    </row>
    <row r="56" spans="1:3" x14ac:dyDescent="0.3">
      <c r="A56" s="21" t="s">
        <v>104</v>
      </c>
      <c r="B56" s="27">
        <v>0.33169999999999999</v>
      </c>
      <c r="C56" s="27">
        <v>0.36399999999999999</v>
      </c>
    </row>
    <row r="57" spans="1:3" x14ac:dyDescent="0.3">
      <c r="A57" s="21" t="s">
        <v>105</v>
      </c>
      <c r="B57" s="27">
        <v>0.56969999999999998</v>
      </c>
      <c r="C57" s="27">
        <v>0.29500000000000004</v>
      </c>
    </row>
    <row r="58" spans="1:3" x14ac:dyDescent="0.3">
      <c r="A58" s="21" t="s">
        <v>106</v>
      </c>
      <c r="B58" s="27">
        <v>0.2346</v>
      </c>
      <c r="C58" s="27">
        <v>0.41700000000000004</v>
      </c>
    </row>
    <row r="59" spans="1:3" x14ac:dyDescent="0.3">
      <c r="A59" s="21" t="s">
        <v>107</v>
      </c>
      <c r="B59" s="27">
        <v>0.28060000000000002</v>
      </c>
      <c r="C59" s="27">
        <v>0.33199999999999996</v>
      </c>
    </row>
    <row r="60" spans="1:3" x14ac:dyDescent="0.3">
      <c r="A60" s="21" t="s">
        <v>108</v>
      </c>
      <c r="B60" s="27">
        <v>0.58789999999999998</v>
      </c>
      <c r="C60" s="27">
        <v>0.28900000000000003</v>
      </c>
    </row>
    <row r="61" spans="1:3" x14ac:dyDescent="0.3">
      <c r="A61" s="21" t="s">
        <v>109</v>
      </c>
      <c r="B61" s="27">
        <v>0.72119999999999995</v>
      </c>
      <c r="C61" s="27">
        <v>0.29200000000000004</v>
      </c>
    </row>
    <row r="62" spans="1:3" x14ac:dyDescent="0.3">
      <c r="A62" s="21" t="s">
        <v>110</v>
      </c>
      <c r="B62" s="27">
        <v>1.117</v>
      </c>
      <c r="C62" s="27">
        <v>0.26200000000000001</v>
      </c>
    </row>
    <row r="63" spans="1:3" s="1" customFormat="1" x14ac:dyDescent="0.3">
      <c r="A63" s="22" t="s">
        <v>111</v>
      </c>
      <c r="B63" s="26">
        <v>1.6325000000000001</v>
      </c>
      <c r="C63" s="26">
        <v>0.20599999999999996</v>
      </c>
    </row>
    <row r="64" spans="1:3" x14ac:dyDescent="0.3">
      <c r="A64" s="21" t="s">
        <v>112</v>
      </c>
      <c r="B64" s="27">
        <v>1.9787999999999999</v>
      </c>
      <c r="C64" s="27">
        <v>0.11199999999999999</v>
      </c>
    </row>
    <row r="65" spans="1:3" x14ac:dyDescent="0.3">
      <c r="A65" s="21" t="s">
        <v>113</v>
      </c>
      <c r="B65" s="27">
        <v>3.278</v>
      </c>
      <c r="C65" s="27">
        <v>7.1999999999999953E-2</v>
      </c>
    </row>
    <row r="66" spans="1:3" x14ac:dyDescent="0.3">
      <c r="A66" s="21" t="s">
        <v>114</v>
      </c>
      <c r="B66" s="27">
        <v>3.3132999999999999</v>
      </c>
      <c r="C66" s="27">
        <v>6.9999999999999951E-2</v>
      </c>
    </row>
    <row r="67" spans="1:3" x14ac:dyDescent="0.3">
      <c r="A67" s="21" t="s">
        <v>115</v>
      </c>
      <c r="B67" s="27">
        <v>3.4939</v>
      </c>
      <c r="C67" s="27">
        <v>6.2000000000000055E-2</v>
      </c>
    </row>
    <row r="68" spans="1:3" x14ac:dyDescent="0.3">
      <c r="A68" s="21" t="s">
        <v>116</v>
      </c>
      <c r="B68" s="27">
        <v>0.2051</v>
      </c>
      <c r="C68" s="27">
        <v>0.57299999999999995</v>
      </c>
    </row>
    <row r="69" spans="1:3" x14ac:dyDescent="0.3">
      <c r="A69" s="21" t="s">
        <v>117</v>
      </c>
      <c r="B69" s="27">
        <v>0.2707</v>
      </c>
      <c r="C69" s="27">
        <v>0.55800000000000005</v>
      </c>
    </row>
    <row r="70" spans="1:3" x14ac:dyDescent="0.3">
      <c r="A70" s="21" t="s">
        <v>118</v>
      </c>
      <c r="B70" s="27">
        <v>0.36649999999999999</v>
      </c>
      <c r="C70" s="27">
        <v>0.51100000000000001</v>
      </c>
    </row>
    <row r="71" spans="1:3" x14ac:dyDescent="0.3">
      <c r="A71" s="21" t="s">
        <v>119</v>
      </c>
      <c r="B71" s="27">
        <v>0.37919999999999998</v>
      </c>
      <c r="C71" s="27">
        <v>0.42500000000000004</v>
      </c>
    </row>
    <row r="72" spans="1:3" x14ac:dyDescent="0.3">
      <c r="A72" s="21" t="s">
        <v>120</v>
      </c>
      <c r="B72" s="27">
        <v>0.51739999999999997</v>
      </c>
      <c r="C72" s="27">
        <v>0.39200000000000002</v>
      </c>
    </row>
    <row r="73" spans="1:3" x14ac:dyDescent="0.3">
      <c r="A73" s="21" t="s">
        <v>121</v>
      </c>
      <c r="B73" s="27">
        <v>0.14649999999999999</v>
      </c>
      <c r="C73" s="27">
        <v>0.54499999999999993</v>
      </c>
    </row>
    <row r="74" spans="1:3" x14ac:dyDescent="0.3">
      <c r="A74" s="21" t="s">
        <v>122</v>
      </c>
      <c r="B74" s="27">
        <v>0.20280000000000001</v>
      </c>
      <c r="C74" s="27">
        <v>0.51</v>
      </c>
    </row>
    <row r="75" spans="1:3" x14ac:dyDescent="0.3">
      <c r="A75" s="21" t="s">
        <v>123</v>
      </c>
      <c r="B75" s="27">
        <v>0.28639999999999999</v>
      </c>
      <c r="C75" s="27">
        <v>0.503</v>
      </c>
    </row>
    <row r="76" spans="1:3" x14ac:dyDescent="0.3">
      <c r="A76" s="21" t="s">
        <v>124</v>
      </c>
      <c r="B76" s="27">
        <v>0.35770000000000002</v>
      </c>
      <c r="C76" s="27">
        <v>0.45799999999999996</v>
      </c>
    </row>
    <row r="77" spans="1:3" x14ac:dyDescent="0.3">
      <c r="A77" s="21" t="s">
        <v>125</v>
      </c>
      <c r="B77" s="27">
        <v>0.3548</v>
      </c>
      <c r="C77" s="27">
        <v>0.47</v>
      </c>
    </row>
    <row r="78" spans="1:3" s="1" customFormat="1" x14ac:dyDescent="0.3">
      <c r="A78" s="22" t="s">
        <v>126</v>
      </c>
      <c r="B78" s="26">
        <v>1.0570999999999999</v>
      </c>
      <c r="C78" s="26">
        <v>0.39500000000000002</v>
      </c>
    </row>
    <row r="79" spans="1:3" x14ac:dyDescent="0.3">
      <c r="A79" s="21" t="s">
        <v>127</v>
      </c>
      <c r="B79" s="27">
        <v>1.4248000000000001</v>
      </c>
      <c r="C79" s="27">
        <v>0.38600000000000001</v>
      </c>
    </row>
    <row r="80" spans="1:3" x14ac:dyDescent="0.3">
      <c r="A80" s="21" t="s">
        <v>128</v>
      </c>
      <c r="B80" s="27">
        <v>1.6409</v>
      </c>
      <c r="C80" s="27">
        <v>0.32499999999999996</v>
      </c>
    </row>
    <row r="81" spans="1:3" x14ac:dyDescent="0.3">
      <c r="A81" s="21" t="s">
        <v>129</v>
      </c>
      <c r="B81" s="27">
        <v>2.7951000000000001</v>
      </c>
      <c r="C81" s="27">
        <v>0.32999999999999996</v>
      </c>
    </row>
    <row r="82" spans="1:3" x14ac:dyDescent="0.3">
      <c r="A82" s="21" t="s">
        <v>130</v>
      </c>
      <c r="B82" s="27">
        <v>3.0589</v>
      </c>
      <c r="C82" s="27">
        <v>0.33199999999999996</v>
      </c>
    </row>
    <row r="83" spans="1:3" x14ac:dyDescent="0.3">
      <c r="A83" s="21" t="s">
        <v>131</v>
      </c>
      <c r="B83" s="27">
        <v>0.52610000000000001</v>
      </c>
      <c r="C83" s="27">
        <v>0.44499999999999995</v>
      </c>
    </row>
    <row r="84" spans="1:3" x14ac:dyDescent="0.3">
      <c r="A84" s="21" t="s">
        <v>132</v>
      </c>
      <c r="B84" s="27">
        <v>0.74750000000000005</v>
      </c>
      <c r="C84" s="27">
        <v>0.38400000000000001</v>
      </c>
    </row>
    <row r="85" spans="1:3" x14ac:dyDescent="0.3">
      <c r="A85" s="21" t="s">
        <v>133</v>
      </c>
      <c r="B85" s="27">
        <v>1.0916999999999999</v>
      </c>
      <c r="C85" s="27">
        <v>0.36799999999999999</v>
      </c>
    </row>
    <row r="86" spans="1:3" x14ac:dyDescent="0.3">
      <c r="A86" s="21" t="s">
        <v>134</v>
      </c>
      <c r="B86" s="27">
        <v>1.2262999999999999</v>
      </c>
      <c r="C86" s="27">
        <v>0.32399999999999995</v>
      </c>
    </row>
    <row r="87" spans="1:3" x14ac:dyDescent="0.3">
      <c r="A87" s="21" t="s">
        <v>135</v>
      </c>
      <c r="B87" s="27">
        <v>2.1764000000000001</v>
      </c>
      <c r="C87" s="27">
        <v>0.22699999999999998</v>
      </c>
    </row>
    <row r="88" spans="1:3" x14ac:dyDescent="0.3">
      <c r="A88" s="21" t="s">
        <v>136</v>
      </c>
      <c r="B88" s="27">
        <v>1.4614</v>
      </c>
      <c r="C88" s="27">
        <v>0.17600000000000005</v>
      </c>
    </row>
    <row r="89" spans="1:3" x14ac:dyDescent="0.3">
      <c r="A89" s="21" t="s">
        <v>137</v>
      </c>
      <c r="B89" s="27">
        <v>1.8844000000000001</v>
      </c>
      <c r="C89" s="27">
        <v>0.17800000000000005</v>
      </c>
    </row>
    <row r="90" spans="1:3" x14ac:dyDescent="0.3">
      <c r="A90" s="21" t="s">
        <v>138</v>
      </c>
      <c r="B90" s="27">
        <v>2.9169</v>
      </c>
      <c r="C90" s="27">
        <v>0.13600000000000001</v>
      </c>
    </row>
    <row r="91" spans="1:3" x14ac:dyDescent="0.3">
      <c r="A91" s="21" t="s">
        <v>139</v>
      </c>
      <c r="B91" s="27">
        <v>3.5804999999999998</v>
      </c>
      <c r="C91" s="27">
        <v>0.13600000000000001</v>
      </c>
    </row>
    <row r="92" spans="1:3" x14ac:dyDescent="0.3">
      <c r="A92" s="21" t="s">
        <v>140</v>
      </c>
      <c r="B92" s="27">
        <v>4.9417999999999997</v>
      </c>
      <c r="C92" s="27">
        <v>0.13100000000000001</v>
      </c>
    </row>
    <row r="93" spans="1:3" s="1" customFormat="1" x14ac:dyDescent="0.3">
      <c r="A93" s="22" t="s">
        <v>141</v>
      </c>
      <c r="B93" s="26">
        <v>0.40039999999999998</v>
      </c>
      <c r="C93" s="26">
        <v>0.38900000000000001</v>
      </c>
    </row>
    <row r="94" spans="1:3" x14ac:dyDescent="0.3">
      <c r="A94" s="21" t="s">
        <v>142</v>
      </c>
      <c r="B94" s="27">
        <v>0.61699999999999999</v>
      </c>
      <c r="C94" s="27">
        <v>0.38600000000000001</v>
      </c>
    </row>
    <row r="95" spans="1:3" x14ac:dyDescent="0.3">
      <c r="A95" s="21" t="s">
        <v>143</v>
      </c>
      <c r="B95" s="27">
        <v>0.66669999999999996</v>
      </c>
      <c r="C95" s="27">
        <v>0.36899999999999999</v>
      </c>
    </row>
    <row r="96" spans="1:3" x14ac:dyDescent="0.3">
      <c r="A96" s="21" t="s">
        <v>144</v>
      </c>
      <c r="B96" s="27">
        <v>0.83199999999999996</v>
      </c>
      <c r="C96" s="27">
        <v>0.35299999999999998</v>
      </c>
    </row>
    <row r="97" spans="1:3" x14ac:dyDescent="0.3">
      <c r="A97" s="21" t="s">
        <v>145</v>
      </c>
      <c r="B97" s="27">
        <v>1.1221000000000001</v>
      </c>
      <c r="C97" s="27">
        <v>0.31000000000000005</v>
      </c>
    </row>
    <row r="98" spans="1:3" x14ac:dyDescent="0.3">
      <c r="A98" s="21" t="s">
        <v>146</v>
      </c>
      <c r="B98" s="27">
        <v>0.32650000000000001</v>
      </c>
      <c r="C98" s="27">
        <v>0.45199999999999996</v>
      </c>
    </row>
    <row r="99" spans="1:3" x14ac:dyDescent="0.3">
      <c r="A99" s="21" t="s">
        <v>147</v>
      </c>
      <c r="B99" s="27">
        <v>0.33429999999999999</v>
      </c>
      <c r="C99" s="27">
        <v>0.44599999999999995</v>
      </c>
    </row>
    <row r="100" spans="1:3" x14ac:dyDescent="0.3">
      <c r="A100" s="21" t="s">
        <v>148</v>
      </c>
      <c r="B100" s="27">
        <v>0.38940000000000002</v>
      </c>
      <c r="C100" s="27">
        <v>0.44099999999999995</v>
      </c>
    </row>
    <row r="101" spans="1:3" x14ac:dyDescent="0.3">
      <c r="A101" s="21" t="s">
        <v>149</v>
      </c>
      <c r="B101" s="27">
        <v>0.83979999999999999</v>
      </c>
      <c r="C101" s="27">
        <v>0.34799999999999998</v>
      </c>
    </row>
    <row r="102" spans="1:3" x14ac:dyDescent="0.3">
      <c r="A102" s="21" t="s">
        <v>150</v>
      </c>
      <c r="B102" s="27">
        <v>1.2564</v>
      </c>
      <c r="C102" s="27">
        <v>0.30200000000000005</v>
      </c>
    </row>
    <row r="103" spans="1:3" x14ac:dyDescent="0.3">
      <c r="A103" s="21" t="s">
        <v>151</v>
      </c>
      <c r="B103" s="27">
        <v>0.66390000000000005</v>
      </c>
      <c r="C103" s="27">
        <v>0.35899999999999999</v>
      </c>
    </row>
    <row r="104" spans="1:3" x14ac:dyDescent="0.3">
      <c r="A104" s="21" t="s">
        <v>152</v>
      </c>
      <c r="B104" s="27">
        <v>1.1719999999999999</v>
      </c>
      <c r="C104" s="27">
        <v>0.25700000000000001</v>
      </c>
    </row>
    <row r="105" spans="1:3" x14ac:dyDescent="0.3">
      <c r="A105" s="21" t="s">
        <v>153</v>
      </c>
      <c r="B105" s="27">
        <v>1.403</v>
      </c>
      <c r="C105" s="27">
        <v>0.23699999999999999</v>
      </c>
    </row>
    <row r="106" spans="1:3" x14ac:dyDescent="0.3">
      <c r="A106" s="21" t="s">
        <v>154</v>
      </c>
      <c r="B106" s="27">
        <v>1.8546</v>
      </c>
      <c r="C106" s="27">
        <v>0.19499999999999995</v>
      </c>
    </row>
    <row r="107" spans="1:3" x14ac:dyDescent="0.3">
      <c r="A107" s="21" t="s">
        <v>155</v>
      </c>
      <c r="B107" s="27">
        <v>2.3401000000000001</v>
      </c>
      <c r="C107" s="27">
        <v>0.18000000000000005</v>
      </c>
    </row>
    <row r="108" spans="1:3" s="1" customFormat="1" x14ac:dyDescent="0.3">
      <c r="A108" s="22" t="s">
        <v>156</v>
      </c>
      <c r="B108" s="26">
        <v>0.22159999999999999</v>
      </c>
      <c r="C108" s="26">
        <v>0.28100000000000003</v>
      </c>
    </row>
    <row r="109" spans="1:3" x14ac:dyDescent="0.3">
      <c r="A109" s="21" t="s">
        <v>157</v>
      </c>
      <c r="B109" s="27">
        <v>0.62450000000000006</v>
      </c>
      <c r="C109" s="27">
        <v>0.27200000000000002</v>
      </c>
    </row>
    <row r="110" spans="1:3" x14ac:dyDescent="0.3">
      <c r="A110" s="21" t="s">
        <v>158</v>
      </c>
      <c r="B110" s="27">
        <v>0.78849999999999998</v>
      </c>
      <c r="C110" s="27">
        <v>0.27</v>
      </c>
    </row>
    <row r="111" spans="1:3" x14ac:dyDescent="0.3">
      <c r="A111" s="21" t="s">
        <v>159</v>
      </c>
      <c r="B111" s="27">
        <v>0.88890000000000002</v>
      </c>
      <c r="C111" s="27">
        <v>0.25700000000000001</v>
      </c>
    </row>
    <row r="112" spans="1:3" x14ac:dyDescent="0.3">
      <c r="A112" s="21" t="s">
        <v>160</v>
      </c>
      <c r="B112" s="27">
        <v>1.1071</v>
      </c>
      <c r="C112" s="27">
        <v>0.23899999999999999</v>
      </c>
    </row>
    <row r="113" spans="1:3" x14ac:dyDescent="0.3">
      <c r="A113" s="21" t="s">
        <v>161</v>
      </c>
      <c r="B113" s="27">
        <v>0.26050000000000001</v>
      </c>
      <c r="C113" s="27">
        <v>0.23099999999999998</v>
      </c>
    </row>
    <row r="114" spans="1:3" x14ac:dyDescent="0.3">
      <c r="A114" s="21" t="s">
        <v>162</v>
      </c>
      <c r="B114" s="27">
        <v>0.41889999999999999</v>
      </c>
      <c r="C114" s="27">
        <v>0.20499999999999996</v>
      </c>
    </row>
    <row r="115" spans="1:3" x14ac:dyDescent="0.3">
      <c r="A115" s="21" t="s">
        <v>163</v>
      </c>
      <c r="B115" s="27">
        <v>0.80920000000000003</v>
      </c>
      <c r="C115" s="27">
        <v>0.18600000000000005</v>
      </c>
    </row>
    <row r="116" spans="1:3" x14ac:dyDescent="0.3">
      <c r="A116" s="21" t="s">
        <v>164</v>
      </c>
      <c r="B116" s="27">
        <v>0.89980000000000004</v>
      </c>
      <c r="C116" s="27">
        <v>0.18000000000000005</v>
      </c>
    </row>
    <row r="117" spans="1:3" x14ac:dyDescent="0.3">
      <c r="A117" s="21" t="s">
        <v>165</v>
      </c>
      <c r="B117" s="27">
        <v>0.96289999999999998</v>
      </c>
      <c r="C117" s="27">
        <v>0.18000000000000005</v>
      </c>
    </row>
    <row r="118" spans="1:3" x14ac:dyDescent="0.3">
      <c r="A118" s="21" t="s">
        <v>166</v>
      </c>
      <c r="B118" s="27">
        <v>0.3085</v>
      </c>
      <c r="C118" s="27">
        <v>0.36</v>
      </c>
    </row>
    <row r="119" spans="1:3" x14ac:dyDescent="0.3">
      <c r="A119" s="21" t="s">
        <v>167</v>
      </c>
      <c r="B119" s="27">
        <v>0.72199999999999998</v>
      </c>
      <c r="C119" s="27">
        <v>0.32299999999999995</v>
      </c>
    </row>
    <row r="120" spans="1:3" x14ac:dyDescent="0.3">
      <c r="A120" s="21" t="s">
        <v>168</v>
      </c>
      <c r="B120" s="27">
        <v>0.87819999999999998</v>
      </c>
      <c r="C120" s="27">
        <v>0.30500000000000005</v>
      </c>
    </row>
    <row r="121" spans="1:3" x14ac:dyDescent="0.3">
      <c r="A121" s="21" t="s">
        <v>169</v>
      </c>
      <c r="B121" s="27">
        <v>1.1028</v>
      </c>
      <c r="C121" s="27">
        <v>0.27500000000000002</v>
      </c>
    </row>
    <row r="122" spans="1:3" x14ac:dyDescent="0.3">
      <c r="A122" s="21" t="s">
        <v>170</v>
      </c>
      <c r="B122" s="27">
        <v>1.2736000000000001</v>
      </c>
      <c r="C122" s="27">
        <v>0.27</v>
      </c>
    </row>
    <row r="123" spans="1:3" s="1" customFormat="1" x14ac:dyDescent="0.3">
      <c r="A123" s="22" t="s">
        <v>171</v>
      </c>
      <c r="B123" s="26">
        <v>0.34899999999999998</v>
      </c>
      <c r="C123" s="26">
        <v>0.33800000000000002</v>
      </c>
    </row>
    <row r="124" spans="1:3" x14ac:dyDescent="0.3">
      <c r="A124" s="21" t="s">
        <v>172</v>
      </c>
      <c r="B124" s="27">
        <v>0.45600000000000002</v>
      </c>
      <c r="C124" s="27">
        <v>0.32400000000000001</v>
      </c>
    </row>
    <row r="125" spans="1:3" x14ac:dyDescent="0.3">
      <c r="A125" s="21" t="s">
        <v>173</v>
      </c>
      <c r="B125" s="27">
        <v>0.61599999999999999</v>
      </c>
      <c r="C125" s="27">
        <v>0.307</v>
      </c>
    </row>
    <row r="126" spans="1:3" x14ac:dyDescent="0.3">
      <c r="A126" s="21" t="s">
        <v>174</v>
      </c>
      <c r="B126" s="27">
        <v>0.78100000000000003</v>
      </c>
      <c r="C126" s="27">
        <v>0.29899999999999999</v>
      </c>
    </row>
    <row r="127" spans="1:3" x14ac:dyDescent="0.3">
      <c r="A127" s="21" t="s">
        <v>175</v>
      </c>
      <c r="B127" s="27">
        <v>1.2010000000000001</v>
      </c>
      <c r="C127" s="27">
        <v>0.27800000000000002</v>
      </c>
    </row>
    <row r="128" spans="1:3" s="1" customFormat="1" x14ac:dyDescent="0.3">
      <c r="A128" s="22" t="s">
        <v>176</v>
      </c>
      <c r="B128" s="26">
        <v>0.81679999999999997</v>
      </c>
      <c r="C128" s="26">
        <v>0.66999999999999993</v>
      </c>
    </row>
    <row r="129" spans="1:3" x14ac:dyDescent="0.3">
      <c r="A129" s="21" t="s">
        <v>177</v>
      </c>
      <c r="B129" s="27">
        <v>0.87</v>
      </c>
      <c r="C129" s="27">
        <v>0.57899999999999996</v>
      </c>
    </row>
    <row r="130" spans="1:3" x14ac:dyDescent="0.3">
      <c r="A130" s="21" t="s">
        <v>178</v>
      </c>
      <c r="B130" s="27">
        <v>1.3176000000000001</v>
      </c>
      <c r="C130" s="27">
        <v>0.46899999999999997</v>
      </c>
    </row>
    <row r="131" spans="1:3" x14ac:dyDescent="0.3">
      <c r="A131" s="21" t="s">
        <v>179</v>
      </c>
      <c r="B131" s="27">
        <v>1.5327999999999999</v>
      </c>
      <c r="C131" s="27">
        <v>0.47</v>
      </c>
    </row>
    <row r="132" spans="1:3" x14ac:dyDescent="0.3">
      <c r="A132" s="21" t="s">
        <v>180</v>
      </c>
      <c r="B132" s="27">
        <v>1.9345000000000001</v>
      </c>
      <c r="C132" s="27">
        <v>0.43700000000000006</v>
      </c>
    </row>
    <row r="133" spans="1:3" x14ac:dyDescent="0.3">
      <c r="A133" s="21" t="s">
        <v>181</v>
      </c>
      <c r="B133" s="27">
        <v>0.78790000000000004</v>
      </c>
      <c r="C133" s="27">
        <v>0.372</v>
      </c>
    </row>
    <row r="134" spans="1:3" x14ac:dyDescent="0.3">
      <c r="A134" s="21" t="s">
        <v>182</v>
      </c>
      <c r="B134" s="27">
        <v>1.1893</v>
      </c>
      <c r="C134" s="27">
        <v>0.34699999999999998</v>
      </c>
    </row>
    <row r="135" spans="1:3" x14ac:dyDescent="0.3">
      <c r="A135" s="21" t="s">
        <v>183</v>
      </c>
      <c r="B135" s="27">
        <v>1.4208000000000001</v>
      </c>
      <c r="C135" s="27">
        <v>0.36399999999999999</v>
      </c>
    </row>
    <row r="136" spans="1:3" x14ac:dyDescent="0.3">
      <c r="A136" s="21" t="s">
        <v>184</v>
      </c>
      <c r="B136" s="27">
        <v>1.6657</v>
      </c>
      <c r="C136" s="27">
        <v>0.41000000000000003</v>
      </c>
    </row>
    <row r="137" spans="1:3" x14ac:dyDescent="0.3">
      <c r="A137" s="21" t="s">
        <v>185</v>
      </c>
      <c r="B137" s="27">
        <v>1.9109</v>
      </c>
      <c r="C137" s="27">
        <v>0.373</v>
      </c>
    </row>
    <row r="138" spans="1:3" x14ac:dyDescent="0.3">
      <c r="A138" s="21" t="s">
        <v>186</v>
      </c>
      <c r="B138" s="27">
        <v>1.0154000000000001</v>
      </c>
      <c r="C138" s="27">
        <v>0.31799999999999995</v>
      </c>
    </row>
    <row r="139" spans="1:3" x14ac:dyDescent="0.3">
      <c r="A139" s="21" t="s">
        <v>187</v>
      </c>
      <c r="B139" s="27">
        <v>1.5008999999999999</v>
      </c>
      <c r="C139" s="27">
        <v>0.253</v>
      </c>
    </row>
    <row r="140" spans="1:3" x14ac:dyDescent="0.3">
      <c r="A140" s="21" t="s">
        <v>188</v>
      </c>
      <c r="B140" s="27">
        <v>1.6471</v>
      </c>
      <c r="C140" s="27">
        <v>0.22899999999999998</v>
      </c>
    </row>
    <row r="141" spans="1:3" x14ac:dyDescent="0.3">
      <c r="A141" s="21" t="s">
        <v>189</v>
      </c>
      <c r="B141" s="27">
        <v>2.3340999999999998</v>
      </c>
      <c r="C141" s="27">
        <v>0.20299999999999996</v>
      </c>
    </row>
    <row r="142" spans="1:3" x14ac:dyDescent="0.3">
      <c r="A142" s="21" t="s">
        <v>190</v>
      </c>
      <c r="B142" s="27">
        <v>2.8717000000000001</v>
      </c>
      <c r="C142" s="27">
        <v>0.19799999999999995</v>
      </c>
    </row>
    <row r="143" spans="1:3" s="1" customFormat="1" x14ac:dyDescent="0.3">
      <c r="A143" s="22"/>
      <c r="B143" s="8"/>
      <c r="C143" s="8"/>
    </row>
    <row r="144" spans="1:3" x14ac:dyDescent="0.3">
      <c r="B144" s="10"/>
      <c r="C144" s="10"/>
    </row>
    <row r="145" spans="2:3" x14ac:dyDescent="0.3">
      <c r="B145" s="10"/>
      <c r="C145" s="10"/>
    </row>
    <row r="146" spans="2:3" x14ac:dyDescent="0.3">
      <c r="B146" s="10"/>
      <c r="C146" s="10"/>
    </row>
    <row r="147" spans="2:3" x14ac:dyDescent="0.3">
      <c r="B147" s="10"/>
      <c r="C147" s="10"/>
    </row>
    <row r="148" spans="2:3" x14ac:dyDescent="0.3">
      <c r="B148" s="10"/>
      <c r="C148" s="10"/>
    </row>
    <row r="149" spans="2:3" x14ac:dyDescent="0.3">
      <c r="B149" s="10"/>
      <c r="C149" s="10"/>
    </row>
    <row r="150" spans="2:3" x14ac:dyDescent="0.3">
      <c r="B150" s="10"/>
      <c r="C150" s="10"/>
    </row>
    <row r="151" spans="2:3" x14ac:dyDescent="0.3">
      <c r="B151" s="10"/>
      <c r="C151" s="10"/>
    </row>
    <row r="152" spans="2:3" x14ac:dyDescent="0.3">
      <c r="B152" s="10"/>
      <c r="C152" s="10"/>
    </row>
    <row r="153" spans="2:3" x14ac:dyDescent="0.3">
      <c r="B153" s="10"/>
      <c r="C153" s="10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tab_dados</vt:lpstr>
      <vt:lpstr>tab_dados (2)</vt:lpstr>
      <vt:lpstr>Planilha2</vt:lpstr>
      <vt:lpstr>Chemical composition</vt:lpstr>
      <vt:lpstr>Morphology</vt:lpstr>
      <vt:lpstr>Energy consumption (HPH)</vt:lpstr>
      <vt:lpstr>Properties of CNF</vt:lpstr>
      <vt:lpstr>Rheology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 serra parareda</dc:creator>
  <cp:lastModifiedBy>Giovana Signori Iamin</cp:lastModifiedBy>
  <dcterms:created xsi:type="dcterms:W3CDTF">2021-11-05T07:41:35Z</dcterms:created>
  <dcterms:modified xsi:type="dcterms:W3CDTF">2024-10-17T07:35:09Z</dcterms:modified>
</cp:coreProperties>
</file>