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Belafix\"/>
    </mc:Choice>
  </mc:AlternateContent>
  <bookViews>
    <workbookView xWindow="0" yWindow="0" windowWidth="24000" windowHeight="9735" tabRatio="921" activeTab="2"/>
  </bookViews>
  <sheets>
    <sheet name="FE-Tintas" sheetId="9" r:id="rId1"/>
    <sheet name="Dados" sheetId="17" r:id="rId2"/>
    <sheet name="Emissão Tintas" sheetId="16" r:id="rId3"/>
  </sheets>
  <calcPr calcId="152511"/>
</workbook>
</file>

<file path=xl/calcChain.xml><?xml version="1.0" encoding="utf-8"?>
<calcChain xmlns="http://schemas.openxmlformats.org/spreadsheetml/2006/main">
  <c r="E5" i="16" l="1"/>
  <c r="E6" i="16" l="1"/>
</calcChain>
</file>

<file path=xl/comments1.xml><?xml version="1.0" encoding="utf-8"?>
<comments xmlns="http://schemas.openxmlformats.org/spreadsheetml/2006/main">
  <authors>
    <author>Vanessa Brusco Filete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>Período: 01/01/2015 até 31/12/2015</t>
        </r>
      </text>
    </comment>
  </commentList>
</comments>
</file>

<file path=xl/sharedStrings.xml><?xml version="1.0" encoding="utf-8"?>
<sst xmlns="http://schemas.openxmlformats.org/spreadsheetml/2006/main" count="49" uniqueCount="36">
  <si>
    <t>Fonte Emissora</t>
  </si>
  <si>
    <t>Produto</t>
  </si>
  <si>
    <t>Produção de tintas [t/ano]</t>
  </si>
  <si>
    <t>Produção de Tintas</t>
  </si>
  <si>
    <t>BELAFIX INDUSTRIA E COMERCIO LTDA</t>
  </si>
  <si>
    <t>Relatório de Ficha de Estoque por Quantidade</t>
  </si>
  <si>
    <t>Código</t>
  </si>
  <si>
    <t>Und.</t>
  </si>
  <si>
    <t>Entrada</t>
  </si>
  <si>
    <t>KG</t>
  </si>
  <si>
    <t>P - DIOXIDO DE TITANIO BRANCO</t>
  </si>
  <si>
    <t>Saldo Anterior</t>
  </si>
  <si>
    <t>Saída</t>
  </si>
  <si>
    <t>Estoque</t>
  </si>
  <si>
    <t>C. Unit.</t>
  </si>
  <si>
    <t>PIGMENTO VERDE P.G. 07</t>
  </si>
  <si>
    <t>PIGMENTO VERMELHO P.R. 112</t>
  </si>
  <si>
    <t>PIGMENTO VERMELHO P.R. 101</t>
  </si>
  <si>
    <t>PIGMENTO AMARELO P.Y. 42</t>
  </si>
  <si>
    <t>P - DIOXIDO DE TITANIO COLORIDO</t>
  </si>
  <si>
    <t>PIGMENTO AMARELO P.Y. 03</t>
  </si>
  <si>
    <t>PIGMENTO LARANJA P.O. 05</t>
  </si>
  <si>
    <t>PIGMENTO AMARELO P.Y. 74</t>
  </si>
  <si>
    <t>PIGMENTO PRETO P.BK. 07</t>
  </si>
  <si>
    <t>PIGMENTO VIOLETA P.V.23</t>
  </si>
  <si>
    <t>PIGMENTO CARMIN P.R. 146</t>
  </si>
  <si>
    <t>PIGMENTO AZUL P.B. 15.1</t>
  </si>
  <si>
    <t>PIGMENTO AZUL P.B. 15.3</t>
  </si>
  <si>
    <t>TE VOC [kg/h]</t>
  </si>
  <si>
    <t>Fonte: Informações fornecidos pelo empreendimento através do Ofício N° 3513/2017</t>
  </si>
  <si>
    <t>Fonte: https://www3.epa.gov/ttn/chief/ap42/ch06/final/c06s04.pdf</t>
  </si>
  <si>
    <t>Nota: Não foi considerado Material Particulado porque a produção de tinta ocorre em um galpão fechado.</t>
  </si>
  <si>
    <t>TOTAL</t>
  </si>
  <si>
    <t>FE VOC 
[kg/t de produto]</t>
  </si>
  <si>
    <t>Latitude [º]</t>
  </si>
  <si>
    <t>Longitude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</si>
</sst>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,000.000"/>
    <numFmt numFmtId="165" formatCode="00,000.000"/>
    <numFmt numFmtId="166" formatCode="000.000"/>
    <numFmt numFmtId="167" formatCode="0.000"/>
    <numFmt numFmtId="168" formatCode="0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9"/>
      <color indexed="8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/>
    <xf numFmtId="0" fontId="1" fillId="0" borderId="0"/>
  </cellStyleXfs>
  <cellXfs count="42">
    <xf numFmtId="0" fontId="0" fillId="0" borderId="0" xfId="0"/>
    <xf numFmtId="0" fontId="18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0" xfId="0" applyFont="1" applyFill="1" applyAlignment="1" applyProtection="1">
      <alignment horizontal="left" vertical="center"/>
      <protection locked="0"/>
    </xf>
    <xf numFmtId="0" fontId="26" fillId="0" borderId="0" xfId="0" applyFont="1" applyAlignment="1">
      <alignment horizontal="center" vertical="center"/>
    </xf>
    <xf numFmtId="166" fontId="26" fillId="0" borderId="0" xfId="0" applyNumberFormat="1" applyFont="1" applyFill="1" applyAlignment="1" applyProtection="1">
      <alignment horizontal="center" vertical="center"/>
      <protection locked="0"/>
    </xf>
    <xf numFmtId="167" fontId="26" fillId="0" borderId="0" xfId="0" applyNumberFormat="1" applyFont="1" applyFill="1" applyAlignment="1" applyProtection="1">
      <alignment horizontal="center" vertical="center"/>
      <protection locked="0"/>
    </xf>
    <xf numFmtId="4" fontId="21" fillId="0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21" fillId="34" borderId="14" xfId="0" applyFont="1" applyFill="1" applyBorder="1" applyAlignment="1" applyProtection="1">
      <alignment horizontal="center" vertical="center"/>
      <protection locked="0"/>
    </xf>
    <xf numFmtId="168" fontId="26" fillId="0" borderId="0" xfId="0" applyNumberFormat="1" applyFont="1" applyFill="1" applyAlignment="1" applyProtection="1">
      <alignment horizontal="center" vertical="center"/>
      <protection locked="0"/>
    </xf>
    <xf numFmtId="164" fontId="26" fillId="0" borderId="0" xfId="0" applyNumberFormat="1" applyFont="1" applyFill="1" applyAlignment="1" applyProtection="1">
      <alignment horizontal="center" vertical="center"/>
      <protection locked="0"/>
    </xf>
    <xf numFmtId="165" fontId="26" fillId="0" borderId="0" xfId="0" applyNumberFormat="1" applyFont="1" applyFill="1" applyAlignment="1" applyProtection="1">
      <alignment horizontal="center" vertical="center"/>
      <protection locked="0"/>
    </xf>
    <xf numFmtId="1" fontId="26" fillId="0" borderId="0" xfId="0" applyNumberFormat="1" applyFont="1" applyFill="1" applyAlignment="1" applyProtection="1">
      <alignment horizontal="center" vertical="center"/>
      <protection locked="0"/>
    </xf>
    <xf numFmtId="0" fontId="26" fillId="0" borderId="0" xfId="0" applyFont="1" applyFill="1" applyAlignment="1" applyProtection="1">
      <alignment horizontal="center" vertical="center"/>
      <protection locked="0"/>
    </xf>
    <xf numFmtId="2" fontId="21" fillId="34" borderId="10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21" fillId="34" borderId="14" xfId="0" applyFont="1" applyFill="1" applyBorder="1" applyAlignment="1" applyProtection="1">
      <alignment horizontal="center" vertical="center"/>
      <protection locked="0"/>
    </xf>
    <xf numFmtId="0" fontId="19" fillId="33" borderId="14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horizontal="center" vertical="center"/>
    </xf>
    <xf numFmtId="0" fontId="21" fillId="34" borderId="13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5" xfId="0" applyNumberFormat="1" applyFont="1" applyFill="1" applyBorder="1" applyAlignment="1" applyProtection="1">
      <alignment horizontal="center" vertical="center" wrapText="1"/>
    </xf>
    <xf numFmtId="0" fontId="19" fillId="33" borderId="16" xfId="0" applyNumberFormat="1" applyFont="1" applyFill="1" applyBorder="1" applyAlignment="1" applyProtection="1">
      <alignment horizontal="center" vertical="center"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3" xfId="42"/>
    <cellStyle name="Normal 4" xfId="43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CC"/>
      <color rgb="FFBFBFBF"/>
      <color rgb="FFFFFFDD"/>
      <color rgb="FF9933FF"/>
      <color rgb="FF99FFCC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152400</xdr:rowOff>
    </xdr:from>
    <xdr:to>
      <xdr:col>7</xdr:col>
      <xdr:colOff>485775</xdr:colOff>
      <xdr:row>20</xdr:row>
      <xdr:rowOff>142875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42900"/>
          <a:ext cx="6076950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276225</xdr:colOff>
      <xdr:row>7</xdr:row>
      <xdr:rowOff>142875</xdr:rowOff>
    </xdr:from>
    <xdr:to>
      <xdr:col>7</xdr:col>
      <xdr:colOff>400050</xdr:colOff>
      <xdr:row>8</xdr:row>
      <xdr:rowOff>180975</xdr:rowOff>
    </xdr:to>
    <xdr:sp macro="" textlink="">
      <xdr:nvSpPr>
        <xdr:cNvPr id="4" name="Retângulo 3"/>
        <xdr:cNvSpPr/>
      </xdr:nvSpPr>
      <xdr:spPr>
        <a:xfrm>
          <a:off x="3486150" y="1476375"/>
          <a:ext cx="2514600" cy="22860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1</xdr:row>
      <xdr:rowOff>9525</xdr:rowOff>
    </xdr:from>
    <xdr:to>
      <xdr:col>19</xdr:col>
      <xdr:colOff>9525</xdr:colOff>
      <xdr:row>10</xdr:row>
      <xdr:rowOff>57150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200025"/>
          <a:ext cx="60769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G26" sqref="G26"/>
    </sheetView>
  </sheetViews>
  <sheetFormatPr defaultRowHeight="15" x14ac:dyDescent="0.25"/>
  <cols>
    <col min="1" max="1" width="32.5703125" style="3" customWidth="1"/>
    <col min="2" max="2" width="8.42578125" style="3" customWidth="1"/>
    <col min="3" max="3" width="7.140625" style="3" bestFit="1" customWidth="1"/>
    <col min="4" max="5" width="9.140625" style="3"/>
    <col min="6" max="6" width="8.42578125" style="3" bestFit="1" customWidth="1"/>
    <col min="7" max="9" width="9.140625" style="3"/>
    <col min="12" max="16384" width="9.140625" style="3"/>
  </cols>
  <sheetData>
    <row r="1" spans="1:11" ht="15" customHeight="1" x14ac:dyDescent="0.25">
      <c r="A1" s="1" t="s">
        <v>30</v>
      </c>
      <c r="B1" s="2"/>
      <c r="C1" s="2"/>
      <c r="D1" s="2"/>
      <c r="E1" s="2"/>
      <c r="F1" s="2"/>
      <c r="G1" s="2"/>
      <c r="H1" s="2"/>
      <c r="I1" s="2"/>
    </row>
    <row r="2" spans="1:11" ht="15" customHeight="1" x14ac:dyDescent="0.25">
      <c r="A2" s="4"/>
      <c r="B2" s="5"/>
      <c r="C2" s="6"/>
      <c r="D2" s="6"/>
      <c r="E2" s="6"/>
      <c r="F2" s="6"/>
      <c r="G2" s="6"/>
      <c r="H2" s="6"/>
      <c r="I2" s="6"/>
    </row>
    <row r="3" spans="1:11" ht="15" customHeight="1" x14ac:dyDescent="0.25">
      <c r="A3" s="32"/>
      <c r="B3" s="32"/>
      <c r="J3" s="3"/>
      <c r="K3" s="3"/>
    </row>
    <row r="4" spans="1:11" ht="15" customHeight="1" x14ac:dyDescent="0.25">
      <c r="A4" s="32"/>
      <c r="B4" s="32"/>
      <c r="J4" s="3"/>
      <c r="K4" s="3"/>
    </row>
    <row r="5" spans="1:11" s="7" customFormat="1" ht="15" customHeight="1" x14ac:dyDescent="0.25">
      <c r="A5" s="33"/>
      <c r="B5" s="33"/>
    </row>
    <row r="6" spans="1:11" s="7" customFormat="1" ht="15" customHeight="1" x14ac:dyDescent="0.25">
      <c r="A6" s="33"/>
      <c r="B6" s="33"/>
    </row>
    <row r="7" spans="1:11" s="7" customFormat="1" ht="15" customHeight="1" x14ac:dyDescent="0.25">
      <c r="A7" s="33"/>
      <c r="B7" s="33"/>
    </row>
    <row r="8" spans="1:11" s="7" customFormat="1" ht="15" customHeight="1" x14ac:dyDescent="0.25">
      <c r="A8" s="33"/>
      <c r="B8" s="33"/>
    </row>
    <row r="9" spans="1:11" s="7" customFormat="1" ht="15" customHeight="1" x14ac:dyDescent="0.25">
      <c r="A9" s="33"/>
      <c r="B9" s="33"/>
    </row>
    <row r="10" spans="1:11" s="7" customFormat="1" ht="15" customHeight="1" x14ac:dyDescent="0.25">
      <c r="A10" s="33"/>
      <c r="B10" s="33"/>
    </row>
    <row r="11" spans="1:11" s="7" customFormat="1" ht="15" customHeight="1" x14ac:dyDescent="0.25">
      <c r="A11" s="33"/>
      <c r="B11" s="33"/>
    </row>
    <row r="12" spans="1:11" ht="15" customHeight="1" x14ac:dyDescent="0.25">
      <c r="A12" s="32"/>
      <c r="B12" s="32"/>
      <c r="J12" s="3"/>
      <c r="K12" s="3"/>
    </row>
    <row r="13" spans="1:11" s="7" customFormat="1" ht="15" customHeight="1" x14ac:dyDescent="0.25"/>
    <row r="14" spans="1:11" s="7" customFormat="1" ht="15" customHeight="1" x14ac:dyDescent="0.25">
      <c r="A14" s="33"/>
      <c r="B14" s="33"/>
    </row>
    <row r="15" spans="1:11" s="7" customFormat="1" ht="15" customHeight="1" x14ac:dyDescent="0.25">
      <c r="A15" s="33"/>
      <c r="B15" s="33"/>
    </row>
    <row r="16" spans="1:11" s="7" customFormat="1" ht="15" customHeight="1" x14ac:dyDescent="0.25">
      <c r="A16" s="33"/>
      <c r="B16" s="33"/>
    </row>
    <row r="17" spans="1:11" s="7" customFormat="1" ht="15" customHeight="1" x14ac:dyDescent="0.25">
      <c r="A17" s="33"/>
      <c r="B17" s="33"/>
    </row>
    <row r="18" spans="1:11" s="7" customFormat="1" ht="15" customHeight="1" x14ac:dyDescent="0.25">
      <c r="A18" s="33"/>
      <c r="B18" s="33"/>
    </row>
    <row r="19" spans="1:11" x14ac:dyDescent="0.25">
      <c r="A19" s="32"/>
      <c r="B19" s="32"/>
      <c r="J19" s="3"/>
      <c r="K19" s="3"/>
    </row>
    <row r="20" spans="1:11" ht="15" customHeight="1" x14ac:dyDescent="0.25">
      <c r="A20" s="32"/>
      <c r="B20" s="32"/>
      <c r="J20" s="3"/>
      <c r="K20" s="3"/>
    </row>
    <row r="21" spans="1:11" x14ac:dyDescent="0.25">
      <c r="A21" s="32"/>
      <c r="B21" s="32"/>
      <c r="J21" s="3"/>
      <c r="K21" s="3"/>
    </row>
    <row r="22" spans="1:11" x14ac:dyDescent="0.25">
      <c r="A22" s="32"/>
      <c r="B22" s="32"/>
      <c r="J22" s="3"/>
      <c r="K22" s="3"/>
    </row>
    <row r="23" spans="1:11" x14ac:dyDescent="0.25">
      <c r="A23" s="32"/>
      <c r="B23" s="32"/>
      <c r="J23" s="3"/>
      <c r="K23" s="3"/>
    </row>
    <row r="24" spans="1:11" x14ac:dyDescent="0.25">
      <c r="A24"/>
      <c r="B24"/>
      <c r="J24" s="3"/>
      <c r="K24" s="3"/>
    </row>
    <row r="25" spans="1:11" x14ac:dyDescent="0.25">
      <c r="A25"/>
      <c r="B25"/>
      <c r="J25" s="3"/>
      <c r="K25" s="3"/>
    </row>
    <row r="26" spans="1:11" x14ac:dyDescent="0.25">
      <c r="A26"/>
      <c r="B26"/>
      <c r="J26" s="3"/>
      <c r="K26" s="3"/>
    </row>
    <row r="27" spans="1:11" x14ac:dyDescent="0.25">
      <c r="A27"/>
      <c r="B27"/>
      <c r="J27" s="3"/>
      <c r="K27" s="3"/>
    </row>
    <row r="28" spans="1:11" x14ac:dyDescent="0.25">
      <c r="A28"/>
      <c r="B28"/>
      <c r="J28" s="3"/>
      <c r="K28" s="3"/>
    </row>
    <row r="29" spans="1:11" x14ac:dyDescent="0.25">
      <c r="A29"/>
      <c r="B29"/>
      <c r="J29" s="3"/>
      <c r="K29" s="3"/>
    </row>
    <row r="30" spans="1:11" x14ac:dyDescent="0.25">
      <c r="A30"/>
      <c r="B30"/>
      <c r="J30" s="3"/>
      <c r="K30" s="3"/>
    </row>
    <row r="31" spans="1:11" x14ac:dyDescent="0.25">
      <c r="A31"/>
      <c r="B31"/>
      <c r="J31" s="3"/>
      <c r="K31" s="3"/>
    </row>
    <row r="32" spans="1:11" x14ac:dyDescent="0.25">
      <c r="A32"/>
      <c r="B32"/>
      <c r="J32" s="3"/>
      <c r="K32" s="3"/>
    </row>
    <row r="33" spans="1:11" x14ac:dyDescent="0.25">
      <c r="A33"/>
      <c r="B33"/>
      <c r="J33" s="3"/>
      <c r="K33" s="3"/>
    </row>
    <row r="34" spans="1:11" x14ac:dyDescent="0.25">
      <c r="A34"/>
      <c r="B34"/>
      <c r="J34" s="3"/>
      <c r="K34" s="3"/>
    </row>
    <row r="35" spans="1:11" x14ac:dyDescent="0.25">
      <c r="A35"/>
      <c r="B35"/>
      <c r="J35" s="3"/>
      <c r="K35" s="3"/>
    </row>
  </sheetData>
  <sheetProtection algorithmName="SHA-512" hashValue="GaLXrU6o2fzwfTUmFrCDJzxCj118BV0XD62XBxOUrm1zdiFaLJNerc2XD28EvM7fFyyRB0CswMKXINZIT9Vt4A==" saltValue="plUTO/SUQvk1NqIgSKHG5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activeCell="B27" sqref="B27"/>
    </sheetView>
  </sheetViews>
  <sheetFormatPr defaultRowHeight="15" customHeight="1" x14ac:dyDescent="0.25"/>
  <cols>
    <col min="1" max="1" width="9.140625" style="1"/>
    <col min="2" max="2" width="37.42578125" style="16" bestFit="1" customWidth="1"/>
    <col min="3" max="3" width="6.28515625" style="16" customWidth="1"/>
    <col min="4" max="4" width="12.42578125" style="18" customWidth="1"/>
    <col min="5" max="5" width="9.140625" style="1"/>
    <col min="6" max="6" width="10.85546875" style="1" bestFit="1" customWidth="1"/>
    <col min="7" max="16384" width="9.140625" style="1"/>
  </cols>
  <sheetData>
    <row r="1" spans="1:8" ht="15" customHeight="1" x14ac:dyDescent="0.25">
      <c r="A1" s="23" t="s">
        <v>29</v>
      </c>
    </row>
    <row r="2" spans="1:8" ht="15" customHeight="1" x14ac:dyDescent="0.25">
      <c r="A2" s="34" t="s">
        <v>4</v>
      </c>
      <c r="B2" s="34"/>
      <c r="C2" s="34"/>
      <c r="D2" s="34"/>
      <c r="E2" s="34"/>
      <c r="F2" s="34"/>
      <c r="G2" s="34"/>
      <c r="H2" s="34"/>
    </row>
    <row r="3" spans="1:8" ht="15" customHeight="1" x14ac:dyDescent="0.25">
      <c r="A3" s="34" t="s">
        <v>5</v>
      </c>
      <c r="B3" s="34"/>
      <c r="C3" s="34"/>
      <c r="D3" s="34"/>
      <c r="E3" s="34"/>
      <c r="F3" s="34"/>
      <c r="G3" s="34"/>
      <c r="H3" s="34"/>
    </row>
    <row r="4" spans="1:8" ht="15" customHeight="1" x14ac:dyDescent="0.25">
      <c r="A4" s="24" t="s">
        <v>6</v>
      </c>
      <c r="B4" s="24" t="s">
        <v>1</v>
      </c>
      <c r="C4" s="24" t="s">
        <v>7</v>
      </c>
      <c r="D4" s="24" t="s">
        <v>11</v>
      </c>
      <c r="E4" s="24" t="s">
        <v>8</v>
      </c>
      <c r="F4" s="24" t="s">
        <v>12</v>
      </c>
      <c r="G4" s="24" t="s">
        <v>13</v>
      </c>
      <c r="H4" s="24" t="s">
        <v>14</v>
      </c>
    </row>
    <row r="5" spans="1:8" ht="15" customHeight="1" x14ac:dyDescent="0.25">
      <c r="A5" s="28">
        <v>247</v>
      </c>
      <c r="B5" s="17" t="s">
        <v>15</v>
      </c>
      <c r="C5" s="29" t="s">
        <v>9</v>
      </c>
      <c r="D5" s="19">
        <v>145.03100000000001</v>
      </c>
      <c r="E5" s="19">
        <v>282.01</v>
      </c>
      <c r="F5" s="19">
        <v>341.01</v>
      </c>
      <c r="G5" s="25">
        <v>86.031000000000006</v>
      </c>
      <c r="H5" s="25">
        <v>32.549999999999997</v>
      </c>
    </row>
    <row r="6" spans="1:8" ht="15" customHeight="1" x14ac:dyDescent="0.25">
      <c r="A6" s="28">
        <v>248</v>
      </c>
      <c r="B6" s="17" t="s">
        <v>16</v>
      </c>
      <c r="C6" s="29" t="s">
        <v>9</v>
      </c>
      <c r="D6" s="25">
        <v>62.017000000000003</v>
      </c>
      <c r="E6" s="19">
        <v>227.58699999999999</v>
      </c>
      <c r="F6" s="19">
        <v>247.28700000000001</v>
      </c>
      <c r="G6" s="25">
        <v>42.317</v>
      </c>
      <c r="H6" s="25">
        <v>36.996000000000002</v>
      </c>
    </row>
    <row r="7" spans="1:8" ht="15" customHeight="1" x14ac:dyDescent="0.25">
      <c r="A7" s="28">
        <v>249</v>
      </c>
      <c r="B7" s="17" t="s">
        <v>17</v>
      </c>
      <c r="C7" s="29" t="s">
        <v>9</v>
      </c>
      <c r="D7" s="19">
        <v>160.035</v>
      </c>
      <c r="E7" s="19">
        <v>818.17499999999995</v>
      </c>
      <c r="F7" s="19">
        <v>757.18</v>
      </c>
      <c r="G7" s="19">
        <v>221.03</v>
      </c>
      <c r="H7" s="25">
        <v>10.509</v>
      </c>
    </row>
    <row r="8" spans="1:8" ht="15" customHeight="1" x14ac:dyDescent="0.25">
      <c r="A8" s="28">
        <v>250</v>
      </c>
      <c r="B8" s="17" t="s">
        <v>18</v>
      </c>
      <c r="C8" s="29" t="s">
        <v>9</v>
      </c>
      <c r="D8" s="19">
        <v>670.09100000000001</v>
      </c>
      <c r="E8" s="26">
        <v>1570.799</v>
      </c>
      <c r="F8" s="26">
        <v>1947.8019999999999</v>
      </c>
      <c r="G8" s="19">
        <v>293.08800000000002</v>
      </c>
      <c r="H8" s="20">
        <v>7.1420000000000003</v>
      </c>
    </row>
    <row r="9" spans="1:8" ht="15" customHeight="1" x14ac:dyDescent="0.25">
      <c r="A9" s="28">
        <v>252</v>
      </c>
      <c r="B9" s="17" t="s">
        <v>19</v>
      </c>
      <c r="C9" s="29" t="s">
        <v>9</v>
      </c>
      <c r="D9" s="19">
        <v>925.05499999999995</v>
      </c>
      <c r="E9" s="20">
        <v>6.0999999999999999E-2</v>
      </c>
      <c r="F9" s="19">
        <v>925.06100000000004</v>
      </c>
      <c r="G9" s="20">
        <v>5.5E-2</v>
      </c>
      <c r="H9" s="20">
        <v>8.3520000000000003</v>
      </c>
    </row>
    <row r="10" spans="1:8" ht="15" customHeight="1" x14ac:dyDescent="0.25">
      <c r="A10" s="28">
        <v>253</v>
      </c>
      <c r="B10" s="17" t="s">
        <v>10</v>
      </c>
      <c r="C10" s="29" t="s">
        <v>9</v>
      </c>
      <c r="D10" s="26">
        <v>1490.1010000000001</v>
      </c>
      <c r="E10" s="27">
        <v>21902.409</v>
      </c>
      <c r="F10" s="27">
        <v>22092.414000000001</v>
      </c>
      <c r="G10" s="26">
        <v>1300.096</v>
      </c>
      <c r="H10" s="20">
        <v>9.9499999999999993</v>
      </c>
    </row>
    <row r="11" spans="1:8" ht="15" customHeight="1" x14ac:dyDescent="0.25">
      <c r="A11" s="28">
        <v>254</v>
      </c>
      <c r="B11" s="17" t="s">
        <v>20</v>
      </c>
      <c r="C11" s="29" t="s">
        <v>9</v>
      </c>
      <c r="D11" s="19">
        <v>148.03200000000001</v>
      </c>
      <c r="E11" s="19">
        <v>276.55799999999999</v>
      </c>
      <c r="F11" s="19">
        <v>319.55799999999999</v>
      </c>
      <c r="G11" s="19">
        <v>105.032</v>
      </c>
      <c r="H11" s="25">
        <v>26.876999999999999</v>
      </c>
    </row>
    <row r="12" spans="1:8" ht="15" customHeight="1" x14ac:dyDescent="0.25">
      <c r="A12" s="28">
        <v>295</v>
      </c>
      <c r="B12" s="17" t="s">
        <v>21</v>
      </c>
      <c r="C12" s="29" t="s">
        <v>9</v>
      </c>
      <c r="D12" s="25">
        <v>92.001000000000005</v>
      </c>
      <c r="E12" s="25">
        <v>70.837999999999994</v>
      </c>
      <c r="F12" s="25">
        <v>95.238</v>
      </c>
      <c r="G12" s="25">
        <v>67.600999999999999</v>
      </c>
      <c r="H12" s="25">
        <v>28.97</v>
      </c>
    </row>
    <row r="13" spans="1:8" ht="15" customHeight="1" x14ac:dyDescent="0.25">
      <c r="A13" s="28">
        <v>296</v>
      </c>
      <c r="B13" s="17" t="s">
        <v>22</v>
      </c>
      <c r="C13" s="29" t="s">
        <v>9</v>
      </c>
      <c r="D13" s="19">
        <v>120.03</v>
      </c>
      <c r="E13" s="19">
        <v>322.642</v>
      </c>
      <c r="F13" s="19">
        <v>358.04199999999997</v>
      </c>
      <c r="G13" s="25">
        <v>84.63</v>
      </c>
      <c r="H13" s="25">
        <v>27.155999999999999</v>
      </c>
    </row>
    <row r="14" spans="1:8" ht="15" customHeight="1" x14ac:dyDescent="0.25">
      <c r="A14" s="28">
        <v>321</v>
      </c>
      <c r="B14" s="17" t="s">
        <v>23</v>
      </c>
      <c r="C14" s="29" t="s">
        <v>9</v>
      </c>
      <c r="D14" s="25">
        <v>88.037999999999997</v>
      </c>
      <c r="E14" s="19">
        <v>179.21199999999999</v>
      </c>
      <c r="F14" s="19">
        <v>182.21199999999999</v>
      </c>
      <c r="G14" s="25">
        <v>85.037999999999997</v>
      </c>
      <c r="H14" s="20">
        <v>8.9</v>
      </c>
    </row>
    <row r="15" spans="1:8" ht="15" customHeight="1" x14ac:dyDescent="0.25">
      <c r="A15" s="28">
        <v>322</v>
      </c>
      <c r="B15" s="17" t="s">
        <v>24</v>
      </c>
      <c r="C15" s="29" t="s">
        <v>9</v>
      </c>
      <c r="D15" s="25">
        <v>38.012999999999998</v>
      </c>
      <c r="E15" s="25">
        <v>30.620999999999999</v>
      </c>
      <c r="F15" s="25">
        <v>37.621000000000002</v>
      </c>
      <c r="G15" s="25">
        <v>31.013000000000002</v>
      </c>
      <c r="H15" s="25">
        <v>75.695999999999998</v>
      </c>
    </row>
    <row r="16" spans="1:8" ht="15" customHeight="1" x14ac:dyDescent="0.25">
      <c r="A16" s="28">
        <v>323</v>
      </c>
      <c r="B16" s="17" t="s">
        <v>25</v>
      </c>
      <c r="C16" s="29" t="s">
        <v>9</v>
      </c>
      <c r="D16" s="25">
        <v>67.013000000000005</v>
      </c>
      <c r="E16" s="25">
        <v>33.073</v>
      </c>
      <c r="F16" s="25">
        <v>51.073</v>
      </c>
      <c r="G16" s="25">
        <v>49.012999999999998</v>
      </c>
      <c r="H16" s="25">
        <v>48.081000000000003</v>
      </c>
    </row>
    <row r="17" spans="1:8" ht="15" customHeight="1" x14ac:dyDescent="0.25">
      <c r="A17" s="28">
        <v>324</v>
      </c>
      <c r="B17" s="17" t="s">
        <v>26</v>
      </c>
      <c r="C17" s="29" t="s">
        <v>9</v>
      </c>
      <c r="D17" s="19">
        <v>112.03700000000001</v>
      </c>
      <c r="E17" s="19">
        <v>264.642</v>
      </c>
      <c r="F17" s="19">
        <v>297.34199999999998</v>
      </c>
      <c r="G17" s="25">
        <v>79.337000000000003</v>
      </c>
      <c r="H17" s="25">
        <v>29.192</v>
      </c>
    </row>
    <row r="18" spans="1:8" ht="15" customHeight="1" x14ac:dyDescent="0.25">
      <c r="A18" s="28">
        <v>325</v>
      </c>
      <c r="B18" s="17" t="s">
        <v>27</v>
      </c>
      <c r="C18" s="29" t="s">
        <v>9</v>
      </c>
      <c r="D18" s="20">
        <v>0</v>
      </c>
      <c r="E18" s="20">
        <v>1E-3</v>
      </c>
      <c r="F18" s="20">
        <v>0</v>
      </c>
      <c r="G18" s="20">
        <v>1E-3</v>
      </c>
      <c r="H18" s="20">
        <v>0</v>
      </c>
    </row>
    <row r="19" spans="1:8" ht="15" customHeight="1" x14ac:dyDescent="0.25">
      <c r="B19" s="1"/>
      <c r="C19" s="1"/>
      <c r="D19" s="1"/>
    </row>
    <row r="20" spans="1:8" ht="15" customHeight="1" x14ac:dyDescent="0.25">
      <c r="A20" s="17"/>
      <c r="B20" s="17"/>
      <c r="C20" s="17"/>
      <c r="D20" s="20"/>
    </row>
  </sheetData>
  <sheetProtection algorithmName="SHA-512" hashValue="JYYtmJD2knkCY/er7BmQOkcdDTfpSGqTjArthO65naFbMm8fnL8WnmBX6KOmPYgAt0ztXFsEdWp2QBhzdxq2Pg==" saltValue="f8V0W3FIvzih6Hdh/rv2Zg==" spinCount="100000" sheet="1" objects="1" scenarios="1"/>
  <mergeCells count="2">
    <mergeCell ref="A3:H3"/>
    <mergeCell ref="A2:H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E6" sqref="E6"/>
    </sheetView>
  </sheetViews>
  <sheetFormatPr defaultRowHeight="15" customHeight="1" x14ac:dyDescent="0.25"/>
  <cols>
    <col min="1" max="1" width="20.5703125" style="8" customWidth="1"/>
    <col min="2" max="2" width="13.85546875" style="8" customWidth="1"/>
    <col min="3" max="3" width="13.140625" style="8" customWidth="1"/>
    <col min="4" max="4" width="14.28515625" style="10" customWidth="1"/>
    <col min="5" max="5" width="12.140625" style="8" customWidth="1"/>
    <col min="6" max="16384" width="9.140625" style="8"/>
  </cols>
  <sheetData>
    <row r="1" spans="1:7" ht="15" customHeight="1" x14ac:dyDescent="0.25">
      <c r="A1" s="22" t="s">
        <v>2</v>
      </c>
      <c r="B1" s="31">
        <v>3600</v>
      </c>
      <c r="D1" s="14"/>
    </row>
    <row r="2" spans="1:7" ht="15" customHeight="1" x14ac:dyDescent="0.25">
      <c r="D2" s="14"/>
    </row>
    <row r="3" spans="1:7" s="12" customFormat="1" ht="15" customHeight="1" x14ac:dyDescent="0.25">
      <c r="A3" s="35" t="s">
        <v>0</v>
      </c>
      <c r="B3" s="40" t="s">
        <v>34</v>
      </c>
      <c r="C3" s="40" t="s">
        <v>35</v>
      </c>
      <c r="D3" s="39" t="s">
        <v>33</v>
      </c>
      <c r="E3" s="39" t="s">
        <v>28</v>
      </c>
    </row>
    <row r="4" spans="1:7" s="9" customFormat="1" ht="15" customHeight="1" x14ac:dyDescent="0.25">
      <c r="A4" s="35"/>
      <c r="B4" s="41"/>
      <c r="C4" s="41"/>
      <c r="D4" s="39"/>
      <c r="E4" s="39"/>
      <c r="F4" s="12"/>
      <c r="G4" s="12"/>
    </row>
    <row r="5" spans="1:7" s="9" customFormat="1" ht="15" customHeight="1" x14ac:dyDescent="0.25">
      <c r="A5" s="13" t="s">
        <v>3</v>
      </c>
      <c r="B5" s="11">
        <v>-20.192170000000001</v>
      </c>
      <c r="C5" s="11">
        <v>-40.246124000000002</v>
      </c>
      <c r="D5" s="15">
        <v>15</v>
      </c>
      <c r="E5" s="21">
        <f>(D5*B1)/8760</f>
        <v>6.1643835616438354</v>
      </c>
    </row>
    <row r="6" spans="1:7" ht="15" customHeight="1" x14ac:dyDescent="0.25">
      <c r="A6" s="36" t="s">
        <v>32</v>
      </c>
      <c r="B6" s="37"/>
      <c r="C6" s="37"/>
      <c r="D6" s="38"/>
      <c r="E6" s="30">
        <f>SUM(E5:E5)</f>
        <v>6.1643835616438354</v>
      </c>
    </row>
    <row r="7" spans="1:7" ht="15" customHeight="1" x14ac:dyDescent="0.25">
      <c r="D7" s="8"/>
    </row>
    <row r="8" spans="1:7" ht="15" customHeight="1" x14ac:dyDescent="0.25">
      <c r="A8" s="8" t="s">
        <v>31</v>
      </c>
      <c r="D8" s="8"/>
    </row>
    <row r="11" spans="1:7" ht="15" customHeight="1" x14ac:dyDescent="0.25">
      <c r="C11" s="1"/>
    </row>
    <row r="15" spans="1:7" ht="15" customHeight="1" x14ac:dyDescent="0.25">
      <c r="C15" s="19"/>
    </row>
  </sheetData>
  <sheetProtection algorithmName="SHA-512" hashValue="buanmTPiVl5qEV6WmuESxKcCHcvkJ4uSUOL7RkKUjaESFNxJNd53/u+ICG4KKqme1EtZjrwKViUmk4EfzvGeeQ==" saltValue="T0ugi0xyxI6i4fMCvwqRsA==" spinCount="100000" sheet="1" objects="1" scenarios="1"/>
  <mergeCells count="6">
    <mergeCell ref="A3:A4"/>
    <mergeCell ref="A6:D6"/>
    <mergeCell ref="D3:D4"/>
    <mergeCell ref="E3:E4"/>
    <mergeCell ref="C3:C4"/>
    <mergeCell ref="B3:B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FE-Tintas</vt:lpstr>
      <vt:lpstr>Dados</vt:lpstr>
      <vt:lpstr>Emissão Tintas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Tatiane Jardim Morais</dc:creator>
  <cp:lastModifiedBy>Tatiane Jardim Morais</cp:lastModifiedBy>
  <dcterms:created xsi:type="dcterms:W3CDTF">2017-03-21T18:13:02Z</dcterms:created>
  <dcterms:modified xsi:type="dcterms:W3CDTF">2019-06-06T19:23:36Z</dcterms:modified>
</cp:coreProperties>
</file>