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Golden\"/>
    </mc:Choice>
  </mc:AlternateContent>
  <bookViews>
    <workbookView xWindow="0" yWindow="0" windowWidth="24000" windowHeight="9135" tabRatio="764" firstSheet="1" activeTab="1"/>
  </bookViews>
  <sheets>
    <sheet name="Parâmetros" sheetId="2" state="hidden" r:id="rId1"/>
    <sheet name="Produção de Tinta" sheetId="18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8" l="1"/>
  <c r="D7" i="18" l="1"/>
  <c r="B7" i="18"/>
  <c r="D6" i="18"/>
  <c r="B6" i="18"/>
  <c r="D5" i="18"/>
  <c r="B5" i="18"/>
  <c r="D4" i="18"/>
  <c r="F8" i="18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<sst xmlns="http://schemas.openxmlformats.org/spreadsheetml/2006/main" count="100" uniqueCount="87">
  <si>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</si>
  <si>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</si>
  <si>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</si>
  <si>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</si>
  <si>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</si>
  <si>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</si>
  <si>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</si>
  <si>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</si>
  <si>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</si>
  <si>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</si>
  <si>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</si>
  <si>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</si>
  <si>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</si>
  <si>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</si>
  <si>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</si>
  <si>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</si>
  <si>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</si>
  <si>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</si>
  <si>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</si>
  <si>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</si>
  <si>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</si>
  <si>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</si>
  <si>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</si>
  <si>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</si>
  <si>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</si>
  <si>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</si>
  <si>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</si>
  <si>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</si>
  <si>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</si>
  <si>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</si>
  <si>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</si>
  <si>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</si>
  <si>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</si>
  <si>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</si>
  <si>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</si>
  <si>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</si>
  <si>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</si>
  <si>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</si>
  <si>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</si>
  <si>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</si>
  <si>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</si>
  <si>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</si>
  <si>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</si>
  <si>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</si>
  <si>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</si>
  <si>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</si>
  <si>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</si>
  <si>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</si>
  <si>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</si>
  <si>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</si>
  <si>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</si>
  <si>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</si>
  <si>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</si>
  <si>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</si>
  <si>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</si>
  <si>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</si>
  <si>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</si>
  <si>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</si>
  <si>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</si>
  <si>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</si>
  <si>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</si>
  <si>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</si>
  <si>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</si>
  <si>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</si>
  <si>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</si>
  <si>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</si>
  <si>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</si>
  <si>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</si>
  <si>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</si>
  <si>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</si>
  <si>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</si>
  <si>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</si>
  <si>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</si>
  <si>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</si>
  <si>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</si>
  <si>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</si>
  <si>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</si>
  <si>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</si>
  <si>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</si>
  <si>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</si>
  <si>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</si>
  <si>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</si>
  <si>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</si>
  <si>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</si>
  <si>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</si>
  <si>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</si>
  <si>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Produção de Tintas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</si>
</sst>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1" t="s">
        <v>25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25">
      <c r="A2" s="19" t="s">
        <v>66</v>
      </c>
      <c r="B2" s="19"/>
      <c r="C2" s="4"/>
      <c r="D2" s="19" t="s">
        <v>67</v>
      </c>
      <c r="E2" s="19"/>
      <c r="G2" s="19" t="s">
        <v>20</v>
      </c>
      <c r="H2" s="19"/>
      <c r="I2" s="19"/>
      <c r="J2" s="19"/>
      <c r="K2" s="19"/>
    </row>
    <row r="3" spans="1:11" ht="15" customHeight="1" x14ac:dyDescent="0.25">
      <c r="A3" s="1" t="s">
        <v>11</v>
      </c>
      <c r="B3" s="14">
        <v>10</v>
      </c>
      <c r="D3" s="1" t="s">
        <v>22</v>
      </c>
      <c r="E3" s="14">
        <v>10</v>
      </c>
      <c r="G3" s="20" t="s">
        <v>16</v>
      </c>
      <c r="H3" s="20" t="s">
        <v>17</v>
      </c>
      <c r="I3" s="20"/>
      <c r="J3" s="20"/>
      <c r="K3" s="20"/>
    </row>
    <row r="4" spans="1:11" ht="15" customHeight="1" x14ac:dyDescent="0.25">
      <c r="A4" s="1" t="s">
        <v>12</v>
      </c>
      <c r="B4" s="14">
        <v>9</v>
      </c>
      <c r="D4" s="1" t="s">
        <v>21</v>
      </c>
      <c r="E4" s="14">
        <v>9</v>
      </c>
      <c r="G4" s="20"/>
      <c r="H4" s="14" t="s">
        <v>18</v>
      </c>
      <c r="I4" s="14" t="s">
        <v>9</v>
      </c>
      <c r="J4" s="14" t="s">
        <v>10</v>
      </c>
      <c r="K4" s="14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4">
        <v>6</v>
      </c>
      <c r="G5" s="14" t="s">
        <v>60</v>
      </c>
      <c r="H5" s="14">
        <v>6</v>
      </c>
      <c r="I5" s="14">
        <v>6</v>
      </c>
      <c r="J5" s="14">
        <v>5</v>
      </c>
      <c r="K5" s="14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4">
        <v>3</v>
      </c>
      <c r="G6" s="14" t="s">
        <v>61</v>
      </c>
      <c r="H6" s="14">
        <v>6</v>
      </c>
      <c r="I6" s="14">
        <v>6</v>
      </c>
      <c r="J6" s="14">
        <v>5</v>
      </c>
      <c r="K6" s="14">
        <v>5</v>
      </c>
    </row>
    <row r="7" spans="1:11" ht="22.5" x14ac:dyDescent="0.25">
      <c r="A7" s="2" t="s">
        <v>71</v>
      </c>
      <c r="B7" s="14">
        <v>5</v>
      </c>
      <c r="D7" s="1" t="s">
        <v>24</v>
      </c>
      <c r="E7" s="14">
        <v>1</v>
      </c>
      <c r="G7" s="14" t="s">
        <v>62</v>
      </c>
      <c r="H7" s="14">
        <v>5</v>
      </c>
      <c r="I7" s="14">
        <v>5</v>
      </c>
      <c r="J7" s="14">
        <v>4</v>
      </c>
      <c r="K7" s="14">
        <v>4</v>
      </c>
    </row>
    <row r="8" spans="1:11" ht="15" customHeight="1" x14ac:dyDescent="0.25">
      <c r="A8" s="1" t="s">
        <v>15</v>
      </c>
      <c r="B8" s="14">
        <v>3</v>
      </c>
      <c r="G8" s="14" t="s">
        <v>63</v>
      </c>
      <c r="H8" s="14">
        <v>5</v>
      </c>
      <c r="I8" s="14">
        <v>5</v>
      </c>
      <c r="J8" s="14">
        <v>4</v>
      </c>
      <c r="K8" s="14">
        <v>4</v>
      </c>
    </row>
    <row r="9" spans="1:11" ht="15" customHeight="1" x14ac:dyDescent="0.25">
      <c r="A9" s="1" t="s">
        <v>55</v>
      </c>
      <c r="B9" s="14">
        <v>1</v>
      </c>
      <c r="G9" s="14" t="s">
        <v>64</v>
      </c>
      <c r="H9" s="14">
        <v>4</v>
      </c>
      <c r="I9" s="14">
        <v>4</v>
      </c>
      <c r="J9" s="14">
        <v>3</v>
      </c>
      <c r="K9" s="14">
        <v>3</v>
      </c>
    </row>
    <row r="11" spans="1:11" ht="15" customHeight="1" x14ac:dyDescent="0.25">
      <c r="A11" s="21" t="s">
        <v>45</v>
      </c>
      <c r="B11" s="21"/>
      <c r="C11" s="21"/>
      <c r="D11" s="21"/>
      <c r="E11" s="21"/>
    </row>
    <row r="12" spans="1:11" ht="15" customHeight="1" x14ac:dyDescent="0.25">
      <c r="A12" s="19" t="s">
        <v>72</v>
      </c>
      <c r="B12" s="19"/>
      <c r="D12" s="19" t="s">
        <v>73</v>
      </c>
      <c r="E12" s="19"/>
    </row>
    <row r="13" spans="1:11" ht="15" customHeight="1" x14ac:dyDescent="0.25">
      <c r="A13" s="1" t="s">
        <v>74</v>
      </c>
      <c r="B13" s="14">
        <v>10</v>
      </c>
      <c r="D13" s="1" t="s">
        <v>32</v>
      </c>
      <c r="E13" s="14">
        <v>10</v>
      </c>
    </row>
    <row r="14" spans="1:11" ht="15" customHeight="1" x14ac:dyDescent="0.25">
      <c r="A14" s="1" t="s">
        <v>26</v>
      </c>
      <c r="B14" s="14">
        <v>9</v>
      </c>
      <c r="D14" s="1" t="s">
        <v>33</v>
      </c>
      <c r="E14" s="14">
        <v>9</v>
      </c>
    </row>
    <row r="15" spans="1:11" ht="15" customHeight="1" x14ac:dyDescent="0.25">
      <c r="A15" s="1" t="s">
        <v>27</v>
      </c>
      <c r="B15" s="14">
        <v>8</v>
      </c>
      <c r="D15" s="1" t="s">
        <v>34</v>
      </c>
      <c r="E15" s="14">
        <v>7</v>
      </c>
    </row>
    <row r="16" spans="1:11" ht="15" customHeight="1" x14ac:dyDescent="0.25">
      <c r="A16" s="1" t="s">
        <v>28</v>
      </c>
      <c r="B16" s="14">
        <v>7</v>
      </c>
      <c r="D16" s="1" t="s">
        <v>35</v>
      </c>
      <c r="E16" s="14">
        <v>5</v>
      </c>
    </row>
    <row r="17" spans="1:5" ht="15" customHeight="1" x14ac:dyDescent="0.25">
      <c r="A17" s="1" t="s">
        <v>65</v>
      </c>
      <c r="B17" s="14">
        <v>6</v>
      </c>
      <c r="D17" s="1" t="s">
        <v>84</v>
      </c>
      <c r="E17" s="14">
        <v>3</v>
      </c>
    </row>
    <row r="18" spans="1:5" ht="15" customHeight="1" x14ac:dyDescent="0.25">
      <c r="A18" s="1" t="s">
        <v>29</v>
      </c>
      <c r="B18" s="14">
        <v>5</v>
      </c>
      <c r="D18" s="1" t="s">
        <v>36</v>
      </c>
      <c r="E18" s="14">
        <v>1</v>
      </c>
    </row>
    <row r="19" spans="1:5" ht="15" customHeight="1" x14ac:dyDescent="0.25">
      <c r="A19" s="1" t="s">
        <v>30</v>
      </c>
      <c r="B19" s="14">
        <v>3</v>
      </c>
      <c r="E19" s="14"/>
    </row>
    <row r="20" spans="1:5" ht="15" customHeight="1" x14ac:dyDescent="0.25">
      <c r="A20" s="1" t="s">
        <v>31</v>
      </c>
      <c r="B20" s="14">
        <v>1</v>
      </c>
      <c r="E20" s="14"/>
    </row>
    <row r="21" spans="1:5" ht="15" customHeight="1" x14ac:dyDescent="0.25">
      <c r="E21" s="14"/>
    </row>
    <row r="22" spans="1:5" ht="15" customHeight="1" x14ac:dyDescent="0.25">
      <c r="A22" s="21" t="s">
        <v>37</v>
      </c>
      <c r="B22" s="21"/>
      <c r="C22" s="21"/>
      <c r="D22" s="21"/>
      <c r="E22" s="21"/>
    </row>
    <row r="23" spans="1:5" ht="15" customHeight="1" x14ac:dyDescent="0.25">
      <c r="A23" s="19" t="s">
        <v>75</v>
      </c>
      <c r="B23" s="19"/>
      <c r="D23" s="19" t="s">
        <v>76</v>
      </c>
      <c r="E23" s="19"/>
    </row>
    <row r="24" spans="1:5" ht="15" customHeight="1" x14ac:dyDescent="0.25">
      <c r="A24" s="1" t="s">
        <v>77</v>
      </c>
      <c r="B24" s="14">
        <v>10</v>
      </c>
      <c r="D24" s="1" t="s">
        <v>59</v>
      </c>
      <c r="E24" s="14">
        <v>10</v>
      </c>
    </row>
    <row r="25" spans="1:5" ht="22.5" x14ac:dyDescent="0.25">
      <c r="A25" s="2" t="s">
        <v>78</v>
      </c>
      <c r="B25" s="14">
        <v>9</v>
      </c>
      <c r="D25" s="2" t="s">
        <v>85</v>
      </c>
      <c r="E25" s="14">
        <v>9</v>
      </c>
    </row>
    <row r="26" spans="1:5" ht="15" customHeight="1" x14ac:dyDescent="0.25">
      <c r="A26" s="1" t="s">
        <v>48</v>
      </c>
      <c r="B26" s="14">
        <v>7</v>
      </c>
      <c r="D26" s="1" t="s">
        <v>49</v>
      </c>
      <c r="E26" s="14">
        <v>7</v>
      </c>
    </row>
    <row r="27" spans="1:5" ht="15" customHeight="1" x14ac:dyDescent="0.25">
      <c r="A27" s="1" t="s">
        <v>39</v>
      </c>
      <c r="B27" s="14">
        <v>5</v>
      </c>
      <c r="D27" s="1" t="s">
        <v>42</v>
      </c>
      <c r="E27" s="14">
        <v>5</v>
      </c>
    </row>
    <row r="28" spans="1:5" ht="15" customHeight="1" x14ac:dyDescent="0.25">
      <c r="A28" s="1" t="s">
        <v>40</v>
      </c>
      <c r="B28" s="14">
        <v>3</v>
      </c>
      <c r="D28" s="1" t="s">
        <v>43</v>
      </c>
      <c r="E28" s="14">
        <v>3</v>
      </c>
    </row>
    <row r="29" spans="1:5" ht="15" customHeight="1" x14ac:dyDescent="0.25">
      <c r="A29" s="2" t="s">
        <v>38</v>
      </c>
      <c r="B29" s="14">
        <v>1</v>
      </c>
      <c r="D29" s="1" t="s">
        <v>41</v>
      </c>
      <c r="E29" s="14">
        <v>1</v>
      </c>
    </row>
    <row r="30" spans="1:5" ht="15" customHeight="1" x14ac:dyDescent="0.25">
      <c r="B30" s="14"/>
      <c r="E30" s="14"/>
    </row>
    <row r="31" spans="1:5" ht="15" customHeight="1" x14ac:dyDescent="0.25">
      <c r="A31" s="21" t="s">
        <v>44</v>
      </c>
      <c r="B31" s="21"/>
      <c r="C31" s="21"/>
      <c r="D31" s="21"/>
      <c r="E31" s="21"/>
    </row>
    <row r="32" spans="1:5" ht="15" customHeight="1" x14ac:dyDescent="0.25">
      <c r="A32" s="19" t="s">
        <v>79</v>
      </c>
      <c r="B32" s="19"/>
      <c r="C32" s="13"/>
      <c r="D32" s="19" t="s">
        <v>80</v>
      </c>
      <c r="E32" s="19"/>
    </row>
    <row r="33" spans="1:5" ht="15" customHeight="1" x14ac:dyDescent="0.25">
      <c r="A33" s="1" t="s">
        <v>46</v>
      </c>
      <c r="B33" s="14">
        <v>10</v>
      </c>
      <c r="D33" s="1" t="s">
        <v>51</v>
      </c>
      <c r="E33" s="14">
        <v>10</v>
      </c>
    </row>
    <row r="34" spans="1:5" ht="22.5" x14ac:dyDescent="0.25">
      <c r="A34" s="1" t="s">
        <v>47</v>
      </c>
      <c r="B34" s="14">
        <v>9</v>
      </c>
      <c r="D34" s="2" t="s">
        <v>52</v>
      </c>
      <c r="E34" s="14">
        <v>9</v>
      </c>
    </row>
    <row r="35" spans="1:5" ht="22.5" x14ac:dyDescent="0.25">
      <c r="A35" s="1" t="s">
        <v>81</v>
      </c>
      <c r="B35" s="14">
        <v>8</v>
      </c>
      <c r="D35" s="2" t="s">
        <v>53</v>
      </c>
      <c r="E35" s="14">
        <v>8</v>
      </c>
    </row>
    <row r="36" spans="1:5" ht="15" customHeight="1" x14ac:dyDescent="0.25">
      <c r="A36" s="1" t="s">
        <v>57</v>
      </c>
      <c r="B36" s="14">
        <v>7</v>
      </c>
      <c r="D36" s="1" t="s">
        <v>57</v>
      </c>
      <c r="E36" s="14">
        <v>7</v>
      </c>
    </row>
    <row r="37" spans="1:5" ht="15" customHeight="1" x14ac:dyDescent="0.25">
      <c r="A37" s="1" t="s">
        <v>58</v>
      </c>
      <c r="B37" s="14">
        <v>5</v>
      </c>
      <c r="D37" s="1" t="s">
        <v>58</v>
      </c>
      <c r="E37" s="14">
        <v>5</v>
      </c>
    </row>
    <row r="38" spans="1:5" ht="15" customHeight="1" x14ac:dyDescent="0.25">
      <c r="A38" s="1" t="s">
        <v>50</v>
      </c>
      <c r="B38" s="14">
        <v>3</v>
      </c>
      <c r="D38" s="1" t="s">
        <v>50</v>
      </c>
      <c r="E38" s="14">
        <v>3</v>
      </c>
    </row>
    <row r="39" spans="1:5" ht="15" customHeight="1" x14ac:dyDescent="0.25">
      <c r="A39" s="1" t="s">
        <v>82</v>
      </c>
      <c r="B39" s="14">
        <v>1</v>
      </c>
      <c r="D39" s="1" t="s">
        <v>54</v>
      </c>
      <c r="E39" s="14">
        <v>1</v>
      </c>
    </row>
    <row r="40" spans="1:5" ht="15" customHeight="1" x14ac:dyDescent="0.25">
      <c r="B40" s="14"/>
      <c r="E40" s="14"/>
    </row>
    <row r="41" spans="1:5" ht="15" customHeight="1" x14ac:dyDescent="0.25">
      <c r="B41" s="14"/>
      <c r="E41" s="14"/>
    </row>
    <row r="42" spans="1:5" ht="15" customHeight="1" x14ac:dyDescent="0.25">
      <c r="B42" s="14"/>
    </row>
    <row r="43" spans="1:5" ht="15" customHeight="1" x14ac:dyDescent="0.25">
      <c r="B43" s="14"/>
    </row>
    <row r="44" spans="1:5" ht="15" customHeight="1" x14ac:dyDescent="0.25">
      <c r="B44" s="14"/>
    </row>
    <row r="45" spans="1:5" ht="15" customHeight="1" x14ac:dyDescent="0.25">
      <c r="B45" s="14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D5" sqref="D5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7" ht="20.100000000000001" customHeight="1" x14ac:dyDescent="0.25">
      <c r="A1" s="5" t="s">
        <v>7</v>
      </c>
      <c r="B1" s="28" t="s">
        <v>86</v>
      </c>
      <c r="C1" s="29"/>
      <c r="D1" s="29"/>
      <c r="E1" s="29"/>
      <c r="F1" s="6"/>
      <c r="G1" s="7"/>
    </row>
    <row r="2" spans="1:7" ht="15" customHeight="1" x14ac:dyDescent="0.25">
      <c r="A2" s="9" t="s">
        <v>8</v>
      </c>
      <c r="B2" s="10" t="s">
        <v>10</v>
      </c>
      <c r="C2" s="22"/>
      <c r="D2" s="23"/>
      <c r="E2" s="24"/>
      <c r="F2" s="11"/>
    </row>
    <row r="3" spans="1:7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25" t="s">
        <v>83</v>
      </c>
    </row>
    <row r="4" spans="1:7" ht="15" customHeight="1" x14ac:dyDescent="0.25">
      <c r="A4" s="15" t="s">
        <v>3</v>
      </c>
      <c r="B4" s="16">
        <f>VLOOKUP(C4,Parâmetros!$G$5:$K$9,4,FALSE)/10</f>
        <v>0.4</v>
      </c>
      <c r="C4" s="17" t="s">
        <v>62</v>
      </c>
      <c r="D4" s="16">
        <f>VLOOKUP(E4,Parâmetros!$D$3:$E$7,2,FALSE)/10</f>
        <v>0.3</v>
      </c>
      <c r="E4" s="17" t="s">
        <v>23</v>
      </c>
      <c r="F4" s="26"/>
    </row>
    <row r="5" spans="1:7" ht="15" customHeight="1" x14ac:dyDescent="0.25">
      <c r="A5" s="15" t="s">
        <v>4</v>
      </c>
      <c r="B5" s="16">
        <f>VLOOKUP(C5,Parâmetros!$A$13:$B$20,2,FALSE)/10</f>
        <v>0.6</v>
      </c>
      <c r="C5" s="17" t="s">
        <v>65</v>
      </c>
      <c r="D5" s="16">
        <f>VLOOKUP(E5,Parâmetros!$D$13:$E$18,2,FALSE)/10</f>
        <v>0.7</v>
      </c>
      <c r="E5" s="17" t="s">
        <v>34</v>
      </c>
      <c r="F5" s="26"/>
    </row>
    <row r="6" spans="1:7" ht="15" customHeight="1" x14ac:dyDescent="0.25">
      <c r="A6" s="15" t="s">
        <v>56</v>
      </c>
      <c r="B6" s="16">
        <f>VLOOKUP(C6,Parâmetros!$A$24:$B$29,2,FALSE)/10</f>
        <v>0.1</v>
      </c>
      <c r="C6" s="17" t="s">
        <v>38</v>
      </c>
      <c r="D6" s="16">
        <f>VLOOKUP(E6,Parâmetros!$D$24:$E$29,2,FALSE)/10</f>
        <v>0.1</v>
      </c>
      <c r="E6" s="17" t="s">
        <v>41</v>
      </c>
      <c r="F6" s="26"/>
    </row>
    <row r="7" spans="1:7" ht="15" customHeight="1" x14ac:dyDescent="0.25">
      <c r="A7" s="15" t="s">
        <v>5</v>
      </c>
      <c r="B7" s="16">
        <f>VLOOKUP(C7,Parâmetros!$A$33:$B$39,2,FALSE)/10</f>
        <v>0.5</v>
      </c>
      <c r="C7" s="17" t="s">
        <v>58</v>
      </c>
      <c r="D7" s="16">
        <f>VLOOKUP(E7,Parâmetros!$D$33:$E$39,2,FALSE)/10</f>
        <v>1</v>
      </c>
      <c r="E7" s="17" t="s">
        <v>51</v>
      </c>
      <c r="F7" s="27"/>
    </row>
    <row r="8" spans="1:7" ht="15" customHeight="1" x14ac:dyDescent="0.25">
      <c r="F8" s="18">
        <f>((B4*D4)+(B5*D5)+(B6*D6)+(B7*D7))/4</f>
        <v>0.26250000000000001</v>
      </c>
    </row>
    <row r="12" spans="1:7" ht="15" customHeight="1" x14ac:dyDescent="0.25">
      <c r="E12" s="12"/>
    </row>
  </sheetData>
  <sheetProtection password="B056" sheet="1" objects="1" scenarios="1"/>
  <mergeCells count="3">
    <mergeCell ref="C2:E2"/>
    <mergeCell ref="F3:F7"/>
    <mergeCell ref="B1:E1"/>
  </mergeCells>
  <dataValidations count="9">
    <dataValidation type="list" allowBlank="1" showInputMessage="1" showErrorMessage="1" sqref="C4">
      <formula1>AP42_Factor_Rating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  <dataValidation type="list" allowBlank="1" showErrorMessage="1" sqref="B2">
      <formula1>#REF!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Produção de Tinta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2019-06-07T12:08:48Z</dcterms:modified>
</cp:coreProperties>
</file>