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Golden\"/>
    </mc:Choice>
  </mc:AlternateContent>
  <bookViews>
    <workbookView xWindow="0" yWindow="0" windowWidth="24000" windowHeight="9735" tabRatio="921" activeTab="2"/>
  </bookViews>
  <sheets>
    <sheet name="FE-Pintura" sheetId="19" r:id="rId1"/>
    <sheet name="Dados" sheetId="17" r:id="rId2"/>
    <sheet name="Emissão Produção de Tintas" sheetId="16" r:id="rId3"/>
  </sheets>
  <calcPr calcId="152511"/>
</workbook>
</file>

<file path=xl/calcChain.xml><?xml version="1.0" encoding="utf-8"?>
<calcChain xmlns="http://schemas.openxmlformats.org/spreadsheetml/2006/main">
  <c r="D6" i="16" l="1"/>
  <c r="C222" i="17" l="1"/>
  <c r="B1" i="16" s="1"/>
  <c r="E6" i="16" s="1"/>
  <c r="E7" i="16" l="1"/>
</calcChain>
</file>

<file path=xl/sharedStrings.xml><?xml version="1.0" encoding="utf-8"?>
<sst xmlns="http://schemas.openxmlformats.org/spreadsheetml/2006/main" count="466" uniqueCount="250">
  <si>
    <t>Fonte Emissora</t>
  </si>
  <si>
    <t>Produção de tintas [t/ano]</t>
  </si>
  <si>
    <t>Produção de Tintas</t>
  </si>
  <si>
    <t>DADOS DE PRODUÇÃO DO ANO DE 2015 - Fonte: Sistema RM (relatório: produção - entrada de produto acabado)</t>
  </si>
  <si>
    <t>FAMILIA</t>
  </si>
  <si>
    <t>NOMEFANTASIA</t>
  </si>
  <si>
    <t>QUILOS</t>
  </si>
  <si>
    <t>DULAR</t>
  </si>
  <si>
    <t>TINTA ECONOMICA DULAR BRANCO NEVE 15 L</t>
  </si>
  <si>
    <t>TINTA ECONOMICA DULAR BRANCO NEVE 3 L</t>
  </si>
  <si>
    <t>ECONOMICA</t>
  </si>
  <si>
    <t>TINTA VINIL ACR MEL LT 18 L</t>
  </si>
  <si>
    <t>TINTA VINIL ACR VANILLA LT 18 L</t>
  </si>
  <si>
    <t>TINTA VINIL ACR MOSTARDA LT 18 L</t>
  </si>
  <si>
    <t>TINTA VINIL ACR VERDE ABACATE LT 18 L</t>
  </si>
  <si>
    <t>TINTA VINIL ACR CENOURA LT 18 L</t>
  </si>
  <si>
    <t>TINTA VINIL ACR OCEANO LT 18 L</t>
  </si>
  <si>
    <t>TINTA VINIL ACR VERDE PRIMAVERA LT 18 L</t>
  </si>
  <si>
    <t>TINTA VINIL ACR LILAS LT 18 L</t>
  </si>
  <si>
    <t>TINTA VINIL ACR ROSA PETALA LT 18 L</t>
  </si>
  <si>
    <t>TINTA VINIL ACR PEDRA AZUL LT 18 L</t>
  </si>
  <si>
    <t>TINTA VINIL ACR MEL GL 3,6 L</t>
  </si>
  <si>
    <t>TINTA VINIL ACR VANILLA GL 3,6 L</t>
  </si>
  <si>
    <t>TINTA VINIL ACR MOSTARDA GL 3,6 L</t>
  </si>
  <si>
    <t>TINTA VINIL ACR VERDE ABACATE GL 3,6 L</t>
  </si>
  <si>
    <t>TINTA VINIL ACR CENOURA GL 3,6 L</t>
  </si>
  <si>
    <t>TINTA VINIL ACR OCEANO GL 3,6 L</t>
  </si>
  <si>
    <t>TINTA VINIL ACR VERDE PRIMAVERA GL 3,6 L</t>
  </si>
  <si>
    <t>TINTA VINIL ACR LILAS GL 3,6 L</t>
  </si>
  <si>
    <t>TINTA VINIL ACR ROSA PETALA GL 3,6 L</t>
  </si>
  <si>
    <t>TINTA VINIL ACR PEDRA AZUL GL 3,6 L</t>
  </si>
  <si>
    <t>TINTA PARA GESSO COR BRANCO NEVE GL 3,6</t>
  </si>
  <si>
    <t>TINTA VINIL ACR PALHA LT 18 L</t>
  </si>
  <si>
    <t>TINTA VINIL ACR PESSEGO LT 18 L</t>
  </si>
  <si>
    <t>TINTA VINIL ACR GELO LT 18 L</t>
  </si>
  <si>
    <t>TINTA VINIL ACR AREIA LT 18 L</t>
  </si>
  <si>
    <t>TINTA VINIL ACR MARFIM LT 18 L</t>
  </si>
  <si>
    <t>TINTA VINIL ACR AMARELO CANARIO LT 18 L</t>
  </si>
  <si>
    <t>TINTA VINIL ACR AZUL LAGUNA LT 18 L</t>
  </si>
  <si>
    <t>TINTA VINIL ACR VERDE PISCINA LT 18 L</t>
  </si>
  <si>
    <t>TINTA VINIL ACR BRANCO NEVE LT 18L</t>
  </si>
  <si>
    <t>TINTA VINIL ACR ACQUA LT 18 L</t>
  </si>
  <si>
    <t>TINTA VINIL ACR PALHA GL 3,6 L</t>
  </si>
  <si>
    <t>TINTA VINIL ACR GELO GL 3,6 L</t>
  </si>
  <si>
    <t>TINTA VINIL ACR AREIA GL 3,6 L</t>
  </si>
  <si>
    <t>TINTA VINIL ACR MARFIM GL 3,6 L</t>
  </si>
  <si>
    <t>TINTA VINIL ACR PESSEGO GL 3,6 L</t>
  </si>
  <si>
    <t>TINTA VINIL ACR AMARELO CANARIO GL 3,6 L</t>
  </si>
  <si>
    <t>TINTA VINIL ACR AZUL LAGUNA GL 3,6 L</t>
  </si>
  <si>
    <t>TINTA VINIL ACR VERDE PISCINA GL 3,6 L</t>
  </si>
  <si>
    <t>TINTA VINIL ACR BRANCO NEVE GL 3,6 L</t>
  </si>
  <si>
    <t>TINTA VINIL ACR ACQUA GL 3,6 L</t>
  </si>
  <si>
    <t>TINTA VINIL ACR PEROLA GL 3,6 L</t>
  </si>
  <si>
    <t>TINTA VINIL ACR FLAMINGO GL 3,6 L</t>
  </si>
  <si>
    <t>TINTA VINIL ACR PEROLA LT 18 L</t>
  </si>
  <si>
    <t>TINTA VINIL ACR FLAMINGO LT 18 L</t>
  </si>
  <si>
    <t>PREMIUM</t>
  </si>
  <si>
    <t>TINTA ELIT SUPER PREMIUM ACET BRANCO NEVE LT 18</t>
  </si>
  <si>
    <t>TINTA ELIT SUPER PREMIUM FCO AREIA LT 18</t>
  </si>
  <si>
    <t>TINTA ELIT SUPER PREMIUM FCO BRANCO NEVE LT 18</t>
  </si>
  <si>
    <t>TINTA ELIT SUPER PREMIUM FCO CREPUSCULO LT 18</t>
  </si>
  <si>
    <t>TINTA ELIT SUPER PREMIUM FCO ESMERALDA LT 18</t>
  </si>
  <si>
    <t>TINTA ELIT SUPER PREMIUM FCO GELO LT 18</t>
  </si>
  <si>
    <t>TINTA ELIT SUPER PREMIUM FCO GIRASSOL LT 18</t>
  </si>
  <si>
    <t>TINTA ELIT SUPER PREMIUM FCO LARANJA PLUS LT 18</t>
  </si>
  <si>
    <t>TINTA ELIT SUPER PREMIUM FCO MARFIM LT 18</t>
  </si>
  <si>
    <t>TINTA ELIT SUPER PREMIUM FCO MISTICO LT 18</t>
  </si>
  <si>
    <t>TINTA ELIT SUPER PREMIUM FCO MOSTARDA LT 18</t>
  </si>
  <si>
    <t>TINTA ELIT SUPER PREMIUM FCO PACIFICO LT 18</t>
  </si>
  <si>
    <t>TINTA ELIT SUPER PREMIUM FCO PALHA LT 18</t>
  </si>
  <si>
    <t>TINTA ELIT SUPER PREMIUM FCO PEROLA LT 18</t>
  </si>
  <si>
    <t>TINTA ELIT SUPER PREMIUM FCO VERDE FLORESTA LT 18</t>
  </si>
  <si>
    <t>TINTA ELIT SUPER PREMIUM FCO VERDE PRIMAVERA LT 18</t>
  </si>
  <si>
    <t>TINTA ELIT SUPER PREMIUM FCO VERMELHO ELIT LT 18</t>
  </si>
  <si>
    <t>TINTA ELIT SUPER PREMIUM SB BRANCO NEVE LT 18</t>
  </si>
  <si>
    <t>TINTA PISO ELIT BRANCO LT 18 L</t>
  </si>
  <si>
    <t>TINTA PISO ELIT AMARELO DEMARCACAO LT 18 L</t>
  </si>
  <si>
    <t>TINTA PISO ELIT AZUL LT 18 L</t>
  </si>
  <si>
    <t>TINTA PISO ELIT CINZA LT 18 L</t>
  </si>
  <si>
    <t>TINTA PISO ELIT CONCRETO LT 18 L</t>
  </si>
  <si>
    <t>TINTA PISO ELIT VERDE LT 18 L</t>
  </si>
  <si>
    <t>TINTA PISO ELIT VERMELHO SEGURANCA LT 18 L</t>
  </si>
  <si>
    <t>TINTA ELIT SUPER PREMIUM ACET BRANCO NEVE GL 3,6</t>
  </si>
  <si>
    <t>TINTA ELIT SUPER PREMIUM FCO AREIA GL 3,6</t>
  </si>
  <si>
    <t>TINTA ELIT SUPER PREMIUM FCO BRANCO NEVE GL 3,6</t>
  </si>
  <si>
    <t>TINTA ELIT SUPER PREMIUM FCO CREPUSCULO GL 3,6</t>
  </si>
  <si>
    <t>TINTA ELIT SUPER PREMIUM FCO ESMERALDA GL 3,6</t>
  </si>
  <si>
    <t>TINTA ELIT SUPER PREMIUM FCO GELO GL 3,6</t>
  </si>
  <si>
    <t>TINTA ELIT SUPER PREMIUM FCO GIRASSOL GL 3,6</t>
  </si>
  <si>
    <t>TINTA ELIT SUPER PREMIUM FCO LARANJA PLUS GL 3,6</t>
  </si>
  <si>
    <t>TINTA ELIT SUPER PREMIUM FCO MARFIM GL 3,6</t>
  </si>
  <si>
    <t>TINTA ELIT SUPER PREMIUM FCO MISTICO GL 3,6</t>
  </si>
  <si>
    <t>TINTA ELIT SUPER PREMIUM FCO MOSTARDA GL 3,6</t>
  </si>
  <si>
    <t>TINTA ELIT SUPER PREMIUM FCO PACIFICO GL 3,6</t>
  </si>
  <si>
    <t>TINTA ELIT SUPER PREMIUM FCO PALHA GL 3,6</t>
  </si>
  <si>
    <t>TINTA ELIT SUPER PREMIUM FCO PEROLA GL 3,6</t>
  </si>
  <si>
    <t>TINTA ELIT SUPER PREMIUM FCO VERDE FLORESTA GL 3,6</t>
  </si>
  <si>
    <t>TINTA ELIT SUPER PREMIUM FCO VERDE PRIMAVERA GL 3,6</t>
  </si>
  <si>
    <t>TINTA ELIT SUPER PREMIUM FCO VERMELHO ELIT GL 3,6</t>
  </si>
  <si>
    <t>TINTA ELIT SUPER PREMIUM SB BRANCO NEVE GL 3,6</t>
  </si>
  <si>
    <t>TINTA PISO ELIT BRANCO GL 3,6 L</t>
  </si>
  <si>
    <t>TINTA PISO ELIT AMARELO DEMARCAÇÃO GL 3,6 L</t>
  </si>
  <si>
    <t>TINTA PISO ELIT AZUL GL 3,6 L</t>
  </si>
  <si>
    <t>TINTA PISO ELIT CINZA GL 3,6 L</t>
  </si>
  <si>
    <t>TINTA PISO ELIT CONCRETO GL 3,6 L</t>
  </si>
  <si>
    <t>TINTA PISO ELIT VERDE GL 3,6 L</t>
  </si>
  <si>
    <t>TINTA PISO ELIT VERMELHO SEGURANCA GL 3,6 L</t>
  </si>
  <si>
    <t>TINTA ELIT SUPER FCO BRANCO NEVE LT 18 L</t>
  </si>
  <si>
    <t>TINTA ELIT SUPER FCO GELO LT 18 L</t>
  </si>
  <si>
    <t>TINTA ELIT SUPER FCO MARFIM LT 18 L</t>
  </si>
  <si>
    <t>TINTA ELIT SUPER FCO PEROLA LT 18 L</t>
  </si>
  <si>
    <t>TINTA ELIT SUPER FCO AREIA LT 18 L</t>
  </si>
  <si>
    <t>TINTA ELIT SUPER FCO GIRASSOL LT 18 L</t>
  </si>
  <si>
    <t>TINTA ELIT SUPER FCO LARANJA PLUS LT 18 L</t>
  </si>
  <si>
    <t>TINTA ELIT SUPER FCO ESMERALDA LT 18 L</t>
  </si>
  <si>
    <t>TINTA ELIT SUPER FCO MISTICO LT 18 L</t>
  </si>
  <si>
    <t>TINTA ELIT SUPER FCO MOSTARDA LT 18 L</t>
  </si>
  <si>
    <t>TINTA ELIT SUPER FCO VERDE PRIMAVERA LT 18 L</t>
  </si>
  <si>
    <t>TINTA ELIT SUPER FCO VERMELHO ARGALIT LT 18 L</t>
  </si>
  <si>
    <t>TINTA ELIT SUPER FCO CREPUSCULO LT 18 L</t>
  </si>
  <si>
    <t>TINTA ELIT SUPER FCO VERDE FLORESTA LT 18 L</t>
  </si>
  <si>
    <t>TINTA ELIT SUPER FCO PALHA LT 18 L</t>
  </si>
  <si>
    <t>TINTA ELIT SUPER FCO PACIFICO LT 18 L</t>
  </si>
  <si>
    <t>TINTA ELIT SUPER FCO BRANCO NEVE GL 3,6 L</t>
  </si>
  <si>
    <t>TINTA ELIT SUPER FCO PEROLA GL 3,6 L</t>
  </si>
  <si>
    <t>TINTA ELIT SUPER FCO AREIA GL 3,6 L</t>
  </si>
  <si>
    <t>TINTA ELIT SUPER FCO GIRASSOL GL 3,6 L</t>
  </si>
  <si>
    <t>TINTA ELIT SUPER FCO LARANJA PLUS GL 3,6 L</t>
  </si>
  <si>
    <t>TINTA ELIT SUPER FCO ESMERALDA GL 3,6 L</t>
  </si>
  <si>
    <t>TINTA ELIT SUPER FCO MISTICO GL 3,6 L</t>
  </si>
  <si>
    <t>TINTA ELIT SUPER FCO MOSTARDA GL 3,6 L</t>
  </si>
  <si>
    <t>TINTA ELIT SUPER FCO VERDE PRIMAVERA GL 3,6 L</t>
  </si>
  <si>
    <t>TINTA ELIT SUPER FCO VERMELHO ARGALIT GL 3,6 L</t>
  </si>
  <si>
    <t>TINTA ELIT SUPER FCO CREPUSCULO GL 3,6 L</t>
  </si>
  <si>
    <t>TINTA ELIT SUPER FCO VERDE FLORESTA GL 3,6 L</t>
  </si>
  <si>
    <t>TINTA ELIT SUPER FCO PACIFICO GL 3,6 L</t>
  </si>
  <si>
    <t>TINTA ELIT SUPER SB BRANCO NEVE LT 18 L</t>
  </si>
  <si>
    <t>TINTA ELIT SUPER SB BRANCO NEVE GL 3,6 L</t>
  </si>
  <si>
    <t>TINTA PISO VERMELHO SEGURANCA LT 18 L</t>
  </si>
  <si>
    <t>TINTA PISO VERDE LT 18 L</t>
  </si>
  <si>
    <t>TINTA PISO AMARELO DEMARCACAO LT 18 L</t>
  </si>
  <si>
    <t>TINTA PISO CONCRETO LT 18 L</t>
  </si>
  <si>
    <t>TINTA PISO AZUL LT 18 L</t>
  </si>
  <si>
    <t>TINTA PISO CINZA LT 18 L</t>
  </si>
  <si>
    <t>TINTA PISO BRANCO LT 18 L</t>
  </si>
  <si>
    <t>TINTA PISO VERMELHO SEGURANÇA GL 3,6 L</t>
  </si>
  <si>
    <t>TINTA PISO VERDE GL 3,6 L</t>
  </si>
  <si>
    <t>TINTA PISO AMARELO DEMARCACAO GL 3,6 L</t>
  </si>
  <si>
    <t>TINTA PISO CONCRETO GL 3,6 L</t>
  </si>
  <si>
    <t>TINTA PISO AZUL GL 3,6 L</t>
  </si>
  <si>
    <t>TINTA PISO CINZA GL 3,6 L</t>
  </si>
  <si>
    <t>TINTA PISO BRANCO GL 3,6 L</t>
  </si>
  <si>
    <t>STANDARD</t>
  </si>
  <si>
    <t>TINTA ACR MAIS REND AREIA LT 18 L</t>
  </si>
  <si>
    <t>TINTA ACR MAIS REND AMARELO CANARIO LT 18 L</t>
  </si>
  <si>
    <t>TINTA ACR MAIS REND MEL LT 18 L</t>
  </si>
  <si>
    <t>TINTA ACR MAIS REND VANILLA LT 18 L</t>
  </si>
  <si>
    <t>TINTA ACR MAIS REND VERDE PISCINA LT 18 L</t>
  </si>
  <si>
    <t>TINTA ACR MAIS REND LILAS LT 18 L</t>
  </si>
  <si>
    <t>TINTA ACR MAIS REND VERDE PRIMAVERA LT 18 L</t>
  </si>
  <si>
    <t>TINTA ACR MAIS REND PEDRA AZUL LT 18 L</t>
  </si>
  <si>
    <t>TINTA ACR MAIS REND LARANJA REAL LT 18 L</t>
  </si>
  <si>
    <t>TINTA ACR MAIS REND VERDE LIMAO LT 18 L</t>
  </si>
  <si>
    <t>TINTA ACR MAIS REND PACIFICO LT 18 L</t>
  </si>
  <si>
    <t>TINTA ACR MAIS REND AMARELO CAMARO LT 18 L</t>
  </si>
  <si>
    <t>TINTA ACR MAIS REND VERDE PISCINA GL 3,6 L</t>
  </si>
  <si>
    <t>TINTA ACR MAIS REND PEDRA AZUL GL 3,6 L</t>
  </si>
  <si>
    <t>TINTA ACR MAIS REND VERDE LIMAO GL 3,6 L</t>
  </si>
  <si>
    <t>TINTA ACR MAIS REND PACIFICO GL 3,6 L</t>
  </si>
  <si>
    <t>TINTA ACR MAIS REND BRANCO NEVE LT 900ML</t>
  </si>
  <si>
    <t>TINTA ACR MAIS REND AMARELO CAMARO GL 3,6 L</t>
  </si>
  <si>
    <t>TINTA ELIT SUPER REND ACQUA LT 18</t>
  </si>
  <si>
    <t>TINTA ELIT SUPER REND AMARELO CAMARO LT 18</t>
  </si>
  <si>
    <t>TINTA ELIT SUPER REND AMARELO CANARIO LT 18</t>
  </si>
  <si>
    <t>TINTA ELIT SUPER REND AREIA LT 18</t>
  </si>
  <si>
    <t>TINTA ELIT SUPER REND BRANCO NEVE LT 18</t>
  </si>
  <si>
    <t>TINTA ELIT SUPER REND GELO LT 18</t>
  </si>
  <si>
    <t>TINTA ELIT SUPER REND GIRASSOL LT 18</t>
  </si>
  <si>
    <t>TINTA ELIT SUPER REND MARFIM LT 18</t>
  </si>
  <si>
    <t>TINTA ELIT SUPER REND TERRACOTA LT 18</t>
  </si>
  <si>
    <t>TINTA ELIT SUPER REND MEL LT 18</t>
  </si>
  <si>
    <t>TINTA ELIT SUPER REND MOSTARDA LT 18</t>
  </si>
  <si>
    <t>TINTA ELIT SUPER REND PACIFICO LT 18</t>
  </si>
  <si>
    <t>TINTA ELIT SUPER REND PALHA LT 18</t>
  </si>
  <si>
    <t>TINTA ELIT SUPER REND PEDRA AZUL LT 18</t>
  </si>
  <si>
    <t>TINTA ELIT SUPER REND PEROLA LT 18</t>
  </si>
  <si>
    <t>TINTA ELIT SUPER REND PESSEGO LT 18</t>
  </si>
  <si>
    <t>TINTA ELIT SUPER REND VERDE LIMAO LT 18</t>
  </si>
  <si>
    <t>TINTA ELIT SUPER REND VERDE PISCINA LT 18</t>
  </si>
  <si>
    <t>TINTA ELIT SUPER REND VERDE PRIMAVERA LT 18</t>
  </si>
  <si>
    <t>TINTA ELIT SUPER REND ACQUA GL 3,6</t>
  </si>
  <si>
    <t>TINTA ELIT SUPER REND AMARELO CAMARO GL 3,6</t>
  </si>
  <si>
    <t>TINTA ELIT SUPER REND AMARELO CANARIO GL 3,6</t>
  </si>
  <si>
    <t>TINTA ELIT SUPER REND AREIA GL 3,6</t>
  </si>
  <si>
    <t>TINTA ELIT SUPER REND BRANCO NEVE GL 3,6</t>
  </si>
  <si>
    <t>TINTA ELIT SUPER REND GELO GL 3,6</t>
  </si>
  <si>
    <t>TINTA ELIT SUPER REND GIRASSOL GL 3,6</t>
  </si>
  <si>
    <t>TINTA ELIT SUPER REND MARFIM GL 3,6</t>
  </si>
  <si>
    <t>TINTA ELIT SUPER REND TERRACOTA GL 3,6</t>
  </si>
  <si>
    <t>TINTA ELIT SUPER REND MEL GL 3,6</t>
  </si>
  <si>
    <t>TINTA ELIT SUPER REND MOSTARDA GL 3,6</t>
  </si>
  <si>
    <t>TINTA ELIT SUPER REND PACIFICO GL 3,6</t>
  </si>
  <si>
    <t>TINTA ELIT SUPER REND PALHA GL 3,6</t>
  </si>
  <si>
    <t>TINTA ELIT SUPER REND PEDRA AZUL GL 3,6</t>
  </si>
  <si>
    <t>TINTA ELIT SUPER REND PEROLA GL 3,6</t>
  </si>
  <si>
    <t>TINTA ELIT SUPER REND PESSEGO GL 3,6</t>
  </si>
  <si>
    <t>TINTA ELIT SUPER REND VERDE LIMAO GL 3,6</t>
  </si>
  <si>
    <t>TINTA ELIT SUPER REND VERDE PISCINA GL 3,6</t>
  </si>
  <si>
    <t>TINTA ELIT SUPER REND VERDE PRIMAVERA GL 3,6</t>
  </si>
  <si>
    <t>TINTA ACR MAIS REND PALHA LT 18 L</t>
  </si>
  <si>
    <t>TINTA ACR MAIS REND PESSEGO LT 18 L</t>
  </si>
  <si>
    <t>TINTA ACR MAIS REND GELO LT 18 L</t>
  </si>
  <si>
    <t>TINTA ACR MAIS REND MARFIM LT 18 L</t>
  </si>
  <si>
    <t>TINTA ACR MAIS REND TERRACOTA LT 18 L</t>
  </si>
  <si>
    <t>TINTA ACR MAIS REND MOSTARDA LT 18 L</t>
  </si>
  <si>
    <t>TINTA ACR MAIS REND BRANCO NEVE LT 18 L</t>
  </si>
  <si>
    <t>TINTA ACR MAIS REND ACQUA LT 18 L</t>
  </si>
  <si>
    <t>TINTA ACR MAIS REND PEROLA LT 18 L</t>
  </si>
  <si>
    <t>TINTA ACR MAIS REND PALHA GL 3,6 L</t>
  </si>
  <si>
    <t>TINTA ACR MAIS REND GELO GL 3,6 L</t>
  </si>
  <si>
    <t>TINTA ACR MAIS REND AREIA GL 3,6 L</t>
  </si>
  <si>
    <t>TINTA ACR MAIS REND MARFIM GL 3,6 L</t>
  </si>
  <si>
    <t>TINTA ACR MAIS REND PESSEGO GL 3,6 L</t>
  </si>
  <si>
    <t>TINTA ACR MAIS REND TERRACOTA GL 3,6 L</t>
  </si>
  <si>
    <t>TINTA ACR MAIS REND BRANCO NEVE GL 3,6 L</t>
  </si>
  <si>
    <t>TINTA ACR MAIS REND PEROLA GL 3,6 L</t>
  </si>
  <si>
    <t>TINTA ACR MAIS REND GIRASSOL GL 3,6 L</t>
  </si>
  <si>
    <t>TINTA ACR MAIS REND GIRASSOL LT 18 L</t>
  </si>
  <si>
    <t>TOTAL GERAL - ANO DE 2015</t>
  </si>
  <si>
    <t>FE VOC [kg/t de produto]</t>
  </si>
  <si>
    <t>TOTAL</t>
  </si>
  <si>
    <t>Taxa de Emissão VOC [kg/h]</t>
  </si>
  <si>
    <t>Fonte: Informações enviadas pelo empreendimento através do Ofício IEMA N° 024/2017</t>
  </si>
  <si>
    <t>EMISSION FACTOR RATING: C</t>
  </si>
  <si>
    <t>Type Of Prodcut</t>
  </si>
  <si>
    <t>Particulate</t>
  </si>
  <si>
    <t>kg/Mg Pigment</t>
  </si>
  <si>
    <t>lb/ton Pigment</t>
  </si>
  <si>
    <r>
      <t>Table 6.4-1 (Metric And English Units). UNCONTROLLED EMISSION FACTORS FOR PAINT AND VARNISH MANUFACTURING</t>
    </r>
    <r>
      <rPr>
        <vertAlign val="superscript"/>
        <sz val="8"/>
        <color theme="1"/>
        <rFont val="Arial"/>
        <family val="2"/>
      </rPr>
      <t>a,b</t>
    </r>
  </si>
  <si>
    <r>
      <t>Nonmethane VOC</t>
    </r>
    <r>
      <rPr>
        <vertAlign val="superscript"/>
        <sz val="8"/>
        <color theme="1"/>
        <rFont val="Arial"/>
        <family val="2"/>
      </rPr>
      <t>c</t>
    </r>
  </si>
  <si>
    <r>
      <t>Paint</t>
    </r>
    <r>
      <rPr>
        <vertAlign val="superscript"/>
        <sz val="8"/>
        <color theme="1"/>
        <rFont val="Arial"/>
        <family val="2"/>
      </rPr>
      <t>d</t>
    </r>
  </si>
  <si>
    <t>Fonte: https://www3.epa.gov/ttn/chief/ap42/ch06/final/c06s04.pdf</t>
  </si>
  <si>
    <t>Equação Geral:</t>
  </si>
  <si>
    <r>
      <rPr>
        <vertAlign val="superscript"/>
        <sz val="8"/>
        <color theme="1"/>
        <rFont val="Arial"/>
        <family val="2"/>
      </rPr>
      <t xml:space="preserve">a </t>
    </r>
    <r>
      <rPr>
        <sz val="8"/>
        <color theme="1"/>
        <rFont val="Arial"/>
        <family val="2"/>
      </rPr>
      <t>References 2,4-8.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</si>
  <si>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Afterburners can reduce VOC emissions by 99% and particulates by about 90%. A water spray and oil filter system can reduce particulates by about 90%</t>
    </r>
  </si>
  <si>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 xml:space="preserve"> Expressed as undefined organic compounds whose composition depends upon the type of solvents used in the manufacture of paint and varnish.</t>
    </r>
  </si>
  <si>
    <r>
      <rPr>
        <vertAlign val="superscript"/>
        <sz val="8"/>
        <color theme="1"/>
        <rFont val="Arial"/>
        <family val="2"/>
      </rPr>
      <t xml:space="preserve">d </t>
    </r>
    <r>
      <rPr>
        <sz val="8"/>
        <color theme="1"/>
        <rFont val="Arial"/>
        <family val="2"/>
      </rPr>
      <t>Reference 4. Particulate mater (0.5 - 1.0%) is emitted from pigment handling</t>
    </r>
  </si>
  <si>
    <t>Onde:
E - emissão
EF - fator de emissão
A - taxa da atividade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</si>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</sst>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1" fillId="0" borderId="0"/>
  </cellStyleXfs>
  <cellXfs count="49">
    <xf numFmtId="0" fontId="0" fillId="0" borderId="0" xfId="0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" fontId="21" fillId="0" borderId="0" xfId="0" applyNumberFormat="1" applyFont="1" applyAlignment="1">
      <alignment horizontal="left" vertical="center"/>
    </xf>
    <xf numFmtId="1" fontId="20" fillId="0" borderId="0" xfId="0" applyNumberFormat="1" applyFont="1" applyFill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4" fontId="20" fillId="0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2" fontId="20" fillId="34" borderId="15" xfId="0" applyNumberFormat="1" applyFont="1" applyFill="1" applyBorder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35" borderId="25" xfId="0" applyFont="1" applyFill="1" applyBorder="1"/>
    <xf numFmtId="0" fontId="18" fillId="35" borderId="12" xfId="0" applyFont="1" applyFill="1" applyBorder="1"/>
    <xf numFmtId="0" fontId="18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25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24" fillId="35" borderId="26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left" vertical="center" wrapText="1"/>
    </xf>
    <xf numFmtId="0" fontId="18" fillId="35" borderId="0" xfId="0" applyFont="1" applyFill="1" applyBorder="1" applyAlignment="1">
      <alignment horizontal="left" vertical="center" wrapText="1"/>
    </xf>
    <xf numFmtId="0" fontId="18" fillId="34" borderId="12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2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20" fillId="34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3" xfId="42"/>
    <cellStyle name="Normal 4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  <color rgb="FFBFBFBF"/>
      <color rgb="FFFFFFDD"/>
      <color rgb="FF9933FF"/>
      <color rgb="FF99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14</xdr:row>
      <xdr:rowOff>138112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1181100" y="29670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181100" y="29670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4" sqref="D14"/>
    </sheetView>
  </sheetViews>
  <sheetFormatPr defaultRowHeight="15" x14ac:dyDescent="0.25"/>
  <cols>
    <col min="1" max="1" width="14.85546875" customWidth="1"/>
    <col min="2" max="2" width="28.42578125" customWidth="1"/>
    <col min="3" max="3" width="22.7109375" customWidth="1"/>
    <col min="4" max="4" width="25.85546875" customWidth="1"/>
    <col min="5" max="5" width="18.5703125" customWidth="1"/>
  </cols>
  <sheetData>
    <row r="1" spans="1:5" x14ac:dyDescent="0.25">
      <c r="A1" s="1" t="s">
        <v>241</v>
      </c>
    </row>
    <row r="3" spans="1:5" ht="27.75" customHeight="1" x14ac:dyDescent="0.25">
      <c r="A3" s="24" t="s">
        <v>238</v>
      </c>
      <c r="B3" s="25"/>
      <c r="C3" s="25"/>
      <c r="D3" s="25"/>
      <c r="E3" s="26"/>
    </row>
    <row r="4" spans="1:5" x14ac:dyDescent="0.25">
      <c r="A4" s="27" t="s">
        <v>233</v>
      </c>
      <c r="B4" s="28"/>
      <c r="C4" s="28"/>
      <c r="D4" s="28"/>
      <c r="E4" s="29"/>
    </row>
    <row r="5" spans="1:5" x14ac:dyDescent="0.25">
      <c r="A5" s="30" t="s">
        <v>234</v>
      </c>
      <c r="B5" s="27" t="s">
        <v>235</v>
      </c>
      <c r="C5" s="29"/>
      <c r="D5" s="27" t="s">
        <v>239</v>
      </c>
      <c r="E5" s="29"/>
    </row>
    <row r="6" spans="1:5" x14ac:dyDescent="0.25">
      <c r="A6" s="31"/>
      <c r="B6" s="19" t="s">
        <v>236</v>
      </c>
      <c r="C6" s="19" t="s">
        <v>237</v>
      </c>
      <c r="D6" s="19" t="s">
        <v>236</v>
      </c>
      <c r="E6" s="19" t="s">
        <v>237</v>
      </c>
    </row>
    <row r="7" spans="1:5" x14ac:dyDescent="0.25">
      <c r="A7" s="18" t="s">
        <v>240</v>
      </c>
      <c r="B7" s="19">
        <v>10</v>
      </c>
      <c r="C7" s="19">
        <v>20</v>
      </c>
      <c r="D7" s="19">
        <v>15</v>
      </c>
      <c r="E7" s="19">
        <v>30</v>
      </c>
    </row>
    <row r="9" spans="1:5" x14ac:dyDescent="0.25">
      <c r="A9" s="32" t="s">
        <v>243</v>
      </c>
      <c r="B9" s="32"/>
      <c r="C9" s="32"/>
      <c r="D9" s="32"/>
      <c r="E9" s="32"/>
    </row>
    <row r="10" spans="1:5" x14ac:dyDescent="0.25">
      <c r="A10" s="32" t="s">
        <v>244</v>
      </c>
      <c r="B10" s="32"/>
      <c r="C10" s="32"/>
      <c r="D10" s="32"/>
      <c r="E10" s="32"/>
    </row>
    <row r="11" spans="1:5" x14ac:dyDescent="0.25">
      <c r="A11" s="32" t="s">
        <v>245</v>
      </c>
      <c r="B11" s="32"/>
      <c r="C11" s="32"/>
      <c r="D11" s="32"/>
      <c r="E11" s="32"/>
    </row>
    <row r="12" spans="1:5" x14ac:dyDescent="0.25">
      <c r="A12" s="32" t="s">
        <v>246</v>
      </c>
      <c r="B12" s="32"/>
      <c r="C12" s="32"/>
      <c r="D12" s="32"/>
      <c r="E12" s="32"/>
    </row>
    <row r="13" spans="1:5" x14ac:dyDescent="0.25">
      <c r="A13" s="22"/>
      <c r="B13" s="22"/>
      <c r="C13" s="22"/>
      <c r="D13" s="22"/>
    </row>
    <row r="14" spans="1:5" x14ac:dyDescent="0.25">
      <c r="A14" s="22"/>
      <c r="B14" s="22"/>
      <c r="C14" s="22"/>
      <c r="D14" s="22"/>
    </row>
    <row r="15" spans="1:5" x14ac:dyDescent="0.25">
      <c r="A15" s="33" t="s">
        <v>242</v>
      </c>
      <c r="B15" s="20"/>
      <c r="C15" s="23"/>
      <c r="D15" s="23"/>
    </row>
    <row r="16" spans="1:5" x14ac:dyDescent="0.25">
      <c r="A16" s="34"/>
      <c r="B16" s="21"/>
      <c r="C16" s="22"/>
      <c r="D16" s="22"/>
    </row>
    <row r="17" spans="1:4" x14ac:dyDescent="0.25">
      <c r="A17" s="34"/>
      <c r="B17" s="21"/>
      <c r="C17" s="22"/>
      <c r="D17" s="22"/>
    </row>
    <row r="18" spans="1:4" ht="15" customHeight="1" x14ac:dyDescent="0.25">
      <c r="A18" s="34"/>
      <c r="B18" s="35" t="s">
        <v>247</v>
      </c>
      <c r="C18" s="22"/>
      <c r="D18" s="22"/>
    </row>
    <row r="19" spans="1:4" x14ac:dyDescent="0.25">
      <c r="A19" s="34"/>
      <c r="B19" s="36"/>
      <c r="C19" s="22"/>
      <c r="D19" s="22"/>
    </row>
    <row r="20" spans="1:4" x14ac:dyDescent="0.25">
      <c r="A20" s="34"/>
      <c r="B20" s="36"/>
      <c r="C20" s="22"/>
      <c r="D20" s="22"/>
    </row>
    <row r="21" spans="1:4" x14ac:dyDescent="0.25">
      <c r="A21" s="34"/>
      <c r="B21" s="36"/>
    </row>
  </sheetData>
  <sheetProtection password="B056" sheet="1" objects="1" scenarios="1"/>
  <mergeCells count="11">
    <mergeCell ref="A11:E11"/>
    <mergeCell ref="A12:E12"/>
    <mergeCell ref="A15:A21"/>
    <mergeCell ref="B18:B21"/>
    <mergeCell ref="B5:C5"/>
    <mergeCell ref="D5:E5"/>
    <mergeCell ref="A3:E3"/>
    <mergeCell ref="A4:E4"/>
    <mergeCell ref="A5:A6"/>
    <mergeCell ref="A9:E9"/>
    <mergeCell ref="A10:E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activeCell="D12" sqref="D12"/>
    </sheetView>
  </sheetViews>
  <sheetFormatPr defaultRowHeight="15" customHeight="1" x14ac:dyDescent="0.25"/>
  <cols>
    <col min="1" max="1" width="30.5703125" style="6" customWidth="1"/>
    <col min="2" max="2" width="41.5703125" style="6" customWidth="1"/>
    <col min="3" max="3" width="22.7109375" style="6" customWidth="1"/>
    <col min="4" max="16384" width="9.140625" style="6"/>
  </cols>
  <sheetData>
    <row r="1" spans="1:3" ht="15" customHeight="1" x14ac:dyDescent="0.25">
      <c r="A1" s="1" t="s">
        <v>232</v>
      </c>
    </row>
    <row r="3" spans="1:3" ht="18.75" customHeight="1" x14ac:dyDescent="0.25">
      <c r="A3" s="37" t="s">
        <v>3</v>
      </c>
      <c r="B3" s="38"/>
      <c r="C3" s="38"/>
    </row>
    <row r="4" spans="1:3" ht="15" customHeight="1" x14ac:dyDescent="0.25">
      <c r="A4" s="15" t="s">
        <v>4</v>
      </c>
      <c r="B4" s="15" t="s">
        <v>5</v>
      </c>
      <c r="C4" s="15" t="s">
        <v>6</v>
      </c>
    </row>
    <row r="5" spans="1:3" ht="15" customHeight="1" x14ac:dyDescent="0.25">
      <c r="A5" s="6" t="s">
        <v>7</v>
      </c>
      <c r="B5" s="6" t="s">
        <v>8</v>
      </c>
      <c r="C5" s="14">
        <v>92232</v>
      </c>
    </row>
    <row r="6" spans="1:3" ht="15" customHeight="1" x14ac:dyDescent="0.25">
      <c r="A6" s="6" t="s">
        <v>7</v>
      </c>
      <c r="B6" s="6" t="s">
        <v>9</v>
      </c>
      <c r="C6" s="14">
        <v>7696.08</v>
      </c>
    </row>
    <row r="7" spans="1:3" ht="15" customHeight="1" x14ac:dyDescent="0.25">
      <c r="A7" s="6" t="s">
        <v>10</v>
      </c>
      <c r="B7" s="6" t="s">
        <v>11</v>
      </c>
      <c r="C7" s="14">
        <v>5490.27</v>
      </c>
    </row>
    <row r="8" spans="1:3" ht="15" customHeight="1" x14ac:dyDescent="0.25">
      <c r="A8" s="6" t="s">
        <v>10</v>
      </c>
      <c r="B8" s="6" t="s">
        <v>12</v>
      </c>
      <c r="C8" s="14">
        <v>49563.557999999997</v>
      </c>
    </row>
    <row r="9" spans="1:3" ht="15" customHeight="1" x14ac:dyDescent="0.25">
      <c r="A9" s="6" t="s">
        <v>10</v>
      </c>
      <c r="B9" s="6" t="s">
        <v>13</v>
      </c>
      <c r="C9" s="14">
        <v>40426.29</v>
      </c>
    </row>
    <row r="10" spans="1:3" ht="15" customHeight="1" x14ac:dyDescent="0.25">
      <c r="A10" s="6" t="s">
        <v>10</v>
      </c>
      <c r="B10" s="6" t="s">
        <v>14</v>
      </c>
      <c r="C10" s="14">
        <v>83973.96</v>
      </c>
    </row>
    <row r="11" spans="1:3" ht="15" customHeight="1" x14ac:dyDescent="0.25">
      <c r="A11" s="6" t="s">
        <v>10</v>
      </c>
      <c r="B11" s="6" t="s">
        <v>15</v>
      </c>
      <c r="C11" s="14">
        <v>63520.2</v>
      </c>
    </row>
    <row r="12" spans="1:3" ht="15" customHeight="1" x14ac:dyDescent="0.25">
      <c r="A12" s="6" t="s">
        <v>10</v>
      </c>
      <c r="B12" s="6" t="s">
        <v>16</v>
      </c>
      <c r="C12" s="14">
        <v>39441.599999999999</v>
      </c>
    </row>
    <row r="13" spans="1:3" ht="15" customHeight="1" x14ac:dyDescent="0.25">
      <c r="A13" s="6" t="s">
        <v>10</v>
      </c>
      <c r="B13" s="6" t="s">
        <v>17</v>
      </c>
      <c r="C13" s="14">
        <v>62649.648000000001</v>
      </c>
    </row>
    <row r="14" spans="1:3" ht="15" customHeight="1" x14ac:dyDescent="0.25">
      <c r="A14" s="6" t="s">
        <v>10</v>
      </c>
      <c r="B14" s="6" t="s">
        <v>18</v>
      </c>
      <c r="C14" s="14">
        <v>60768.18</v>
      </c>
    </row>
    <row r="15" spans="1:3" ht="15" customHeight="1" x14ac:dyDescent="0.25">
      <c r="A15" s="6" t="s">
        <v>10</v>
      </c>
      <c r="B15" s="6" t="s">
        <v>19</v>
      </c>
      <c r="C15" s="14">
        <v>18684.288</v>
      </c>
    </row>
    <row r="16" spans="1:3" ht="15" customHeight="1" x14ac:dyDescent="0.25">
      <c r="A16" s="6" t="s">
        <v>10</v>
      </c>
      <c r="B16" s="6" t="s">
        <v>20</v>
      </c>
      <c r="C16" s="14">
        <v>83333.483999999997</v>
      </c>
    </row>
    <row r="17" spans="1:3" ht="15" customHeight="1" x14ac:dyDescent="0.25">
      <c r="A17" s="6" t="s">
        <v>10</v>
      </c>
      <c r="B17" s="6" t="s">
        <v>21</v>
      </c>
      <c r="C17" s="14">
        <v>3119.58</v>
      </c>
    </row>
    <row r="18" spans="1:3" ht="15" customHeight="1" x14ac:dyDescent="0.25">
      <c r="A18" s="6" t="s">
        <v>10</v>
      </c>
      <c r="B18" s="6" t="s">
        <v>22</v>
      </c>
      <c r="C18" s="14">
        <v>4183.6031999999996</v>
      </c>
    </row>
    <row r="19" spans="1:3" ht="15" customHeight="1" x14ac:dyDescent="0.25">
      <c r="A19" s="6" t="s">
        <v>10</v>
      </c>
      <c r="B19" s="6" t="s">
        <v>23</v>
      </c>
      <c r="C19" s="14">
        <v>6220.152</v>
      </c>
    </row>
    <row r="20" spans="1:3" ht="15" customHeight="1" x14ac:dyDescent="0.25">
      <c r="A20" s="6" t="s">
        <v>10</v>
      </c>
      <c r="B20" s="6" t="s">
        <v>24</v>
      </c>
      <c r="C20" s="14">
        <v>10370.606400000001</v>
      </c>
    </row>
    <row r="21" spans="1:3" ht="15" customHeight="1" x14ac:dyDescent="0.25">
      <c r="A21" s="6" t="s">
        <v>10</v>
      </c>
      <c r="B21" s="6" t="s">
        <v>25</v>
      </c>
      <c r="C21" s="14">
        <v>9989.1396000000004</v>
      </c>
    </row>
    <row r="22" spans="1:3" ht="15" customHeight="1" x14ac:dyDescent="0.25">
      <c r="A22" s="6" t="s">
        <v>10</v>
      </c>
      <c r="B22" s="6" t="s">
        <v>26</v>
      </c>
      <c r="C22" s="14">
        <v>7070.9759999999997</v>
      </c>
    </row>
    <row r="23" spans="1:3" ht="15" customHeight="1" x14ac:dyDescent="0.25">
      <c r="A23" s="6" t="s">
        <v>10</v>
      </c>
      <c r="B23" s="6" t="s">
        <v>27</v>
      </c>
      <c r="C23" s="14">
        <v>5623.5959999999995</v>
      </c>
    </row>
    <row r="24" spans="1:3" ht="15" customHeight="1" x14ac:dyDescent="0.25">
      <c r="A24" s="6" t="s">
        <v>10</v>
      </c>
      <c r="B24" s="6" t="s">
        <v>28</v>
      </c>
      <c r="C24" s="14">
        <v>15957.2304</v>
      </c>
    </row>
    <row r="25" spans="1:3" ht="15" customHeight="1" x14ac:dyDescent="0.25">
      <c r="A25" s="6" t="s">
        <v>10</v>
      </c>
      <c r="B25" s="6" t="s">
        <v>29</v>
      </c>
      <c r="C25" s="14">
        <v>5652.9503999999997</v>
      </c>
    </row>
    <row r="26" spans="1:3" ht="15" customHeight="1" x14ac:dyDescent="0.25">
      <c r="A26" s="6" t="s">
        <v>10</v>
      </c>
      <c r="B26" s="6" t="s">
        <v>30</v>
      </c>
      <c r="C26" s="14">
        <v>12015.525600000001</v>
      </c>
    </row>
    <row r="27" spans="1:3" ht="15" customHeight="1" x14ac:dyDescent="0.25">
      <c r="A27" s="6" t="s">
        <v>10</v>
      </c>
      <c r="B27" s="6" t="s">
        <v>31</v>
      </c>
      <c r="C27" s="14">
        <v>889.28279999999995</v>
      </c>
    </row>
    <row r="28" spans="1:3" ht="15" customHeight="1" x14ac:dyDescent="0.25">
      <c r="A28" s="6" t="s">
        <v>10</v>
      </c>
      <c r="B28" s="6" t="s">
        <v>32</v>
      </c>
      <c r="C28" s="14">
        <v>225114.3</v>
      </c>
    </row>
    <row r="29" spans="1:3" ht="15" customHeight="1" x14ac:dyDescent="0.25">
      <c r="A29" s="6" t="s">
        <v>10</v>
      </c>
      <c r="B29" s="6" t="s">
        <v>33</v>
      </c>
      <c r="C29" s="14">
        <v>90904.464000000007</v>
      </c>
    </row>
    <row r="30" spans="1:3" ht="15" customHeight="1" x14ac:dyDescent="0.25">
      <c r="A30" s="6" t="s">
        <v>10</v>
      </c>
      <c r="B30" s="6" t="s">
        <v>34</v>
      </c>
      <c r="C30" s="14">
        <v>448427.52000000002</v>
      </c>
    </row>
    <row r="31" spans="1:3" ht="15" customHeight="1" x14ac:dyDescent="0.25">
      <c r="A31" s="6" t="s">
        <v>10</v>
      </c>
      <c r="B31" s="6" t="s">
        <v>35</v>
      </c>
      <c r="C31" s="14">
        <v>146814.82199999999</v>
      </c>
    </row>
    <row r="32" spans="1:3" ht="15" customHeight="1" x14ac:dyDescent="0.25">
      <c r="A32" s="6" t="s">
        <v>10</v>
      </c>
      <c r="B32" s="6" t="s">
        <v>36</v>
      </c>
      <c r="C32" s="14">
        <v>173462.68799999999</v>
      </c>
    </row>
    <row r="33" spans="1:3" ht="15" customHeight="1" x14ac:dyDescent="0.25">
      <c r="A33" s="6" t="s">
        <v>10</v>
      </c>
      <c r="B33" s="6" t="s">
        <v>37</v>
      </c>
      <c r="C33" s="14">
        <v>107262.84600000001</v>
      </c>
    </row>
    <row r="34" spans="1:3" ht="15" customHeight="1" x14ac:dyDescent="0.25">
      <c r="A34" s="6" t="s">
        <v>10</v>
      </c>
      <c r="B34" s="6" t="s">
        <v>38</v>
      </c>
      <c r="C34" s="14">
        <v>25922.592000000001</v>
      </c>
    </row>
    <row r="35" spans="1:3" ht="15" customHeight="1" x14ac:dyDescent="0.25">
      <c r="A35" s="6" t="s">
        <v>10</v>
      </c>
      <c r="B35" s="6" t="s">
        <v>39</v>
      </c>
      <c r="C35" s="14">
        <v>168230.14199999999</v>
      </c>
    </row>
    <row r="36" spans="1:3" ht="15" customHeight="1" x14ac:dyDescent="0.25">
      <c r="A36" s="6" t="s">
        <v>10</v>
      </c>
      <c r="B36" s="6" t="s">
        <v>40</v>
      </c>
      <c r="C36" s="14">
        <v>2508046.8480000002</v>
      </c>
    </row>
    <row r="37" spans="1:3" ht="15" customHeight="1" x14ac:dyDescent="0.25">
      <c r="A37" s="6" t="s">
        <v>10</v>
      </c>
      <c r="B37" s="6" t="s">
        <v>41</v>
      </c>
      <c r="C37" s="14">
        <v>75525.119999999995</v>
      </c>
    </row>
    <row r="38" spans="1:3" ht="15" customHeight="1" x14ac:dyDescent="0.25">
      <c r="A38" s="6" t="s">
        <v>10</v>
      </c>
      <c r="B38" s="6" t="s">
        <v>42</v>
      </c>
      <c r="C38" s="14">
        <v>17754.516</v>
      </c>
    </row>
    <row r="39" spans="1:3" ht="15" customHeight="1" x14ac:dyDescent="0.25">
      <c r="A39" s="6" t="s">
        <v>10</v>
      </c>
      <c r="B39" s="6" t="s">
        <v>43</v>
      </c>
      <c r="C39" s="14">
        <v>36145.152000000002</v>
      </c>
    </row>
    <row r="40" spans="1:3" ht="15" customHeight="1" x14ac:dyDescent="0.25">
      <c r="A40" s="6" t="s">
        <v>10</v>
      </c>
      <c r="B40" s="6" t="s">
        <v>44</v>
      </c>
      <c r="C40" s="14">
        <v>13303.1052</v>
      </c>
    </row>
    <row r="41" spans="1:3" ht="15" customHeight="1" x14ac:dyDescent="0.25">
      <c r="A41" s="6" t="s">
        <v>10</v>
      </c>
      <c r="B41" s="6" t="s">
        <v>45</v>
      </c>
      <c r="C41" s="14">
        <v>16021.880999999999</v>
      </c>
    </row>
    <row r="42" spans="1:3" ht="15" customHeight="1" x14ac:dyDescent="0.25">
      <c r="A42" s="6" t="s">
        <v>10</v>
      </c>
      <c r="B42" s="6" t="s">
        <v>46</v>
      </c>
      <c r="C42" s="14">
        <v>9753.8796000000002</v>
      </c>
    </row>
    <row r="43" spans="1:3" ht="15" customHeight="1" x14ac:dyDescent="0.25">
      <c r="A43" s="6" t="s">
        <v>10</v>
      </c>
      <c r="B43" s="6" t="s">
        <v>47</v>
      </c>
      <c r="C43" s="14">
        <v>9944.3772000000008</v>
      </c>
    </row>
    <row r="44" spans="1:3" ht="15" customHeight="1" x14ac:dyDescent="0.25">
      <c r="A44" s="6" t="s">
        <v>10</v>
      </c>
      <c r="B44" s="6" t="s">
        <v>48</v>
      </c>
      <c r="C44" s="14">
        <v>3500.4960000000001</v>
      </c>
    </row>
    <row r="45" spans="1:3" ht="15" customHeight="1" x14ac:dyDescent="0.25">
      <c r="A45" s="6" t="s">
        <v>10</v>
      </c>
      <c r="B45" s="6" t="s">
        <v>49</v>
      </c>
      <c r="C45" s="14">
        <v>14814.8244</v>
      </c>
    </row>
    <row r="46" spans="1:3" ht="15" customHeight="1" x14ac:dyDescent="0.25">
      <c r="A46" s="6" t="s">
        <v>10</v>
      </c>
      <c r="B46" s="6" t="s">
        <v>50</v>
      </c>
      <c r="C46" s="14">
        <v>190030.19039999999</v>
      </c>
    </row>
    <row r="47" spans="1:3" ht="15" customHeight="1" x14ac:dyDescent="0.25">
      <c r="A47" s="6" t="s">
        <v>10</v>
      </c>
      <c r="B47" s="6" t="s">
        <v>51</v>
      </c>
      <c r="C47" s="14">
        <v>7004.16</v>
      </c>
    </row>
    <row r="48" spans="1:3" ht="15" customHeight="1" x14ac:dyDescent="0.25">
      <c r="A48" s="6" t="s">
        <v>10</v>
      </c>
      <c r="B48" s="6" t="s">
        <v>52</v>
      </c>
      <c r="C48" s="14">
        <v>8418.1247999999996</v>
      </c>
    </row>
    <row r="49" spans="1:3" ht="15" customHeight="1" x14ac:dyDescent="0.25">
      <c r="A49" s="6" t="s">
        <v>10</v>
      </c>
      <c r="B49" s="6" t="s">
        <v>53</v>
      </c>
      <c r="C49" s="14">
        <v>2576.0160000000001</v>
      </c>
    </row>
    <row r="50" spans="1:3" ht="15" customHeight="1" x14ac:dyDescent="0.25">
      <c r="A50" s="6" t="s">
        <v>10</v>
      </c>
      <c r="B50" s="6" t="s">
        <v>54</v>
      </c>
      <c r="C50" s="14">
        <v>119695.212</v>
      </c>
    </row>
    <row r="51" spans="1:3" ht="15" customHeight="1" x14ac:dyDescent="0.25">
      <c r="A51" s="6" t="s">
        <v>10</v>
      </c>
      <c r="B51" s="6" t="s">
        <v>55</v>
      </c>
      <c r="C51" s="14">
        <v>25519.86</v>
      </c>
    </row>
    <row r="52" spans="1:3" ht="15" customHeight="1" x14ac:dyDescent="0.25">
      <c r="A52" s="6" t="s">
        <v>56</v>
      </c>
      <c r="B52" s="6" t="s">
        <v>57</v>
      </c>
      <c r="C52" s="14">
        <v>2671.7040000000002</v>
      </c>
    </row>
    <row r="53" spans="1:3" ht="15" customHeight="1" x14ac:dyDescent="0.25">
      <c r="A53" s="6" t="s">
        <v>56</v>
      </c>
      <c r="B53" s="6" t="s">
        <v>58</v>
      </c>
      <c r="C53" s="14">
        <v>6065.28</v>
      </c>
    </row>
    <row r="54" spans="1:3" ht="15" customHeight="1" x14ac:dyDescent="0.25">
      <c r="A54" s="6" t="s">
        <v>56</v>
      </c>
      <c r="B54" s="6" t="s">
        <v>59</v>
      </c>
      <c r="C54" s="14">
        <v>54373.32</v>
      </c>
    </row>
    <row r="55" spans="1:3" ht="15" customHeight="1" x14ac:dyDescent="0.25">
      <c r="A55" s="6" t="s">
        <v>56</v>
      </c>
      <c r="B55" s="6" t="s">
        <v>60</v>
      </c>
      <c r="C55" s="14">
        <v>3129.3539999999998</v>
      </c>
    </row>
    <row r="56" spans="1:3" ht="15" customHeight="1" x14ac:dyDescent="0.25">
      <c r="A56" s="6" t="s">
        <v>56</v>
      </c>
      <c r="B56" s="6" t="s">
        <v>61</v>
      </c>
      <c r="C56" s="14">
        <v>19464.84</v>
      </c>
    </row>
    <row r="57" spans="1:3" ht="15" customHeight="1" x14ac:dyDescent="0.25">
      <c r="A57" s="6" t="s">
        <v>56</v>
      </c>
      <c r="B57" s="6" t="s">
        <v>62</v>
      </c>
      <c r="C57" s="14">
        <v>5800.68</v>
      </c>
    </row>
    <row r="58" spans="1:3" ht="15" customHeight="1" x14ac:dyDescent="0.25">
      <c r="A58" s="6" t="s">
        <v>56</v>
      </c>
      <c r="B58" s="6" t="s">
        <v>63</v>
      </c>
      <c r="C58" s="14">
        <v>1950.48</v>
      </c>
    </row>
    <row r="59" spans="1:3" ht="15" customHeight="1" x14ac:dyDescent="0.25">
      <c r="A59" s="6" t="s">
        <v>56</v>
      </c>
      <c r="B59" s="6" t="s">
        <v>64</v>
      </c>
      <c r="C59" s="14">
        <v>5613.3</v>
      </c>
    </row>
    <row r="60" spans="1:3" ht="15" customHeight="1" x14ac:dyDescent="0.25">
      <c r="A60" s="6" t="s">
        <v>56</v>
      </c>
      <c r="B60" s="6" t="s">
        <v>65</v>
      </c>
      <c r="C60" s="14">
        <v>2460.2399999999998</v>
      </c>
    </row>
    <row r="61" spans="1:3" ht="15" customHeight="1" x14ac:dyDescent="0.25">
      <c r="A61" s="6" t="s">
        <v>56</v>
      </c>
      <c r="B61" s="6" t="s">
        <v>66</v>
      </c>
      <c r="C61" s="14">
        <v>2122.56</v>
      </c>
    </row>
    <row r="62" spans="1:3" ht="15" customHeight="1" x14ac:dyDescent="0.25">
      <c r="A62" s="6" t="s">
        <v>56</v>
      </c>
      <c r="B62" s="6" t="s">
        <v>67</v>
      </c>
      <c r="C62" s="14">
        <v>868.68</v>
      </c>
    </row>
    <row r="63" spans="1:3" ht="15" customHeight="1" x14ac:dyDescent="0.25">
      <c r="A63" s="6" t="s">
        <v>56</v>
      </c>
      <c r="B63" s="6" t="s">
        <v>68</v>
      </c>
      <c r="C63" s="14">
        <v>3159</v>
      </c>
    </row>
    <row r="64" spans="1:3" ht="15" customHeight="1" x14ac:dyDescent="0.25">
      <c r="A64" s="6" t="s">
        <v>56</v>
      </c>
      <c r="B64" s="6" t="s">
        <v>69</v>
      </c>
      <c r="C64" s="14">
        <v>5098.8959999999997</v>
      </c>
    </row>
    <row r="65" spans="1:3" ht="15" customHeight="1" x14ac:dyDescent="0.25">
      <c r="A65" s="6" t="s">
        <v>56</v>
      </c>
      <c r="B65" s="6" t="s">
        <v>70</v>
      </c>
      <c r="C65" s="14">
        <v>5965.74</v>
      </c>
    </row>
    <row r="66" spans="1:3" ht="15" customHeight="1" x14ac:dyDescent="0.25">
      <c r="A66" s="6" t="s">
        <v>56</v>
      </c>
      <c r="B66" s="6" t="s">
        <v>71</v>
      </c>
      <c r="C66" s="14">
        <v>6846.3360000000002</v>
      </c>
    </row>
    <row r="67" spans="1:3" ht="15" customHeight="1" x14ac:dyDescent="0.25">
      <c r="A67" s="6" t="s">
        <v>56</v>
      </c>
      <c r="B67" s="6" t="s">
        <v>72</v>
      </c>
      <c r="C67" s="14">
        <v>929.88</v>
      </c>
    </row>
    <row r="68" spans="1:3" ht="15" customHeight="1" x14ac:dyDescent="0.25">
      <c r="A68" s="6" t="s">
        <v>56</v>
      </c>
      <c r="B68" s="6" t="s">
        <v>73</v>
      </c>
      <c r="C68" s="14">
        <v>5089.0240000000003</v>
      </c>
    </row>
    <row r="69" spans="1:3" ht="15" customHeight="1" x14ac:dyDescent="0.25">
      <c r="A69" s="6" t="s">
        <v>56</v>
      </c>
      <c r="B69" s="6" t="s">
        <v>74</v>
      </c>
      <c r="C69" s="14">
        <v>3774.06</v>
      </c>
    </row>
    <row r="70" spans="1:3" ht="15" customHeight="1" x14ac:dyDescent="0.25">
      <c r="A70" s="6" t="s">
        <v>56</v>
      </c>
      <c r="B70" s="6" t="s">
        <v>75</v>
      </c>
      <c r="C70" s="14">
        <v>34332.012000000002</v>
      </c>
    </row>
    <row r="71" spans="1:3" ht="15" customHeight="1" x14ac:dyDescent="0.25">
      <c r="A71" s="6" t="s">
        <v>56</v>
      </c>
      <c r="B71" s="6" t="s">
        <v>76</v>
      </c>
      <c r="C71" s="14">
        <v>11561.075999999999</v>
      </c>
    </row>
    <row r="72" spans="1:3" ht="15" customHeight="1" x14ac:dyDescent="0.25">
      <c r="A72" s="6" t="s">
        <v>56</v>
      </c>
      <c r="B72" s="6" t="s">
        <v>77</v>
      </c>
      <c r="C72" s="14">
        <v>6599.88</v>
      </c>
    </row>
    <row r="73" spans="1:3" ht="15" customHeight="1" x14ac:dyDescent="0.25">
      <c r="A73" s="6" t="s">
        <v>56</v>
      </c>
      <c r="B73" s="6" t="s">
        <v>78</v>
      </c>
      <c r="C73" s="14">
        <v>21335.040000000001</v>
      </c>
    </row>
    <row r="74" spans="1:3" ht="15" customHeight="1" x14ac:dyDescent="0.25">
      <c r="A74" s="6" t="s">
        <v>56</v>
      </c>
      <c r="B74" s="6" t="s">
        <v>79</v>
      </c>
      <c r="C74" s="14">
        <v>16348.968000000001</v>
      </c>
    </row>
    <row r="75" spans="1:3" ht="15" customHeight="1" x14ac:dyDescent="0.25">
      <c r="A75" s="6" t="s">
        <v>56</v>
      </c>
      <c r="B75" s="6" t="s">
        <v>80</v>
      </c>
      <c r="C75" s="14">
        <v>15316.2</v>
      </c>
    </row>
    <row r="76" spans="1:3" ht="15" customHeight="1" x14ac:dyDescent="0.25">
      <c r="A76" s="6" t="s">
        <v>56</v>
      </c>
      <c r="B76" s="6" t="s">
        <v>81</v>
      </c>
      <c r="C76" s="14">
        <v>6886.2780000000002</v>
      </c>
    </row>
    <row r="77" spans="1:3" ht="15" customHeight="1" x14ac:dyDescent="0.25">
      <c r="A77" s="6" t="s">
        <v>56</v>
      </c>
      <c r="B77" s="6" t="s">
        <v>82</v>
      </c>
      <c r="C77" s="14">
        <v>430.92</v>
      </c>
    </row>
    <row r="78" spans="1:3" ht="15" customHeight="1" x14ac:dyDescent="0.25">
      <c r="A78" s="6" t="s">
        <v>56</v>
      </c>
      <c r="B78" s="6" t="s">
        <v>83</v>
      </c>
      <c r="C78" s="14">
        <v>466.56</v>
      </c>
    </row>
    <row r="79" spans="1:3" ht="15" customHeight="1" x14ac:dyDescent="0.25">
      <c r="A79" s="6" t="s">
        <v>56</v>
      </c>
      <c r="B79" s="6" t="s">
        <v>84</v>
      </c>
      <c r="C79" s="14">
        <v>3742.2719999999999</v>
      </c>
    </row>
    <row r="80" spans="1:3" ht="15" customHeight="1" x14ac:dyDescent="0.25">
      <c r="A80" s="6" t="s">
        <v>56</v>
      </c>
      <c r="B80" s="6" t="s">
        <v>85</v>
      </c>
      <c r="C80" s="14">
        <v>1704.4992</v>
      </c>
    </row>
    <row r="81" spans="1:3" ht="15" customHeight="1" x14ac:dyDescent="0.25">
      <c r="A81" s="6" t="s">
        <v>56</v>
      </c>
      <c r="B81" s="6" t="s">
        <v>86</v>
      </c>
      <c r="C81" s="14">
        <v>4708.2240000000002</v>
      </c>
    </row>
    <row r="82" spans="1:3" ht="15" customHeight="1" x14ac:dyDescent="0.25">
      <c r="A82" s="6" t="s">
        <v>56</v>
      </c>
      <c r="B82" s="6" t="s">
        <v>87</v>
      </c>
      <c r="C82" s="14">
        <v>1678.896</v>
      </c>
    </row>
    <row r="83" spans="1:3" ht="15" customHeight="1" x14ac:dyDescent="0.25">
      <c r="A83" s="6" t="s">
        <v>56</v>
      </c>
      <c r="B83" s="6" t="s">
        <v>88</v>
      </c>
      <c r="C83" s="14">
        <v>464.4</v>
      </c>
    </row>
    <row r="84" spans="1:3" ht="15" customHeight="1" x14ac:dyDescent="0.25">
      <c r="A84" s="6" t="s">
        <v>56</v>
      </c>
      <c r="B84" s="6" t="s">
        <v>89</v>
      </c>
      <c r="C84" s="14">
        <v>1632.96</v>
      </c>
    </row>
    <row r="85" spans="1:3" ht="15" customHeight="1" x14ac:dyDescent="0.25">
      <c r="A85" s="6" t="s">
        <v>56</v>
      </c>
      <c r="B85" s="6" t="s">
        <v>90</v>
      </c>
      <c r="C85" s="14">
        <v>482.4</v>
      </c>
    </row>
    <row r="86" spans="1:3" ht="15" customHeight="1" x14ac:dyDescent="0.25">
      <c r="A86" s="6" t="s">
        <v>56</v>
      </c>
      <c r="B86" s="6" t="s">
        <v>91</v>
      </c>
      <c r="C86" s="14">
        <v>1678.752</v>
      </c>
    </row>
    <row r="87" spans="1:3" ht="15" customHeight="1" x14ac:dyDescent="0.25">
      <c r="A87" s="6" t="s">
        <v>56</v>
      </c>
      <c r="B87" s="6" t="s">
        <v>92</v>
      </c>
      <c r="C87" s="14">
        <v>457.2</v>
      </c>
    </row>
    <row r="88" spans="1:3" ht="15" customHeight="1" x14ac:dyDescent="0.25">
      <c r="A88" s="6" t="s">
        <v>56</v>
      </c>
      <c r="B88" s="6" t="s">
        <v>93</v>
      </c>
      <c r="C88" s="14">
        <v>486</v>
      </c>
    </row>
    <row r="89" spans="1:3" ht="15" customHeight="1" x14ac:dyDescent="0.25">
      <c r="A89" s="6" t="s">
        <v>56</v>
      </c>
      <c r="B89" s="6" t="s">
        <v>94</v>
      </c>
      <c r="C89" s="14">
        <v>734.976</v>
      </c>
    </row>
    <row r="90" spans="1:3" ht="15" customHeight="1" x14ac:dyDescent="0.25">
      <c r="A90" s="6" t="s">
        <v>56</v>
      </c>
      <c r="B90" s="6" t="s">
        <v>95</v>
      </c>
      <c r="C90" s="14">
        <v>1773.2159999999999</v>
      </c>
    </row>
    <row r="91" spans="1:3" ht="15" customHeight="1" x14ac:dyDescent="0.25">
      <c r="A91" s="6" t="s">
        <v>56</v>
      </c>
      <c r="B91" s="6" t="s">
        <v>96</v>
      </c>
      <c r="C91" s="14">
        <v>1722.4703999999999</v>
      </c>
    </row>
    <row r="92" spans="1:3" ht="15" customHeight="1" x14ac:dyDescent="0.25">
      <c r="A92" s="6" t="s">
        <v>56</v>
      </c>
      <c r="B92" s="6" t="s">
        <v>97</v>
      </c>
      <c r="C92" s="14">
        <v>454.05360000000002</v>
      </c>
    </row>
    <row r="93" spans="1:3" ht="15" customHeight="1" x14ac:dyDescent="0.25">
      <c r="A93" s="6" t="s">
        <v>56</v>
      </c>
      <c r="B93" s="6" t="s">
        <v>98</v>
      </c>
      <c r="C93" s="14">
        <v>4308.2784000000001</v>
      </c>
    </row>
    <row r="94" spans="1:3" ht="15" customHeight="1" x14ac:dyDescent="0.25">
      <c r="A94" s="6" t="s">
        <v>56</v>
      </c>
      <c r="B94" s="6" t="s">
        <v>99</v>
      </c>
      <c r="C94" s="14">
        <v>433.8</v>
      </c>
    </row>
    <row r="95" spans="1:3" ht="15" customHeight="1" x14ac:dyDescent="0.25">
      <c r="A95" s="6" t="s">
        <v>56</v>
      </c>
      <c r="B95" s="6" t="s">
        <v>100</v>
      </c>
      <c r="C95" s="14">
        <v>6653.2752</v>
      </c>
    </row>
    <row r="96" spans="1:3" ht="15" customHeight="1" x14ac:dyDescent="0.25">
      <c r="A96" s="6" t="s">
        <v>56</v>
      </c>
      <c r="B96" s="6" t="s">
        <v>101</v>
      </c>
      <c r="C96" s="14">
        <v>3913.6896000000002</v>
      </c>
    </row>
    <row r="97" spans="1:3" ht="15" customHeight="1" x14ac:dyDescent="0.25">
      <c r="A97" s="6" t="s">
        <v>56</v>
      </c>
      <c r="B97" s="6" t="s">
        <v>102</v>
      </c>
      <c r="C97" s="14">
        <v>2830.4639999999999</v>
      </c>
    </row>
    <row r="98" spans="1:3" ht="15" customHeight="1" x14ac:dyDescent="0.25">
      <c r="A98" s="6" t="s">
        <v>56</v>
      </c>
      <c r="B98" s="6" t="s">
        <v>103</v>
      </c>
      <c r="C98" s="14">
        <v>8239.1039999999994</v>
      </c>
    </row>
    <row r="99" spans="1:3" ht="15" customHeight="1" x14ac:dyDescent="0.25">
      <c r="A99" s="6" t="s">
        <v>56</v>
      </c>
      <c r="B99" s="6" t="s">
        <v>104</v>
      </c>
      <c r="C99" s="14">
        <v>3967.2287999999999</v>
      </c>
    </row>
    <row r="100" spans="1:3" ht="15" customHeight="1" x14ac:dyDescent="0.25">
      <c r="A100" s="6" t="s">
        <v>56</v>
      </c>
      <c r="B100" s="6" t="s">
        <v>105</v>
      </c>
      <c r="C100" s="14">
        <v>3803.904</v>
      </c>
    </row>
    <row r="101" spans="1:3" ht="15" customHeight="1" x14ac:dyDescent="0.25">
      <c r="A101" s="6" t="s">
        <v>56</v>
      </c>
      <c r="B101" s="6" t="s">
        <v>106</v>
      </c>
      <c r="C101" s="14">
        <v>2946.6864</v>
      </c>
    </row>
    <row r="102" spans="1:3" ht="15" customHeight="1" x14ac:dyDescent="0.25">
      <c r="A102" s="6" t="s">
        <v>56</v>
      </c>
      <c r="B102" s="6" t="s">
        <v>107</v>
      </c>
      <c r="C102" s="14">
        <v>32913</v>
      </c>
    </row>
    <row r="103" spans="1:3" ht="15" customHeight="1" x14ac:dyDescent="0.25">
      <c r="A103" s="6" t="s">
        <v>56</v>
      </c>
      <c r="B103" s="6" t="s">
        <v>108</v>
      </c>
      <c r="C103" s="14">
        <v>5153.9399999999996</v>
      </c>
    </row>
    <row r="104" spans="1:3" ht="15" customHeight="1" x14ac:dyDescent="0.25">
      <c r="A104" s="6" t="s">
        <v>56</v>
      </c>
      <c r="B104" s="6" t="s">
        <v>109</v>
      </c>
      <c r="C104" s="14">
        <v>2539.98</v>
      </c>
    </row>
    <row r="105" spans="1:3" ht="15" customHeight="1" x14ac:dyDescent="0.25">
      <c r="A105" s="6" t="s">
        <v>56</v>
      </c>
      <c r="B105" s="6" t="s">
        <v>110</v>
      </c>
      <c r="C105" s="14">
        <v>2663.28</v>
      </c>
    </row>
    <row r="106" spans="1:3" ht="15" customHeight="1" x14ac:dyDescent="0.25">
      <c r="A106" s="6" t="s">
        <v>56</v>
      </c>
      <c r="B106" s="6" t="s">
        <v>111</v>
      </c>
      <c r="C106" s="14">
        <v>3575.7</v>
      </c>
    </row>
    <row r="107" spans="1:3" ht="15" customHeight="1" x14ac:dyDescent="0.25">
      <c r="A107" s="6" t="s">
        <v>56</v>
      </c>
      <c r="B107" s="6" t="s">
        <v>112</v>
      </c>
      <c r="C107" s="14">
        <v>2737.26</v>
      </c>
    </row>
    <row r="108" spans="1:3" ht="15" customHeight="1" x14ac:dyDescent="0.25">
      <c r="A108" s="6" t="s">
        <v>56</v>
      </c>
      <c r="B108" s="6" t="s">
        <v>113</v>
      </c>
      <c r="C108" s="14">
        <v>4981.32</v>
      </c>
    </row>
    <row r="109" spans="1:3" ht="15" customHeight="1" x14ac:dyDescent="0.25">
      <c r="A109" s="6" t="s">
        <v>56</v>
      </c>
      <c r="B109" s="6" t="s">
        <v>114</v>
      </c>
      <c r="C109" s="14">
        <v>9016.92</v>
      </c>
    </row>
    <row r="110" spans="1:3" ht="15" customHeight="1" x14ac:dyDescent="0.25">
      <c r="A110" s="6" t="s">
        <v>56</v>
      </c>
      <c r="B110" s="6" t="s">
        <v>115</v>
      </c>
      <c r="C110" s="14">
        <v>2811.24</v>
      </c>
    </row>
    <row r="111" spans="1:3" ht="15" customHeight="1" x14ac:dyDescent="0.25">
      <c r="A111" s="6" t="s">
        <v>56</v>
      </c>
      <c r="B111" s="6" t="s">
        <v>116</v>
      </c>
      <c r="C111" s="14">
        <v>542.52</v>
      </c>
    </row>
    <row r="112" spans="1:3" ht="15" customHeight="1" x14ac:dyDescent="0.25">
      <c r="A112" s="6" t="s">
        <v>56</v>
      </c>
      <c r="B112" s="6" t="s">
        <v>117</v>
      </c>
      <c r="C112" s="14">
        <v>2219.4</v>
      </c>
    </row>
    <row r="113" spans="1:3" ht="15" customHeight="1" x14ac:dyDescent="0.25">
      <c r="A113" s="6" t="s">
        <v>56</v>
      </c>
      <c r="B113" s="6" t="s">
        <v>118</v>
      </c>
      <c r="C113" s="14">
        <v>4123.4399999999996</v>
      </c>
    </row>
    <row r="114" spans="1:3" ht="15" customHeight="1" x14ac:dyDescent="0.25">
      <c r="A114" s="6" t="s">
        <v>56</v>
      </c>
      <c r="B114" s="6" t="s">
        <v>119</v>
      </c>
      <c r="C114" s="14">
        <v>4068.9</v>
      </c>
    </row>
    <row r="115" spans="1:3" ht="15" customHeight="1" x14ac:dyDescent="0.25">
      <c r="A115" s="6" t="s">
        <v>56</v>
      </c>
      <c r="B115" s="6" t="s">
        <v>120</v>
      </c>
      <c r="C115" s="14">
        <v>4636.08</v>
      </c>
    </row>
    <row r="116" spans="1:3" ht="15" customHeight="1" x14ac:dyDescent="0.25">
      <c r="A116" s="6" t="s">
        <v>56</v>
      </c>
      <c r="B116" s="6" t="s">
        <v>121</v>
      </c>
      <c r="C116" s="14">
        <v>2638.62</v>
      </c>
    </row>
    <row r="117" spans="1:3" ht="15" customHeight="1" x14ac:dyDescent="0.25">
      <c r="A117" s="6" t="s">
        <v>56</v>
      </c>
      <c r="B117" s="6" t="s">
        <v>122</v>
      </c>
      <c r="C117" s="14">
        <v>1208.3399999999999</v>
      </c>
    </row>
    <row r="118" spans="1:3" ht="15" customHeight="1" x14ac:dyDescent="0.25">
      <c r="A118" s="6" t="s">
        <v>56</v>
      </c>
      <c r="B118" s="6" t="s">
        <v>123</v>
      </c>
      <c r="C118" s="14">
        <v>1361.232</v>
      </c>
    </row>
    <row r="119" spans="1:3" ht="15" customHeight="1" x14ac:dyDescent="0.25">
      <c r="A119" s="6" t="s">
        <v>56</v>
      </c>
      <c r="B119" s="6" t="s">
        <v>124</v>
      </c>
      <c r="C119" s="14">
        <v>1479.6</v>
      </c>
    </row>
    <row r="120" spans="1:3" ht="15" customHeight="1" x14ac:dyDescent="0.25">
      <c r="A120" s="6" t="s">
        <v>56</v>
      </c>
      <c r="B120" s="6" t="s">
        <v>125</v>
      </c>
      <c r="C120" s="14">
        <v>295.92</v>
      </c>
    </row>
    <row r="121" spans="1:3" ht="15" customHeight="1" x14ac:dyDescent="0.25">
      <c r="A121" s="6" t="s">
        <v>56</v>
      </c>
      <c r="B121" s="6" t="s">
        <v>126</v>
      </c>
      <c r="C121" s="14">
        <v>1380.96</v>
      </c>
    </row>
    <row r="122" spans="1:3" ht="15" customHeight="1" x14ac:dyDescent="0.25">
      <c r="A122" s="6" t="s">
        <v>56</v>
      </c>
      <c r="B122" s="6" t="s">
        <v>127</v>
      </c>
      <c r="C122" s="14">
        <v>1311.912</v>
      </c>
    </row>
    <row r="123" spans="1:3" ht="15" customHeight="1" x14ac:dyDescent="0.25">
      <c r="A123" s="6" t="s">
        <v>56</v>
      </c>
      <c r="B123" s="6" t="s">
        <v>128</v>
      </c>
      <c r="C123" s="14">
        <v>1317.0239999999999</v>
      </c>
    </row>
    <row r="124" spans="1:3" ht="15" customHeight="1" x14ac:dyDescent="0.25">
      <c r="A124" s="6" t="s">
        <v>56</v>
      </c>
      <c r="B124" s="6" t="s">
        <v>129</v>
      </c>
      <c r="C124" s="14">
        <v>236.73599999999999</v>
      </c>
    </row>
    <row r="125" spans="1:3" ht="15" customHeight="1" x14ac:dyDescent="0.25">
      <c r="A125" s="6" t="s">
        <v>56</v>
      </c>
      <c r="B125" s="6" t="s">
        <v>130</v>
      </c>
      <c r="C125" s="14">
        <v>690.48</v>
      </c>
    </row>
    <row r="126" spans="1:3" ht="15" customHeight="1" x14ac:dyDescent="0.25">
      <c r="A126" s="6" t="s">
        <v>56</v>
      </c>
      <c r="B126" s="6" t="s">
        <v>131</v>
      </c>
      <c r="C126" s="14">
        <v>310.71600000000001</v>
      </c>
    </row>
    <row r="127" spans="1:3" ht="15" customHeight="1" x14ac:dyDescent="0.25">
      <c r="A127" s="6" t="s">
        <v>56</v>
      </c>
      <c r="B127" s="6" t="s">
        <v>132</v>
      </c>
      <c r="C127" s="14">
        <v>1594.7280000000001</v>
      </c>
    </row>
    <row r="128" spans="1:3" ht="15" customHeight="1" x14ac:dyDescent="0.25">
      <c r="A128" s="6" t="s">
        <v>56</v>
      </c>
      <c r="B128" s="6" t="s">
        <v>133</v>
      </c>
      <c r="C128" s="14">
        <v>1380.96</v>
      </c>
    </row>
    <row r="129" spans="1:3" ht="15" customHeight="1" x14ac:dyDescent="0.25">
      <c r="A129" s="6" t="s">
        <v>56</v>
      </c>
      <c r="B129" s="6" t="s">
        <v>134</v>
      </c>
      <c r="C129" s="14">
        <v>1997.46</v>
      </c>
    </row>
    <row r="130" spans="1:3" ht="15" customHeight="1" x14ac:dyDescent="0.25">
      <c r="A130" s="6" t="s">
        <v>56</v>
      </c>
      <c r="B130" s="6" t="s">
        <v>135</v>
      </c>
      <c r="C130" s="14">
        <v>1203.4079999999999</v>
      </c>
    </row>
    <row r="131" spans="1:3" ht="15" customHeight="1" x14ac:dyDescent="0.25">
      <c r="A131" s="6" t="s">
        <v>56</v>
      </c>
      <c r="B131" s="6" t="s">
        <v>136</v>
      </c>
      <c r="C131" s="14">
        <v>2741.76</v>
      </c>
    </row>
    <row r="132" spans="1:3" ht="15" customHeight="1" x14ac:dyDescent="0.25">
      <c r="A132" s="6" t="s">
        <v>56</v>
      </c>
      <c r="B132" s="6" t="s">
        <v>137</v>
      </c>
      <c r="C132" s="14">
        <v>428.4</v>
      </c>
    </row>
    <row r="133" spans="1:3" ht="15" customHeight="1" x14ac:dyDescent="0.25">
      <c r="A133" s="6" t="s">
        <v>56</v>
      </c>
      <c r="B133" s="6" t="s">
        <v>138</v>
      </c>
      <c r="C133" s="14">
        <v>4694.76</v>
      </c>
    </row>
    <row r="134" spans="1:3" ht="15" customHeight="1" x14ac:dyDescent="0.25">
      <c r="A134" s="6" t="s">
        <v>56</v>
      </c>
      <c r="B134" s="6" t="s">
        <v>139</v>
      </c>
      <c r="C134" s="14">
        <v>7166.88</v>
      </c>
    </row>
    <row r="135" spans="1:3" ht="15" customHeight="1" x14ac:dyDescent="0.25">
      <c r="A135" s="6" t="s">
        <v>56</v>
      </c>
      <c r="B135" s="6" t="s">
        <v>140</v>
      </c>
      <c r="C135" s="14">
        <v>5566</v>
      </c>
    </row>
    <row r="136" spans="1:3" ht="15" customHeight="1" x14ac:dyDescent="0.25">
      <c r="A136" s="6" t="s">
        <v>56</v>
      </c>
      <c r="B136" s="6" t="s">
        <v>141</v>
      </c>
      <c r="C136" s="14">
        <v>9890</v>
      </c>
    </row>
    <row r="137" spans="1:3" ht="15" customHeight="1" x14ac:dyDescent="0.25">
      <c r="A137" s="6" t="s">
        <v>56</v>
      </c>
      <c r="B137" s="6" t="s">
        <v>142</v>
      </c>
      <c r="C137" s="14">
        <v>5103</v>
      </c>
    </row>
    <row r="138" spans="1:3" ht="15" customHeight="1" x14ac:dyDescent="0.25">
      <c r="A138" s="6" t="s">
        <v>56</v>
      </c>
      <c r="B138" s="6" t="s">
        <v>143</v>
      </c>
      <c r="C138" s="14">
        <v>6555</v>
      </c>
    </row>
    <row r="139" spans="1:3" ht="15" customHeight="1" x14ac:dyDescent="0.25">
      <c r="A139" s="6" t="s">
        <v>56</v>
      </c>
      <c r="B139" s="6" t="s">
        <v>144</v>
      </c>
      <c r="C139" s="14">
        <v>7429</v>
      </c>
    </row>
    <row r="140" spans="1:3" ht="15" customHeight="1" x14ac:dyDescent="0.25">
      <c r="A140" s="6" t="s">
        <v>56</v>
      </c>
      <c r="B140" s="6" t="s">
        <v>145</v>
      </c>
      <c r="C140" s="14">
        <v>2431.2959999999998</v>
      </c>
    </row>
    <row r="141" spans="1:3" ht="15" customHeight="1" x14ac:dyDescent="0.25">
      <c r="A141" s="6" t="s">
        <v>56</v>
      </c>
      <c r="B141" s="6" t="s">
        <v>146</v>
      </c>
      <c r="C141" s="14">
        <v>2985.4</v>
      </c>
    </row>
    <row r="142" spans="1:3" ht="15" customHeight="1" x14ac:dyDescent="0.25">
      <c r="A142" s="6" t="s">
        <v>56</v>
      </c>
      <c r="B142" s="6" t="s">
        <v>147</v>
      </c>
      <c r="C142" s="14">
        <v>2649.0239999999999</v>
      </c>
    </row>
    <row r="143" spans="1:3" ht="15" customHeight="1" x14ac:dyDescent="0.25">
      <c r="A143" s="6" t="s">
        <v>56</v>
      </c>
      <c r="B143" s="6" t="s">
        <v>148</v>
      </c>
      <c r="C143" s="14">
        <v>1219</v>
      </c>
    </row>
    <row r="144" spans="1:3" ht="15" customHeight="1" x14ac:dyDescent="0.25">
      <c r="A144" s="6" t="s">
        <v>56</v>
      </c>
      <c r="B144" s="6" t="s">
        <v>149</v>
      </c>
      <c r="C144" s="14">
        <v>907.2</v>
      </c>
    </row>
    <row r="145" spans="1:3" ht="15" customHeight="1" x14ac:dyDescent="0.25">
      <c r="A145" s="6" t="s">
        <v>56</v>
      </c>
      <c r="B145" s="6" t="s">
        <v>150</v>
      </c>
      <c r="C145" s="14">
        <v>2746.3679999999999</v>
      </c>
    </row>
    <row r="146" spans="1:3" ht="15" customHeight="1" x14ac:dyDescent="0.25">
      <c r="A146" s="6" t="s">
        <v>56</v>
      </c>
      <c r="B146" s="6" t="s">
        <v>151</v>
      </c>
      <c r="C146" s="14">
        <v>460</v>
      </c>
    </row>
    <row r="147" spans="1:3" ht="15" customHeight="1" x14ac:dyDescent="0.25">
      <c r="A147" s="6" t="s">
        <v>152</v>
      </c>
      <c r="B147" s="6" t="s">
        <v>153</v>
      </c>
      <c r="C147" s="14">
        <v>6580.2780000000002</v>
      </c>
    </row>
    <row r="148" spans="1:3" ht="15" customHeight="1" x14ac:dyDescent="0.25">
      <c r="A148" s="6" t="s">
        <v>152</v>
      </c>
      <c r="B148" s="6" t="s">
        <v>154</v>
      </c>
      <c r="C148" s="14">
        <v>5209.0200000000004</v>
      </c>
    </row>
    <row r="149" spans="1:3" ht="15" customHeight="1" x14ac:dyDescent="0.25">
      <c r="A149" s="6" t="s">
        <v>152</v>
      </c>
      <c r="B149" s="6" t="s">
        <v>155</v>
      </c>
      <c r="C149" s="14">
        <v>3039.12</v>
      </c>
    </row>
    <row r="150" spans="1:3" ht="15" customHeight="1" x14ac:dyDescent="0.25">
      <c r="A150" s="6" t="s">
        <v>152</v>
      </c>
      <c r="B150" s="6" t="s">
        <v>156</v>
      </c>
      <c r="C150" s="14">
        <v>3649.05</v>
      </c>
    </row>
    <row r="151" spans="1:3" ht="15" customHeight="1" x14ac:dyDescent="0.25">
      <c r="A151" s="6" t="s">
        <v>152</v>
      </c>
      <c r="B151" s="6" t="s">
        <v>157</v>
      </c>
      <c r="C151" s="14">
        <v>4679.4780000000001</v>
      </c>
    </row>
    <row r="152" spans="1:3" ht="15" customHeight="1" x14ac:dyDescent="0.25">
      <c r="A152" s="6" t="s">
        <v>152</v>
      </c>
      <c r="B152" s="6" t="s">
        <v>158</v>
      </c>
      <c r="C152" s="14">
        <v>2571.9839999999999</v>
      </c>
    </row>
    <row r="153" spans="1:3" ht="15" customHeight="1" x14ac:dyDescent="0.25">
      <c r="A153" s="6" t="s">
        <v>152</v>
      </c>
      <c r="B153" s="6" t="s">
        <v>159</v>
      </c>
      <c r="C153" s="14">
        <v>5239.9799999999996</v>
      </c>
    </row>
    <row r="154" spans="1:3" ht="15" customHeight="1" x14ac:dyDescent="0.25">
      <c r="A154" s="6" t="s">
        <v>152</v>
      </c>
      <c r="B154" s="6" t="s">
        <v>160</v>
      </c>
      <c r="C154" s="14">
        <v>7596.2879999999996</v>
      </c>
    </row>
    <row r="155" spans="1:3" ht="15" customHeight="1" x14ac:dyDescent="0.25">
      <c r="A155" s="6" t="s">
        <v>152</v>
      </c>
      <c r="B155" s="6" t="s">
        <v>161</v>
      </c>
      <c r="C155" s="14">
        <v>2523.4560000000001</v>
      </c>
    </row>
    <row r="156" spans="1:3" ht="15" customHeight="1" x14ac:dyDescent="0.25">
      <c r="A156" s="6" t="s">
        <v>152</v>
      </c>
      <c r="B156" s="6" t="s">
        <v>162</v>
      </c>
      <c r="C156" s="14">
        <v>11714.273999999999</v>
      </c>
    </row>
    <row r="157" spans="1:3" ht="15" customHeight="1" x14ac:dyDescent="0.25">
      <c r="A157" s="6" t="s">
        <v>152</v>
      </c>
      <c r="B157" s="6" t="s">
        <v>163</v>
      </c>
      <c r="C157" s="14">
        <v>7013.9520000000002</v>
      </c>
    </row>
    <row r="158" spans="1:3" ht="15" customHeight="1" x14ac:dyDescent="0.25">
      <c r="A158" s="6" t="s">
        <v>152</v>
      </c>
      <c r="B158" s="6" t="s">
        <v>164</v>
      </c>
      <c r="C158" s="14">
        <v>8219.16</v>
      </c>
    </row>
    <row r="159" spans="1:3" ht="15" customHeight="1" x14ac:dyDescent="0.25">
      <c r="A159" s="6" t="s">
        <v>152</v>
      </c>
      <c r="B159" s="6" t="s">
        <v>165</v>
      </c>
      <c r="C159" s="14">
        <v>484.92</v>
      </c>
    </row>
    <row r="160" spans="1:3" ht="15" customHeight="1" x14ac:dyDescent="0.25">
      <c r="A160" s="6" t="s">
        <v>152</v>
      </c>
      <c r="B160" s="6" t="s">
        <v>166</v>
      </c>
      <c r="C160" s="14">
        <v>483.84</v>
      </c>
    </row>
    <row r="161" spans="1:3" ht="15" customHeight="1" x14ac:dyDescent="0.25">
      <c r="A161" s="6" t="s">
        <v>152</v>
      </c>
      <c r="B161" s="6" t="s">
        <v>167</v>
      </c>
      <c r="C161" s="14">
        <v>1290.7619999999999</v>
      </c>
    </row>
    <row r="162" spans="1:3" ht="15" customHeight="1" x14ac:dyDescent="0.25">
      <c r="A162" s="6" t="s">
        <v>152</v>
      </c>
      <c r="B162" s="6" t="s">
        <v>168</v>
      </c>
      <c r="C162" s="14">
        <v>1816.8083999999999</v>
      </c>
    </row>
    <row r="163" spans="1:3" ht="15" customHeight="1" x14ac:dyDescent="0.25">
      <c r="A163" s="6" t="s">
        <v>152</v>
      </c>
      <c r="B163" s="6" t="s">
        <v>169</v>
      </c>
      <c r="C163" s="14">
        <v>23.975999999999999</v>
      </c>
    </row>
    <row r="164" spans="1:3" ht="15" customHeight="1" x14ac:dyDescent="0.25">
      <c r="A164" s="6" t="s">
        <v>152</v>
      </c>
      <c r="B164" s="6" t="s">
        <v>170</v>
      </c>
      <c r="C164" s="14">
        <v>694.65599999999995</v>
      </c>
    </row>
    <row r="165" spans="1:3" ht="15" customHeight="1" x14ac:dyDescent="0.25">
      <c r="A165" s="6" t="s">
        <v>152</v>
      </c>
      <c r="B165" s="6" t="s">
        <v>171</v>
      </c>
      <c r="C165" s="14">
        <v>9107.2800000000007</v>
      </c>
    </row>
    <row r="166" spans="1:3" ht="15" customHeight="1" x14ac:dyDescent="0.25">
      <c r="A166" s="6" t="s">
        <v>152</v>
      </c>
      <c r="B166" s="6" t="s">
        <v>172</v>
      </c>
      <c r="C166" s="14">
        <v>17398.8</v>
      </c>
    </row>
    <row r="167" spans="1:3" ht="15" customHeight="1" x14ac:dyDescent="0.25">
      <c r="A167" s="6" t="s">
        <v>152</v>
      </c>
      <c r="B167" s="6" t="s">
        <v>173</v>
      </c>
      <c r="C167" s="14">
        <v>9933.48</v>
      </c>
    </row>
    <row r="168" spans="1:3" ht="15" customHeight="1" x14ac:dyDescent="0.25">
      <c r="A168" s="6" t="s">
        <v>152</v>
      </c>
      <c r="B168" s="6" t="s">
        <v>174</v>
      </c>
      <c r="C168" s="14">
        <v>22423.68</v>
      </c>
    </row>
    <row r="169" spans="1:3" ht="15" customHeight="1" x14ac:dyDescent="0.25">
      <c r="A169" s="6" t="s">
        <v>152</v>
      </c>
      <c r="B169" s="6" t="s">
        <v>175</v>
      </c>
      <c r="C169" s="14">
        <v>308464.56</v>
      </c>
    </row>
    <row r="170" spans="1:3" ht="15" customHeight="1" x14ac:dyDescent="0.25">
      <c r="A170" s="6" t="s">
        <v>152</v>
      </c>
      <c r="B170" s="6" t="s">
        <v>176</v>
      </c>
      <c r="C170" s="14">
        <v>56546.1</v>
      </c>
    </row>
    <row r="171" spans="1:3" ht="15" customHeight="1" x14ac:dyDescent="0.25">
      <c r="A171" s="6" t="s">
        <v>152</v>
      </c>
      <c r="B171" s="6" t="s">
        <v>177</v>
      </c>
      <c r="C171" s="14">
        <v>8589.4560000000001</v>
      </c>
    </row>
    <row r="172" spans="1:3" ht="15" customHeight="1" x14ac:dyDescent="0.25">
      <c r="A172" s="6" t="s">
        <v>152</v>
      </c>
      <c r="B172" s="6" t="s">
        <v>178</v>
      </c>
      <c r="C172" s="14">
        <v>19166.598000000002</v>
      </c>
    </row>
    <row r="173" spans="1:3" ht="15" customHeight="1" x14ac:dyDescent="0.25">
      <c r="A173" s="6" t="s">
        <v>152</v>
      </c>
      <c r="B173" s="6" t="s">
        <v>179</v>
      </c>
      <c r="C173" s="14">
        <v>6548.85</v>
      </c>
    </row>
    <row r="174" spans="1:3" ht="15" customHeight="1" x14ac:dyDescent="0.25">
      <c r="A174" s="6" t="s">
        <v>152</v>
      </c>
      <c r="B174" s="6" t="s">
        <v>180</v>
      </c>
      <c r="C174" s="14">
        <v>3545.64</v>
      </c>
    </row>
    <row r="175" spans="1:3" ht="15" customHeight="1" x14ac:dyDescent="0.25">
      <c r="A175" s="6" t="s">
        <v>152</v>
      </c>
      <c r="B175" s="6" t="s">
        <v>181</v>
      </c>
      <c r="C175" s="14">
        <v>7525.44</v>
      </c>
    </row>
    <row r="176" spans="1:3" ht="15" customHeight="1" x14ac:dyDescent="0.25">
      <c r="A176" s="6" t="s">
        <v>152</v>
      </c>
      <c r="B176" s="6" t="s">
        <v>182</v>
      </c>
      <c r="C176" s="14">
        <v>8986.6260000000002</v>
      </c>
    </row>
    <row r="177" spans="1:3" ht="15" customHeight="1" x14ac:dyDescent="0.25">
      <c r="A177" s="6" t="s">
        <v>152</v>
      </c>
      <c r="B177" s="6" t="s">
        <v>183</v>
      </c>
      <c r="C177" s="14">
        <v>32707.421999999999</v>
      </c>
    </row>
    <row r="178" spans="1:3" ht="15" customHeight="1" x14ac:dyDescent="0.25">
      <c r="A178" s="6" t="s">
        <v>152</v>
      </c>
      <c r="B178" s="6" t="s">
        <v>184</v>
      </c>
      <c r="C178" s="14">
        <v>9918.7199999999993</v>
      </c>
    </row>
    <row r="179" spans="1:3" ht="15" customHeight="1" x14ac:dyDescent="0.25">
      <c r="A179" s="6" t="s">
        <v>152</v>
      </c>
      <c r="B179" s="6" t="s">
        <v>185</v>
      </c>
      <c r="C179" s="14">
        <v>14910.84</v>
      </c>
    </row>
    <row r="180" spans="1:3" ht="15" customHeight="1" x14ac:dyDescent="0.25">
      <c r="A180" s="6" t="s">
        <v>152</v>
      </c>
      <c r="B180" s="6" t="s">
        <v>186</v>
      </c>
      <c r="C180" s="14">
        <v>8684.9279999999999</v>
      </c>
    </row>
    <row r="181" spans="1:3" ht="15" customHeight="1" x14ac:dyDescent="0.25">
      <c r="A181" s="6" t="s">
        <v>152</v>
      </c>
      <c r="B181" s="6" t="s">
        <v>187</v>
      </c>
      <c r="C181" s="14">
        <v>17461.817999999999</v>
      </c>
    </row>
    <row r="182" spans="1:3" ht="15" customHeight="1" x14ac:dyDescent="0.25">
      <c r="A182" s="6" t="s">
        <v>152</v>
      </c>
      <c r="B182" s="6" t="s">
        <v>188</v>
      </c>
      <c r="C182" s="14">
        <v>13529.268</v>
      </c>
    </row>
    <row r="183" spans="1:3" ht="15" customHeight="1" x14ac:dyDescent="0.25">
      <c r="A183" s="6" t="s">
        <v>152</v>
      </c>
      <c r="B183" s="6" t="s">
        <v>189</v>
      </c>
      <c r="C183" s="14">
        <v>8603.3160000000007</v>
      </c>
    </row>
    <row r="184" spans="1:3" ht="15" customHeight="1" x14ac:dyDescent="0.25">
      <c r="A184" s="6" t="s">
        <v>152</v>
      </c>
      <c r="B184" s="6" t="s">
        <v>190</v>
      </c>
      <c r="C184" s="14">
        <v>1800</v>
      </c>
    </row>
    <row r="185" spans="1:3" ht="15" customHeight="1" x14ac:dyDescent="0.25">
      <c r="A185" s="6" t="s">
        <v>152</v>
      </c>
      <c r="B185" s="6" t="s">
        <v>191</v>
      </c>
      <c r="C185" s="14">
        <v>2993.76</v>
      </c>
    </row>
    <row r="186" spans="1:3" ht="15" customHeight="1" x14ac:dyDescent="0.25">
      <c r="A186" s="6" t="s">
        <v>152</v>
      </c>
      <c r="B186" s="6" t="s">
        <v>192</v>
      </c>
      <c r="C186" s="14">
        <v>484.56</v>
      </c>
    </row>
    <row r="187" spans="1:3" ht="15" customHeight="1" x14ac:dyDescent="0.25">
      <c r="A187" s="6" t="s">
        <v>152</v>
      </c>
      <c r="B187" s="6" t="s">
        <v>193</v>
      </c>
      <c r="C187" s="14">
        <v>1703.808</v>
      </c>
    </row>
    <row r="188" spans="1:3" ht="15" customHeight="1" x14ac:dyDescent="0.25">
      <c r="A188" s="6" t="s">
        <v>152</v>
      </c>
      <c r="B188" s="6" t="s">
        <v>194</v>
      </c>
      <c r="C188" s="14">
        <v>22212.432000000001</v>
      </c>
    </row>
    <row r="189" spans="1:3" ht="15" customHeight="1" x14ac:dyDescent="0.25">
      <c r="A189" s="6" t="s">
        <v>152</v>
      </c>
      <c r="B189" s="6" t="s">
        <v>195</v>
      </c>
      <c r="C189" s="14">
        <v>4315.68</v>
      </c>
    </row>
    <row r="190" spans="1:3" ht="15" customHeight="1" x14ac:dyDescent="0.25">
      <c r="A190" s="6" t="s">
        <v>152</v>
      </c>
      <c r="B190" s="6" t="s">
        <v>196</v>
      </c>
      <c r="C190" s="14">
        <v>1785.8304000000001</v>
      </c>
    </row>
    <row r="191" spans="1:3" ht="15" customHeight="1" x14ac:dyDescent="0.25">
      <c r="A191" s="6" t="s">
        <v>152</v>
      </c>
      <c r="B191" s="6" t="s">
        <v>197</v>
      </c>
      <c r="C191" s="14">
        <v>1811.9376</v>
      </c>
    </row>
    <row r="192" spans="1:3" ht="15" customHeight="1" x14ac:dyDescent="0.25">
      <c r="A192" s="6" t="s">
        <v>152</v>
      </c>
      <c r="B192" s="6" t="s">
        <v>198</v>
      </c>
      <c r="C192" s="14">
        <v>1790.8127999999999</v>
      </c>
    </row>
    <row r="193" spans="1:3" ht="15" customHeight="1" x14ac:dyDescent="0.25">
      <c r="A193" s="6" t="s">
        <v>152</v>
      </c>
      <c r="B193" s="6" t="s">
        <v>199</v>
      </c>
      <c r="C193" s="14">
        <v>482.4</v>
      </c>
    </row>
    <row r="194" spans="1:3" ht="15" customHeight="1" x14ac:dyDescent="0.25">
      <c r="A194" s="6" t="s">
        <v>152</v>
      </c>
      <c r="B194" s="6" t="s">
        <v>200</v>
      </c>
      <c r="C194" s="14">
        <v>1869.6</v>
      </c>
    </row>
    <row r="195" spans="1:3" ht="15" customHeight="1" x14ac:dyDescent="0.25">
      <c r="A195" s="6" t="s">
        <v>152</v>
      </c>
      <c r="B195" s="6" t="s">
        <v>201</v>
      </c>
      <c r="C195" s="14">
        <v>1831.4208000000001</v>
      </c>
    </row>
    <row r="196" spans="1:3" ht="15" customHeight="1" x14ac:dyDescent="0.25">
      <c r="A196" s="6" t="s">
        <v>152</v>
      </c>
      <c r="B196" s="6" t="s">
        <v>202</v>
      </c>
      <c r="C196" s="14">
        <v>3643.3584000000001</v>
      </c>
    </row>
    <row r="197" spans="1:3" ht="15" customHeight="1" x14ac:dyDescent="0.25">
      <c r="A197" s="6" t="s">
        <v>152</v>
      </c>
      <c r="B197" s="6" t="s">
        <v>203</v>
      </c>
      <c r="C197" s="14">
        <v>1703.1168</v>
      </c>
    </row>
    <row r="198" spans="1:3" ht="15" customHeight="1" x14ac:dyDescent="0.25">
      <c r="A198" s="6" t="s">
        <v>152</v>
      </c>
      <c r="B198" s="6" t="s">
        <v>204</v>
      </c>
      <c r="C198" s="14">
        <v>1759.9680000000001</v>
      </c>
    </row>
    <row r="199" spans="1:3" ht="15" customHeight="1" x14ac:dyDescent="0.25">
      <c r="A199" s="6" t="s">
        <v>152</v>
      </c>
      <c r="B199" s="6" t="s">
        <v>205</v>
      </c>
      <c r="C199" s="14">
        <v>1780.5311999999999</v>
      </c>
    </row>
    <row r="200" spans="1:3" ht="15" customHeight="1" x14ac:dyDescent="0.25">
      <c r="A200" s="6" t="s">
        <v>152</v>
      </c>
      <c r="B200" s="6" t="s">
        <v>206</v>
      </c>
      <c r="C200" s="14">
        <v>3039.3791999999999</v>
      </c>
    </row>
    <row r="201" spans="1:3" ht="15" customHeight="1" x14ac:dyDescent="0.25">
      <c r="A201" s="6" t="s">
        <v>152</v>
      </c>
      <c r="B201" s="6" t="s">
        <v>207</v>
      </c>
      <c r="C201" s="14">
        <v>1765.1088</v>
      </c>
    </row>
    <row r="202" spans="1:3" ht="15" customHeight="1" x14ac:dyDescent="0.25">
      <c r="A202" s="6" t="s">
        <v>152</v>
      </c>
      <c r="B202" s="6" t="s">
        <v>208</v>
      </c>
      <c r="C202" s="14">
        <v>1091.8656000000001</v>
      </c>
    </row>
    <row r="203" spans="1:3" ht="15" customHeight="1" x14ac:dyDescent="0.25">
      <c r="A203" s="6" t="s">
        <v>152</v>
      </c>
      <c r="B203" s="6" t="s">
        <v>209</v>
      </c>
      <c r="C203" s="14">
        <v>18923.058000000001</v>
      </c>
    </row>
    <row r="204" spans="1:3" ht="15" customHeight="1" x14ac:dyDescent="0.25">
      <c r="A204" s="6" t="s">
        <v>152</v>
      </c>
      <c r="B204" s="6" t="s">
        <v>210</v>
      </c>
      <c r="C204" s="14">
        <v>5515.7759999999998</v>
      </c>
    </row>
    <row r="205" spans="1:3" ht="15" customHeight="1" x14ac:dyDescent="0.25">
      <c r="A205" s="6" t="s">
        <v>152</v>
      </c>
      <c r="B205" s="6" t="s">
        <v>211</v>
      </c>
      <c r="C205" s="14">
        <v>29406.132000000001</v>
      </c>
    </row>
    <row r="206" spans="1:3" ht="15" customHeight="1" x14ac:dyDescent="0.25">
      <c r="A206" s="6" t="s">
        <v>152</v>
      </c>
      <c r="B206" s="6" t="s">
        <v>212</v>
      </c>
      <c r="C206" s="14">
        <v>9303.2279999999992</v>
      </c>
    </row>
    <row r="207" spans="1:3" ht="15" customHeight="1" x14ac:dyDescent="0.25">
      <c r="A207" s="6" t="s">
        <v>152</v>
      </c>
      <c r="B207" s="6" t="s">
        <v>213</v>
      </c>
      <c r="C207" s="14">
        <v>5962.5</v>
      </c>
    </row>
    <row r="208" spans="1:3" ht="15" customHeight="1" x14ac:dyDescent="0.25">
      <c r="A208" s="6" t="s">
        <v>152</v>
      </c>
      <c r="B208" s="6" t="s">
        <v>214</v>
      </c>
      <c r="C208" s="14">
        <v>5085.5219999999999</v>
      </c>
    </row>
    <row r="209" spans="1:3" ht="15" customHeight="1" x14ac:dyDescent="0.25">
      <c r="A209" s="6" t="s">
        <v>152</v>
      </c>
      <c r="B209" s="6" t="s">
        <v>215</v>
      </c>
      <c r="C209" s="14">
        <v>160719.12</v>
      </c>
    </row>
    <row r="210" spans="1:3" ht="15" customHeight="1" x14ac:dyDescent="0.25">
      <c r="A210" s="6" t="s">
        <v>152</v>
      </c>
      <c r="B210" s="6" t="s">
        <v>216</v>
      </c>
      <c r="C210" s="14">
        <v>6308.64</v>
      </c>
    </row>
    <row r="211" spans="1:3" ht="15" customHeight="1" x14ac:dyDescent="0.25">
      <c r="A211" s="6" t="s">
        <v>152</v>
      </c>
      <c r="B211" s="6" t="s">
        <v>217</v>
      </c>
      <c r="C211" s="14">
        <v>9459.8279999999995</v>
      </c>
    </row>
    <row r="212" spans="1:3" ht="15" customHeight="1" x14ac:dyDescent="0.25">
      <c r="A212" s="6" t="s">
        <v>152</v>
      </c>
      <c r="B212" s="6" t="s">
        <v>218</v>
      </c>
      <c r="C212" s="14">
        <v>1889.8704</v>
      </c>
    </row>
    <row r="213" spans="1:3" ht="15" customHeight="1" x14ac:dyDescent="0.25">
      <c r="A213" s="6" t="s">
        <v>152</v>
      </c>
      <c r="B213" s="6" t="s">
        <v>219</v>
      </c>
      <c r="C213" s="14">
        <v>2561.7312000000002</v>
      </c>
    </row>
    <row r="214" spans="1:3" ht="15" customHeight="1" x14ac:dyDescent="0.25">
      <c r="A214" s="6" t="s">
        <v>152</v>
      </c>
      <c r="B214" s="6" t="s">
        <v>220</v>
      </c>
      <c r="C214" s="14">
        <v>1100</v>
      </c>
    </row>
    <row r="215" spans="1:3" ht="15" customHeight="1" x14ac:dyDescent="0.25">
      <c r="A215" s="6" t="s">
        <v>152</v>
      </c>
      <c r="B215" s="6" t="s">
        <v>221</v>
      </c>
      <c r="C215" s="14">
        <v>487.08</v>
      </c>
    </row>
    <row r="216" spans="1:3" ht="15" customHeight="1" x14ac:dyDescent="0.25">
      <c r="A216" s="6" t="s">
        <v>152</v>
      </c>
      <c r="B216" s="6" t="s">
        <v>222</v>
      </c>
      <c r="C216" s="14">
        <v>987.03359999999998</v>
      </c>
    </row>
    <row r="217" spans="1:3" ht="15" customHeight="1" x14ac:dyDescent="0.25">
      <c r="A217" s="6" t="s">
        <v>152</v>
      </c>
      <c r="B217" s="6" t="s">
        <v>223</v>
      </c>
      <c r="C217" s="14">
        <v>1564.56</v>
      </c>
    </row>
    <row r="218" spans="1:3" ht="15" customHeight="1" x14ac:dyDescent="0.25">
      <c r="A218" s="6" t="s">
        <v>152</v>
      </c>
      <c r="B218" s="6" t="s">
        <v>224</v>
      </c>
      <c r="C218" s="14">
        <v>12552.768</v>
      </c>
    </row>
    <row r="219" spans="1:3" ht="15" customHeight="1" x14ac:dyDescent="0.25">
      <c r="A219" s="6" t="s">
        <v>152</v>
      </c>
      <c r="B219" s="6" t="s">
        <v>225</v>
      </c>
      <c r="C219" s="14">
        <v>1456.8624</v>
      </c>
    </row>
    <row r="220" spans="1:3" ht="15" customHeight="1" x14ac:dyDescent="0.25">
      <c r="A220" s="6" t="s">
        <v>152</v>
      </c>
      <c r="B220" s="6" t="s">
        <v>226</v>
      </c>
      <c r="C220" s="14">
        <v>626.4</v>
      </c>
    </row>
    <row r="221" spans="1:3" ht="15" customHeight="1" x14ac:dyDescent="0.25">
      <c r="A221" s="6" t="s">
        <v>152</v>
      </c>
      <c r="B221" s="6" t="s">
        <v>227</v>
      </c>
      <c r="C221" s="14">
        <v>4755.7439999999997</v>
      </c>
    </row>
    <row r="222" spans="1:3" ht="15" customHeight="1" x14ac:dyDescent="0.25">
      <c r="A222" s="38" t="s">
        <v>228</v>
      </c>
      <c r="B222" s="39"/>
      <c r="C222" s="15">
        <f>SUM(C5:C221)</f>
        <v>6597321.8062000051</v>
      </c>
    </row>
  </sheetData>
  <sheetProtection password="B056" sheet="1" objects="1" scenarios="1"/>
  <mergeCells count="2">
    <mergeCell ref="A3:C3"/>
    <mergeCell ref="A222:B2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5" sqref="D15"/>
    </sheetView>
  </sheetViews>
  <sheetFormatPr defaultRowHeight="15" customHeight="1" x14ac:dyDescent="0.25"/>
  <cols>
    <col min="1" max="1" width="21.7109375" style="2" customWidth="1"/>
    <col min="2" max="2" width="13.85546875" style="2" customWidth="1"/>
    <col min="3" max="3" width="13.140625" style="2" customWidth="1"/>
    <col min="4" max="4" width="16.5703125" style="4" customWidth="1"/>
    <col min="5" max="5" width="17.140625" style="2" customWidth="1"/>
    <col min="6" max="16384" width="9.140625" style="2"/>
  </cols>
  <sheetData>
    <row r="1" spans="1:7" ht="15" customHeight="1" x14ac:dyDescent="0.25">
      <c r="A1" s="7" t="s">
        <v>1</v>
      </c>
      <c r="B1" s="17">
        <f>Dados!C222/1000</f>
        <v>6597.3218062000051</v>
      </c>
      <c r="D1" s="7"/>
    </row>
    <row r="2" spans="1:7" ht="15" customHeight="1" x14ac:dyDescent="0.25">
      <c r="A2" s="7"/>
      <c r="B2" s="17"/>
      <c r="D2" s="7"/>
    </row>
    <row r="3" spans="1:7" ht="15" customHeight="1" x14ac:dyDescent="0.25">
      <c r="A3" s="1" t="s">
        <v>232</v>
      </c>
      <c r="B3" s="8"/>
      <c r="D3" s="7"/>
    </row>
    <row r="4" spans="1:7" s="11" customFormat="1" ht="15" customHeight="1" x14ac:dyDescent="0.25">
      <c r="A4" s="40" t="s">
        <v>0</v>
      </c>
      <c r="B4" s="45" t="s">
        <v>248</v>
      </c>
      <c r="C4" s="45" t="s">
        <v>249</v>
      </c>
      <c r="D4" s="45" t="s">
        <v>229</v>
      </c>
      <c r="E4" s="47" t="s">
        <v>231</v>
      </c>
    </row>
    <row r="5" spans="1:7" s="12" customFormat="1" ht="15" customHeight="1" x14ac:dyDescent="0.25">
      <c r="A5" s="41"/>
      <c r="B5" s="46"/>
      <c r="C5" s="46"/>
      <c r="D5" s="46"/>
      <c r="E5" s="48"/>
      <c r="F5" s="11"/>
      <c r="G5" s="11"/>
    </row>
    <row r="6" spans="1:7" s="3" customFormat="1" ht="15" customHeight="1" x14ac:dyDescent="0.25">
      <c r="A6" s="6" t="s">
        <v>2</v>
      </c>
      <c r="B6" s="5">
        <v>-20.314266</v>
      </c>
      <c r="C6" s="5">
        <v>-40.396968000000001</v>
      </c>
      <c r="D6" s="9">
        <f>'FE-Pintura'!D7</f>
        <v>15</v>
      </c>
      <c r="E6" s="13">
        <f>(D6*B1)/8760</f>
        <v>11.296783914726035</v>
      </c>
    </row>
    <row r="7" spans="1:7" ht="15" customHeight="1" x14ac:dyDescent="0.25">
      <c r="A7" s="42" t="s">
        <v>230</v>
      </c>
      <c r="B7" s="43"/>
      <c r="C7" s="43"/>
      <c r="D7" s="44"/>
      <c r="E7" s="16">
        <f>SUM(E6:E6)</f>
        <v>11.296783914726035</v>
      </c>
    </row>
    <row r="8" spans="1:7" ht="15" customHeight="1" x14ac:dyDescent="0.25">
      <c r="D8" s="2"/>
    </row>
    <row r="9" spans="1:7" ht="15" customHeight="1" x14ac:dyDescent="0.25">
      <c r="D9" s="2"/>
    </row>
    <row r="15" spans="1:7" ht="15" customHeight="1" x14ac:dyDescent="0.25">
      <c r="D15" s="10"/>
    </row>
  </sheetData>
  <sheetProtection password="B056" sheet="1" objects="1" scenarios="1"/>
  <mergeCells count="6">
    <mergeCell ref="A4:A5"/>
    <mergeCell ref="A7:D7"/>
    <mergeCell ref="D4:D5"/>
    <mergeCell ref="E4:E5"/>
    <mergeCell ref="C4:C5"/>
    <mergeCell ref="B4:B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FE-Pintura</vt:lpstr>
      <vt:lpstr>Dados</vt:lpstr>
      <vt:lpstr>Emissão Produção de Tintas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Vanessa Brusco Filete</cp:lastModifiedBy>
  <dcterms:created xsi:type="dcterms:W3CDTF">2017-03-21T18:13:02Z</dcterms:created>
  <dcterms:modified xsi:type="dcterms:W3CDTF">2019-06-07T12:09:08Z</dcterms:modified>
</cp:coreProperties>
</file>