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nd Bebidas Mestre Álvaro\"/>
    </mc:Choice>
  </mc:AlternateContent>
  <bookViews>
    <workbookView xWindow="0" yWindow="0" windowWidth="24000" windowHeight="9135" tabRatio="708" firstSheet="1" activeTab="1"/>
  </bookViews>
  <sheets>
    <sheet name="Parâmetros" sheetId="2" state="hidden" r:id="rId1"/>
    <sheet name="Plataformas" sheetId="12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D4" i="12"/>
  <c r="B5" i="12"/>
  <c r="D5" i="12"/>
  <c r="B6" i="12"/>
  <c r="D6" i="12"/>
  <c r="B7" i="12"/>
  <c r="D7" i="12"/>
  <c r="F8" i="12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<sst xmlns="http://schemas.openxmlformats.org/spreadsheetml/2006/main" count="106" uniqueCount="90">
  <si>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</si>
  <si>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</si>
  <si>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</si>
  <si>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</si>
  <si>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</si>
  <si>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</si>
  <si>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</si>
  <si>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</si>
  <si>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</si>
  <si>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</si>
  <si>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</si>
  <si>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</si>
  <si>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</si>
  <si>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</si>
  <si>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</si>
  <si>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</si>
  <si>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</si>
  <si>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</si>
  <si>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</si>
  <si>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</si>
  <si>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</si>
  <si>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</si>
  <si>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</si>
  <si>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</si>
  <si>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</si>
  <si>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</si>
  <si>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</si>
  <si>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</si>
  <si>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</si>
  <si>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</si>
  <si>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</si>
  <si>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</si>
  <si>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</si>
  <si>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</si>
  <si>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</si>
  <si>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</si>
  <si>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</si>
  <si>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</si>
  <si>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</si>
  <si>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</si>
  <si>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</si>
  <si>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</si>
  <si>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</si>
  <si>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</si>
  <si>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</si>
  <si>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</si>
  <si>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</si>
  <si>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</si>
  <si>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</si>
  <si>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</si>
  <si>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</si>
  <si>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</si>
  <si>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</si>
  <si>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</si>
  <si>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</si>
  <si>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</si>
  <si>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</si>
  <si>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</si>
  <si>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</si>
  <si>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</si>
  <si>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</si>
  <si>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</si>
  <si>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</si>
  <si>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</si>
  <si>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</si>
  <si>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</si>
  <si>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</si>
  <si>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</si>
  <si>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</si>
  <si>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</si>
  <si>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</si>
  <si>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</si>
  <si>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</si>
  <si>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</si>
  <si>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</si>
  <si>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</si>
  <si>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</si>
  <si>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</si>
  <si>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</si>
  <si>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</si>
  <si>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</si>
  <si>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</si>
  <si>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</si>
  <si>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</si>
  <si>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</si>
  <si>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</si>
  <si>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</si>
  <si>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</si>
  <si>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</si>
  <si>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Plataformas 1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</si>
</sst>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3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" customHeight="1" x14ac:dyDescent="0.25">
      <c r="A2" s="21" t="s">
        <v>69</v>
      </c>
      <c r="B2" s="21"/>
      <c r="C2" s="4"/>
      <c r="D2" s="21" t="s">
        <v>70</v>
      </c>
      <c r="E2" s="21"/>
      <c r="G2" s="21" t="s">
        <v>21</v>
      </c>
      <c r="H2" s="21"/>
      <c r="I2" s="21"/>
      <c r="J2" s="21"/>
      <c r="K2" s="21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2" t="s">
        <v>17</v>
      </c>
      <c r="H3" s="22" t="s">
        <v>18</v>
      </c>
      <c r="I3" s="22"/>
      <c r="J3" s="22"/>
      <c r="K3" s="22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2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3" t="s">
        <v>46</v>
      </c>
      <c r="B11" s="23"/>
      <c r="C11" s="23"/>
      <c r="D11" s="23"/>
      <c r="E11" s="23"/>
    </row>
    <row r="12" spans="1:11" ht="15" customHeight="1" x14ac:dyDescent="0.25">
      <c r="A12" s="21" t="s">
        <v>75</v>
      </c>
      <c r="B12" s="21"/>
      <c r="D12" s="21" t="s">
        <v>76</v>
      </c>
      <c r="E12" s="21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3" t="s">
        <v>38</v>
      </c>
      <c r="B22" s="23"/>
      <c r="C22" s="23"/>
      <c r="D22" s="23"/>
      <c r="E22" s="23"/>
    </row>
    <row r="23" spans="1:5" ht="15" customHeight="1" x14ac:dyDescent="0.25">
      <c r="A23" s="21" t="s">
        <v>79</v>
      </c>
      <c r="B23" s="21"/>
      <c r="D23" s="21" t="s">
        <v>80</v>
      </c>
      <c r="E23" s="21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3" t="s">
        <v>45</v>
      </c>
      <c r="B31" s="23"/>
      <c r="C31" s="23"/>
      <c r="D31" s="23"/>
      <c r="E31" s="23"/>
    </row>
    <row r="32" spans="1:5" ht="15" customHeight="1" x14ac:dyDescent="0.25">
      <c r="A32" s="21" t="s">
        <v>84</v>
      </c>
      <c r="B32" s="21"/>
      <c r="C32" s="14"/>
      <c r="D32" s="21" t="s">
        <v>85</v>
      </c>
      <c r="E32" s="21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C18" sqref="C1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710937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89</v>
      </c>
      <c r="C1" s="25"/>
      <c r="D1" s="25"/>
      <c r="E1" s="25"/>
      <c r="F1" s="6"/>
      <c r="G1" s="7"/>
    </row>
    <row r="2" spans="1:29" ht="1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5" customHeight="1" x14ac:dyDescent="0.25">
      <c r="A4" s="16" t="s">
        <v>3</v>
      </c>
      <c r="B4" s="17">
        <f>VLOOKUP(C4,Parâmetros!$A$3:$B$9,2,FALSE)/10</f>
        <v>0.3</v>
      </c>
      <c r="C4" s="19" t="s">
        <v>16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" customHeight="1" x14ac:dyDescent="0.25">
      <c r="A5" s="16" t="s">
        <v>4</v>
      </c>
      <c r="B5" s="17">
        <f>VLOOKUP(C5,Parâmetros!$A$13:$B$20,2,FALSE)/10</f>
        <v>0.3</v>
      </c>
      <c r="C5" s="18" t="s">
        <v>31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" customHeight="1" x14ac:dyDescent="0.25">
      <c r="A7" s="16" t="s">
        <v>5</v>
      </c>
      <c r="B7" s="17">
        <f>VLOOKUP(C7,Parâmetros!$A$33:$B$39,2,FALSE)/10</f>
        <v>0.5</v>
      </c>
      <c r="C7" s="18" t="s">
        <v>61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E8" s="12"/>
      <c r="F8" s="20">
        <f>((B4*D4)+(B5*D5)+(B6*D6)+(B7*D7))/4</f>
        <v>0.2475</v>
      </c>
      <c r="AC8" s="1" t="s">
        <v>58</v>
      </c>
    </row>
    <row r="11" spans="1:29" ht="15" customHeight="1" x14ac:dyDescent="0.25">
      <c r="E11" s="12"/>
    </row>
    <row r="19" spans="5:5" ht="15" customHeight="1" x14ac:dyDescent="0.25">
      <c r="E19" s="13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Plataformas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2019-06-07T11:47:54Z</dcterms:modified>
</cp:coreProperties>
</file>