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i\IdeaProjects\ChatGPTOracle\spreadsheets\blocking\"/>
    </mc:Choice>
  </mc:AlternateContent>
  <xr:revisionPtr revIDLastSave="0" documentId="13_ncr:1_{C5C26CCF-4276-417B-BB4D-DE60C569B3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enTriage bloc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G2" i="1"/>
  <c r="F2" i="1"/>
</calcChain>
</file>

<file path=xl/sharedStrings.xml><?xml version="1.0" encoding="utf-8"?>
<sst xmlns="http://schemas.openxmlformats.org/spreadsheetml/2006/main" count="47" uniqueCount="47">
  <si>
    <t>Blocco</t>
  </si>
  <si>
    <t>TP</t>
  </si>
  <si>
    <t>TN</t>
  </si>
  <si>
    <t>FP</t>
  </si>
  <si>
    <t>FN</t>
  </si>
  <si>
    <t>Block 18</t>
  </si>
  <si>
    <t>Block 10</t>
  </si>
  <si>
    <t>Block 44</t>
  </si>
  <si>
    <t>Block 36</t>
  </si>
  <si>
    <t>Block 12</t>
  </si>
  <si>
    <t>Block 13</t>
  </si>
  <si>
    <t>Block 26</t>
  </si>
  <si>
    <t>Block 3</t>
  </si>
  <si>
    <t>Block 31</t>
  </si>
  <si>
    <t>Block 9</t>
  </si>
  <si>
    <t>Block 38</t>
  </si>
  <si>
    <t>Block 14</t>
  </si>
  <si>
    <t>Block 29</t>
  </si>
  <si>
    <t>Block 54</t>
  </si>
  <si>
    <t>Block 51</t>
  </si>
  <si>
    <t>Block 90</t>
  </si>
  <si>
    <t>Block 19</t>
  </si>
  <si>
    <t>Block 16</t>
  </si>
  <si>
    <t>Block 28</t>
  </si>
  <si>
    <t>Block 35</t>
  </si>
  <si>
    <t>Block 15</t>
  </si>
  <si>
    <t>Block 40</t>
  </si>
  <si>
    <t>Block 11</t>
  </si>
  <si>
    <t>Block 24</t>
  </si>
  <si>
    <t>Block 20</t>
  </si>
  <si>
    <t>Block 27</t>
  </si>
  <si>
    <t>Block 22</t>
  </si>
  <si>
    <t>Block 152</t>
  </si>
  <si>
    <t>Block 6</t>
  </si>
  <si>
    <t>Block 5</t>
  </si>
  <si>
    <t>Block 23</t>
  </si>
  <si>
    <t>Block 2</t>
  </si>
  <si>
    <t>Block 7</t>
  </si>
  <si>
    <t>Block 30</t>
  </si>
  <si>
    <t>Block 17</t>
  </si>
  <si>
    <t>Block 21</t>
  </si>
  <si>
    <t>Block 8</t>
  </si>
  <si>
    <t>Block 4</t>
  </si>
  <si>
    <t>F1 Score</t>
  </si>
  <si>
    <t>MCC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</si>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</sst>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14" workbookViewId="0">
      <selection activeCell="H40" sqref="H4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  <c r="G1" t="s">
        <v>46</v>
      </c>
      <c r="H1" t="s">
        <v>43</v>
      </c>
      <c r="I1" t="s">
        <v>44</v>
      </c>
    </row>
    <row r="2" spans="1:9" x14ac:dyDescent="0.25">
      <c r="A2" t="s">
        <v>5</v>
      </c>
      <c r="B2">
        <v>41</v>
      </c>
      <c r="C2">
        <v>928</v>
      </c>
      <c r="D2">
        <v>31</v>
      </c>
      <c r="E2">
        <v>0</v>
      </c>
      <c r="F2">
        <f>(B2/(B2+D2))</f>
        <v>0.56944444444444442</v>
      </c>
      <c r="G2">
        <f>(B2/(B2+E2))</f>
        <v>1</v>
      </c>
      <c r="H2">
        <f>(2*(F2*G2)/(F2+G2))</f>
        <v>0.72566371681415931</v>
      </c>
      <c r="I2">
        <f>(((B2*C2)-(D2*E2))/(SQRT((B2+D2)*(B2+E2)*(C2+D2)*(C2+E2))))</f>
        <v>0.74231863764564332</v>
      </c>
    </row>
    <row r="3" spans="1:9" x14ac:dyDescent="0.25">
      <c r="A3" t="s">
        <v>6</v>
      </c>
      <c r="B3">
        <v>34</v>
      </c>
      <c r="C3">
        <v>946</v>
      </c>
      <c r="D3">
        <v>19</v>
      </c>
      <c r="E3">
        <v>1</v>
      </c>
      <c r="F3">
        <f t="shared" ref="F3:F39" si="0">(B3/(B3+D3))</f>
        <v>0.64150943396226412</v>
      </c>
      <c r="G3">
        <f t="shared" ref="G3:G39" si="1">(B3/(B3+E3))</f>
        <v>0.97142857142857142</v>
      </c>
      <c r="H3">
        <f t="shared" ref="H3:H39" si="2">(2*(F3*G3)/(F3+G3))</f>
        <v>0.77272727272727271</v>
      </c>
      <c r="I3">
        <f t="shared" ref="I3:I39" si="3">(((B3*C3)-(D3*E3))/(SQRT((B3+D3)*(B3+E3)*(C3+D3)*(C3+E3))))</f>
        <v>0.78073352214176528</v>
      </c>
    </row>
    <row r="4" spans="1:9" x14ac:dyDescent="0.25">
      <c r="A4" t="s">
        <v>7</v>
      </c>
      <c r="B4">
        <v>335</v>
      </c>
      <c r="C4">
        <v>100</v>
      </c>
      <c r="D4">
        <v>0</v>
      </c>
      <c r="E4">
        <v>0</v>
      </c>
      <c r="F4">
        <f t="shared" si="0"/>
        <v>1</v>
      </c>
      <c r="G4">
        <f t="shared" si="1"/>
        <v>1</v>
      </c>
      <c r="H4">
        <f t="shared" si="2"/>
        <v>1</v>
      </c>
      <c r="I4">
        <f t="shared" si="3"/>
        <v>1</v>
      </c>
    </row>
    <row r="5" spans="1:9" x14ac:dyDescent="0.25">
      <c r="A5" t="s">
        <v>8</v>
      </c>
      <c r="B5">
        <v>48</v>
      </c>
      <c r="C5">
        <v>99</v>
      </c>
      <c r="D5">
        <v>6</v>
      </c>
      <c r="E5">
        <v>0</v>
      </c>
      <c r="F5">
        <f t="shared" si="0"/>
        <v>0.88888888888888884</v>
      </c>
      <c r="G5">
        <f t="shared" si="1"/>
        <v>1</v>
      </c>
      <c r="H5">
        <f t="shared" si="2"/>
        <v>0.94117647058823528</v>
      </c>
      <c r="I5">
        <f t="shared" si="3"/>
        <v>0.91547541643412689</v>
      </c>
    </row>
    <row r="6" spans="1:9" x14ac:dyDescent="0.25">
      <c r="A6" t="s">
        <v>9</v>
      </c>
      <c r="B6">
        <v>124</v>
      </c>
      <c r="C6">
        <v>838</v>
      </c>
      <c r="D6">
        <v>38</v>
      </c>
      <c r="E6">
        <v>0</v>
      </c>
      <c r="F6">
        <f t="shared" si="0"/>
        <v>0.76543209876543206</v>
      </c>
      <c r="G6">
        <f t="shared" si="1"/>
        <v>1</v>
      </c>
      <c r="H6">
        <f t="shared" si="2"/>
        <v>0.86713286713286719</v>
      </c>
      <c r="I6">
        <f t="shared" si="3"/>
        <v>0.8557034668903768</v>
      </c>
    </row>
    <row r="7" spans="1:9" x14ac:dyDescent="0.25">
      <c r="A7" t="s">
        <v>10</v>
      </c>
      <c r="B7">
        <v>138</v>
      </c>
      <c r="C7">
        <v>167</v>
      </c>
      <c r="D7">
        <v>9</v>
      </c>
      <c r="E7">
        <v>11</v>
      </c>
      <c r="F7">
        <f t="shared" si="0"/>
        <v>0.93877551020408168</v>
      </c>
      <c r="G7">
        <f t="shared" si="1"/>
        <v>0.9261744966442953</v>
      </c>
      <c r="H7">
        <f t="shared" si="2"/>
        <v>0.93243243243243257</v>
      </c>
      <c r="I7">
        <f t="shared" si="3"/>
        <v>0.87600740837077684</v>
      </c>
    </row>
    <row r="8" spans="1:9" x14ac:dyDescent="0.25">
      <c r="A8" t="s">
        <v>11</v>
      </c>
      <c r="B8">
        <v>349</v>
      </c>
      <c r="C8">
        <v>560</v>
      </c>
      <c r="D8">
        <v>82</v>
      </c>
      <c r="E8">
        <v>9</v>
      </c>
      <c r="F8">
        <f t="shared" si="0"/>
        <v>0.80974477958236657</v>
      </c>
      <c r="G8">
        <f t="shared" si="1"/>
        <v>0.97486033519553073</v>
      </c>
      <c r="H8">
        <f t="shared" si="2"/>
        <v>0.88466413181242076</v>
      </c>
      <c r="I8">
        <f t="shared" si="3"/>
        <v>0.82009963202170111</v>
      </c>
    </row>
    <row r="9" spans="1:9" x14ac:dyDescent="0.25">
      <c r="A9" t="s">
        <v>12</v>
      </c>
      <c r="B9">
        <v>16</v>
      </c>
      <c r="C9">
        <v>48</v>
      </c>
      <c r="D9">
        <v>1</v>
      </c>
      <c r="E9">
        <v>1</v>
      </c>
      <c r="F9">
        <f t="shared" si="0"/>
        <v>0.94117647058823528</v>
      </c>
      <c r="G9">
        <f t="shared" si="1"/>
        <v>0.94117647058823528</v>
      </c>
      <c r="H9">
        <f t="shared" si="2"/>
        <v>0.94117647058823528</v>
      </c>
      <c r="I9">
        <f t="shared" si="3"/>
        <v>0.92076830732292914</v>
      </c>
    </row>
    <row r="10" spans="1:9" x14ac:dyDescent="0.25">
      <c r="A10" t="s">
        <v>13</v>
      </c>
      <c r="B10">
        <v>206</v>
      </c>
      <c r="C10">
        <v>0</v>
      </c>
      <c r="D10">
        <v>0</v>
      </c>
      <c r="E10">
        <v>4</v>
      </c>
      <c r="F10">
        <f t="shared" si="0"/>
        <v>1</v>
      </c>
      <c r="G10">
        <f t="shared" si="1"/>
        <v>0.98095238095238091</v>
      </c>
      <c r="H10">
        <f t="shared" si="2"/>
        <v>0.99038461538461531</v>
      </c>
      <c r="I10" t="e">
        <f t="shared" si="3"/>
        <v>#DIV/0!</v>
      </c>
    </row>
    <row r="11" spans="1:9" x14ac:dyDescent="0.25">
      <c r="A11" t="s">
        <v>14</v>
      </c>
      <c r="B11">
        <v>132</v>
      </c>
      <c r="C11">
        <v>842</v>
      </c>
      <c r="D11">
        <v>12</v>
      </c>
      <c r="E11">
        <v>4</v>
      </c>
      <c r="F11">
        <f t="shared" si="0"/>
        <v>0.91666666666666663</v>
      </c>
      <c r="G11">
        <f t="shared" si="1"/>
        <v>0.97058823529411764</v>
      </c>
      <c r="H11">
        <f t="shared" si="2"/>
        <v>0.94285714285714284</v>
      </c>
      <c r="I11">
        <f t="shared" si="3"/>
        <v>0.93397145999172182</v>
      </c>
    </row>
    <row r="12" spans="1:9" x14ac:dyDescent="0.25">
      <c r="A12" t="s">
        <v>15</v>
      </c>
      <c r="B12">
        <v>303</v>
      </c>
      <c r="C12">
        <v>650</v>
      </c>
      <c r="D12">
        <v>39</v>
      </c>
      <c r="E12">
        <v>8</v>
      </c>
      <c r="F12">
        <f t="shared" si="0"/>
        <v>0.88596491228070173</v>
      </c>
      <c r="G12">
        <f t="shared" si="1"/>
        <v>0.97427652733118975</v>
      </c>
      <c r="H12">
        <f t="shared" si="2"/>
        <v>0.92802450229709033</v>
      </c>
      <c r="I12">
        <f t="shared" si="3"/>
        <v>0.89547124198834505</v>
      </c>
    </row>
    <row r="13" spans="1:9" x14ac:dyDescent="0.25">
      <c r="A13" t="s">
        <v>16</v>
      </c>
      <c r="B13">
        <v>43</v>
      </c>
      <c r="C13">
        <v>915</v>
      </c>
      <c r="D13">
        <v>42</v>
      </c>
      <c r="E13">
        <v>0</v>
      </c>
      <c r="F13">
        <f t="shared" si="0"/>
        <v>0.50588235294117645</v>
      </c>
      <c r="G13">
        <f t="shared" si="1"/>
        <v>1</v>
      </c>
      <c r="H13">
        <f t="shared" si="2"/>
        <v>0.671875</v>
      </c>
      <c r="I13">
        <f t="shared" si="3"/>
        <v>0.69547150882207709</v>
      </c>
    </row>
    <row r="14" spans="1:9" x14ac:dyDescent="0.25">
      <c r="A14" t="s">
        <v>17</v>
      </c>
      <c r="B14">
        <v>434</v>
      </c>
      <c r="C14">
        <v>0</v>
      </c>
      <c r="D14">
        <v>0</v>
      </c>
      <c r="E14">
        <v>1</v>
      </c>
      <c r="F14">
        <f t="shared" si="0"/>
        <v>1</v>
      </c>
      <c r="G14">
        <f t="shared" si="1"/>
        <v>0.99770114942528731</v>
      </c>
      <c r="H14">
        <f t="shared" si="2"/>
        <v>0.99884925201380892</v>
      </c>
      <c r="I14" t="e">
        <f t="shared" si="3"/>
        <v>#DIV/0!</v>
      </c>
    </row>
    <row r="15" spans="1:9" x14ac:dyDescent="0.25">
      <c r="A15" t="s">
        <v>18</v>
      </c>
      <c r="B15">
        <v>358</v>
      </c>
      <c r="C15">
        <v>574</v>
      </c>
      <c r="D15">
        <v>60</v>
      </c>
      <c r="E15">
        <v>8</v>
      </c>
      <c r="F15">
        <f t="shared" si="0"/>
        <v>0.8564593301435407</v>
      </c>
      <c r="G15">
        <f t="shared" si="1"/>
        <v>0.97814207650273222</v>
      </c>
      <c r="H15">
        <f t="shared" si="2"/>
        <v>0.91326530612244905</v>
      </c>
      <c r="I15">
        <f t="shared" si="3"/>
        <v>0.86286822723771051</v>
      </c>
    </row>
    <row r="16" spans="1:9" x14ac:dyDescent="0.25">
      <c r="A16" t="s">
        <v>19</v>
      </c>
      <c r="B16">
        <v>599</v>
      </c>
      <c r="C16">
        <v>136</v>
      </c>
      <c r="D16">
        <v>0</v>
      </c>
      <c r="E16">
        <v>6</v>
      </c>
      <c r="F16">
        <f t="shared" si="0"/>
        <v>1</v>
      </c>
      <c r="G16">
        <f t="shared" si="1"/>
        <v>0.99008264462809914</v>
      </c>
      <c r="H16">
        <f t="shared" si="2"/>
        <v>0.99501661129568109</v>
      </c>
      <c r="I16">
        <f t="shared" si="3"/>
        <v>0.97378034827473625</v>
      </c>
    </row>
    <row r="17" spans="1:9" x14ac:dyDescent="0.25">
      <c r="A17" t="s">
        <v>20</v>
      </c>
      <c r="B17">
        <v>205</v>
      </c>
      <c r="C17">
        <v>701</v>
      </c>
      <c r="D17">
        <v>91</v>
      </c>
      <c r="E17">
        <v>3</v>
      </c>
      <c r="F17">
        <f t="shared" si="0"/>
        <v>0.69256756756756754</v>
      </c>
      <c r="G17">
        <f t="shared" si="1"/>
        <v>0.98557692307692313</v>
      </c>
      <c r="H17">
        <f t="shared" si="2"/>
        <v>0.81349206349206349</v>
      </c>
      <c r="I17">
        <f t="shared" si="3"/>
        <v>0.77414018306271215</v>
      </c>
    </row>
    <row r="18" spans="1:9" x14ac:dyDescent="0.25">
      <c r="A18" t="s">
        <v>21</v>
      </c>
      <c r="B18">
        <v>39</v>
      </c>
      <c r="C18">
        <v>9</v>
      </c>
      <c r="D18">
        <v>7</v>
      </c>
      <c r="E18">
        <v>0</v>
      </c>
      <c r="F18">
        <f t="shared" si="0"/>
        <v>0.84782608695652173</v>
      </c>
      <c r="G18">
        <f t="shared" si="1"/>
        <v>1</v>
      </c>
      <c r="H18">
        <f t="shared" si="2"/>
        <v>0.91764705882352937</v>
      </c>
      <c r="I18">
        <f t="shared" si="3"/>
        <v>0.69058104080045779</v>
      </c>
    </row>
    <row r="19" spans="1:9" x14ac:dyDescent="0.25">
      <c r="A19" t="s">
        <v>22</v>
      </c>
      <c r="B19">
        <v>138</v>
      </c>
      <c r="C19">
        <v>836</v>
      </c>
      <c r="D19">
        <v>25</v>
      </c>
      <c r="E19">
        <v>1</v>
      </c>
      <c r="F19">
        <f t="shared" si="0"/>
        <v>0.84662576687116564</v>
      </c>
      <c r="G19">
        <f t="shared" si="1"/>
        <v>0.9928057553956835</v>
      </c>
      <c r="H19">
        <f t="shared" si="2"/>
        <v>0.91390728476821192</v>
      </c>
      <c r="I19">
        <f t="shared" si="3"/>
        <v>0.90266319689408869</v>
      </c>
    </row>
    <row r="20" spans="1:9" x14ac:dyDescent="0.25">
      <c r="A20" t="s">
        <v>23</v>
      </c>
      <c r="B20">
        <v>340</v>
      </c>
      <c r="C20">
        <v>631</v>
      </c>
      <c r="D20">
        <v>15</v>
      </c>
      <c r="E20">
        <v>14</v>
      </c>
      <c r="F20">
        <f t="shared" si="0"/>
        <v>0.95774647887323938</v>
      </c>
      <c r="G20">
        <f t="shared" si="1"/>
        <v>0.96045197740112997</v>
      </c>
      <c r="H20">
        <f t="shared" si="2"/>
        <v>0.95909732016925253</v>
      </c>
      <c r="I20">
        <f t="shared" si="3"/>
        <v>0.93663641849781287</v>
      </c>
    </row>
    <row r="21" spans="1:9" x14ac:dyDescent="0.25">
      <c r="A21" t="s">
        <v>24</v>
      </c>
      <c r="B21">
        <v>33</v>
      </c>
      <c r="C21">
        <v>82</v>
      </c>
      <c r="D21">
        <v>5</v>
      </c>
      <c r="E21">
        <v>0</v>
      </c>
      <c r="F21">
        <f t="shared" si="0"/>
        <v>0.86842105263157898</v>
      </c>
      <c r="G21">
        <f t="shared" si="1"/>
        <v>1</v>
      </c>
      <c r="H21">
        <f t="shared" si="2"/>
        <v>0.92957746478873238</v>
      </c>
      <c r="I21">
        <f t="shared" si="3"/>
        <v>0.90471641785324775</v>
      </c>
    </row>
    <row r="22" spans="1:9" x14ac:dyDescent="0.25">
      <c r="A22" t="s">
        <v>25</v>
      </c>
      <c r="B22">
        <v>118</v>
      </c>
      <c r="C22">
        <v>143</v>
      </c>
      <c r="D22">
        <v>12</v>
      </c>
      <c r="E22">
        <v>3</v>
      </c>
      <c r="F22">
        <f t="shared" si="0"/>
        <v>0.90769230769230769</v>
      </c>
      <c r="G22">
        <f t="shared" si="1"/>
        <v>0.97520661157024791</v>
      </c>
      <c r="H22">
        <f t="shared" si="2"/>
        <v>0.94023904382470114</v>
      </c>
      <c r="I22">
        <f t="shared" si="3"/>
        <v>0.89244994454697502</v>
      </c>
    </row>
    <row r="23" spans="1:9" x14ac:dyDescent="0.25">
      <c r="A23" t="s">
        <v>26</v>
      </c>
      <c r="B23">
        <v>313</v>
      </c>
      <c r="C23">
        <v>293</v>
      </c>
      <c r="D23">
        <v>94</v>
      </c>
      <c r="E23">
        <v>3</v>
      </c>
      <c r="F23">
        <f t="shared" si="0"/>
        <v>0.76904176904176902</v>
      </c>
      <c r="G23">
        <f t="shared" si="1"/>
        <v>0.990506329113924</v>
      </c>
      <c r="H23">
        <f t="shared" si="2"/>
        <v>0.8658367911479945</v>
      </c>
      <c r="I23">
        <f t="shared" si="3"/>
        <v>0.75323828435161699</v>
      </c>
    </row>
    <row r="24" spans="1:9" x14ac:dyDescent="0.25">
      <c r="A24" t="s">
        <v>27</v>
      </c>
      <c r="B24">
        <v>16</v>
      </c>
      <c r="C24">
        <v>12</v>
      </c>
      <c r="D24">
        <v>0</v>
      </c>
      <c r="E24">
        <v>0</v>
      </c>
      <c r="F24">
        <f t="shared" si="0"/>
        <v>1</v>
      </c>
      <c r="G24">
        <f t="shared" si="1"/>
        <v>1</v>
      </c>
      <c r="H24">
        <f t="shared" si="2"/>
        <v>1</v>
      </c>
      <c r="I24">
        <f t="shared" si="3"/>
        <v>1</v>
      </c>
    </row>
    <row r="25" spans="1:9" x14ac:dyDescent="0.25">
      <c r="A25" t="s">
        <v>28</v>
      </c>
      <c r="B25">
        <v>170</v>
      </c>
      <c r="C25">
        <v>811</v>
      </c>
      <c r="D25">
        <v>11</v>
      </c>
      <c r="E25">
        <v>8</v>
      </c>
      <c r="F25">
        <f t="shared" si="0"/>
        <v>0.93922651933701662</v>
      </c>
      <c r="G25">
        <f t="shared" si="1"/>
        <v>0.9550561797752809</v>
      </c>
      <c r="H25">
        <f t="shared" si="2"/>
        <v>0.94707520891364916</v>
      </c>
      <c r="I25">
        <f t="shared" si="3"/>
        <v>0.93554640940813938</v>
      </c>
    </row>
    <row r="26" spans="1:9" x14ac:dyDescent="0.25">
      <c r="A26" t="s">
        <v>29</v>
      </c>
      <c r="B26">
        <v>142</v>
      </c>
      <c r="C26">
        <v>842</v>
      </c>
      <c r="D26">
        <v>16</v>
      </c>
      <c r="E26">
        <v>0</v>
      </c>
      <c r="F26">
        <f t="shared" si="0"/>
        <v>0.89873417721518989</v>
      </c>
      <c r="G26">
        <f t="shared" si="1"/>
        <v>1</v>
      </c>
      <c r="H26">
        <f t="shared" si="2"/>
        <v>0.94666666666666677</v>
      </c>
      <c r="I26">
        <f t="shared" si="3"/>
        <v>0.93913500920733928</v>
      </c>
    </row>
    <row r="27" spans="1:9" x14ac:dyDescent="0.25">
      <c r="A27" t="s">
        <v>30</v>
      </c>
      <c r="B27">
        <v>136</v>
      </c>
      <c r="C27">
        <v>208</v>
      </c>
      <c r="D27">
        <v>5</v>
      </c>
      <c r="E27">
        <v>2</v>
      </c>
      <c r="F27">
        <f t="shared" si="0"/>
        <v>0.96453900709219853</v>
      </c>
      <c r="G27">
        <f t="shared" si="1"/>
        <v>0.98550724637681164</v>
      </c>
      <c r="H27">
        <f t="shared" si="2"/>
        <v>0.97491039426523296</v>
      </c>
      <c r="I27">
        <f t="shared" si="3"/>
        <v>0.95851771004901687</v>
      </c>
    </row>
    <row r="28" spans="1:9" x14ac:dyDescent="0.25">
      <c r="A28" t="s">
        <v>31</v>
      </c>
      <c r="B28">
        <v>131</v>
      </c>
      <c r="C28">
        <v>808</v>
      </c>
      <c r="D28">
        <v>61</v>
      </c>
      <c r="E28">
        <v>0</v>
      </c>
      <c r="F28">
        <f t="shared" si="0"/>
        <v>0.68229166666666663</v>
      </c>
      <c r="G28">
        <f t="shared" si="1"/>
        <v>1</v>
      </c>
      <c r="H28">
        <f t="shared" si="2"/>
        <v>0.81114551083591335</v>
      </c>
      <c r="I28">
        <f t="shared" si="3"/>
        <v>0.79649091345762379</v>
      </c>
    </row>
    <row r="29" spans="1:9" x14ac:dyDescent="0.25">
      <c r="A29" t="s">
        <v>32</v>
      </c>
      <c r="B29">
        <v>242</v>
      </c>
      <c r="C29">
        <v>405</v>
      </c>
      <c r="D29">
        <v>353</v>
      </c>
      <c r="E29">
        <v>0</v>
      </c>
      <c r="F29">
        <f t="shared" si="0"/>
        <v>0.40672268907563025</v>
      </c>
      <c r="G29">
        <f t="shared" si="1"/>
        <v>1</v>
      </c>
      <c r="H29">
        <f t="shared" si="2"/>
        <v>0.57825567502986863</v>
      </c>
      <c r="I29">
        <f t="shared" si="3"/>
        <v>0.46616762512768978</v>
      </c>
    </row>
    <row r="30" spans="1:9" x14ac:dyDescent="0.25">
      <c r="A30" t="s">
        <v>33</v>
      </c>
      <c r="B30">
        <v>54</v>
      </c>
      <c r="C30">
        <v>923</v>
      </c>
      <c r="D30">
        <v>22</v>
      </c>
      <c r="E30">
        <v>1</v>
      </c>
      <c r="F30">
        <f t="shared" si="0"/>
        <v>0.71052631578947367</v>
      </c>
      <c r="G30">
        <f t="shared" si="1"/>
        <v>0.98181818181818181</v>
      </c>
      <c r="H30">
        <f t="shared" si="2"/>
        <v>0.82442748091603058</v>
      </c>
      <c r="I30">
        <f t="shared" si="3"/>
        <v>0.82463866244093709</v>
      </c>
    </row>
    <row r="31" spans="1:9" x14ac:dyDescent="0.25">
      <c r="A31" t="s">
        <v>34</v>
      </c>
      <c r="B31">
        <v>51</v>
      </c>
      <c r="C31">
        <v>176</v>
      </c>
      <c r="D31">
        <v>3</v>
      </c>
      <c r="E31">
        <v>1</v>
      </c>
      <c r="F31">
        <f t="shared" si="0"/>
        <v>0.94444444444444442</v>
      </c>
      <c r="G31">
        <f t="shared" si="1"/>
        <v>0.98076923076923073</v>
      </c>
      <c r="H31">
        <f t="shared" si="2"/>
        <v>0.96226415094339623</v>
      </c>
      <c r="I31">
        <f t="shared" si="3"/>
        <v>0.95131855460977899</v>
      </c>
    </row>
    <row r="32" spans="1:9" x14ac:dyDescent="0.25">
      <c r="A32" t="s">
        <v>35</v>
      </c>
      <c r="B32">
        <v>126</v>
      </c>
      <c r="C32">
        <v>95</v>
      </c>
      <c r="D32">
        <v>9</v>
      </c>
      <c r="E32">
        <v>1</v>
      </c>
      <c r="F32">
        <f t="shared" si="0"/>
        <v>0.93333333333333335</v>
      </c>
      <c r="G32">
        <f t="shared" si="1"/>
        <v>0.99212598425196852</v>
      </c>
      <c r="H32">
        <f t="shared" si="2"/>
        <v>0.96183206106870234</v>
      </c>
      <c r="I32">
        <f t="shared" si="3"/>
        <v>0.91421103572297469</v>
      </c>
    </row>
    <row r="33" spans="1:9" x14ac:dyDescent="0.25">
      <c r="A33" t="s">
        <v>36</v>
      </c>
      <c r="B33">
        <v>32</v>
      </c>
      <c r="C33">
        <v>943</v>
      </c>
      <c r="D33">
        <v>24</v>
      </c>
      <c r="E33">
        <v>1</v>
      </c>
      <c r="F33">
        <f t="shared" si="0"/>
        <v>0.5714285714285714</v>
      </c>
      <c r="G33">
        <f t="shared" si="1"/>
        <v>0.96969696969696972</v>
      </c>
      <c r="H33">
        <f t="shared" si="2"/>
        <v>0.7191011235955056</v>
      </c>
      <c r="I33">
        <f t="shared" si="3"/>
        <v>0.73411805754940507</v>
      </c>
    </row>
    <row r="34" spans="1:9" x14ac:dyDescent="0.25">
      <c r="A34" t="s">
        <v>37</v>
      </c>
      <c r="B34">
        <v>102</v>
      </c>
      <c r="C34">
        <v>743</v>
      </c>
      <c r="D34">
        <v>13</v>
      </c>
      <c r="E34">
        <v>3</v>
      </c>
      <c r="F34">
        <f t="shared" si="0"/>
        <v>0.88695652173913042</v>
      </c>
      <c r="G34">
        <f t="shared" si="1"/>
        <v>0.97142857142857142</v>
      </c>
      <c r="H34">
        <f t="shared" si="2"/>
        <v>0.92727272727272736</v>
      </c>
      <c r="I34">
        <f t="shared" si="3"/>
        <v>0.91789193897519761</v>
      </c>
    </row>
    <row r="35" spans="1:9" x14ac:dyDescent="0.25">
      <c r="A35" t="s">
        <v>38</v>
      </c>
      <c r="B35">
        <v>562</v>
      </c>
      <c r="C35">
        <v>416</v>
      </c>
      <c r="D35">
        <v>1</v>
      </c>
      <c r="E35">
        <v>21</v>
      </c>
      <c r="F35">
        <f t="shared" si="0"/>
        <v>0.9982238010657194</v>
      </c>
      <c r="G35">
        <f t="shared" si="1"/>
        <v>0.96397941680960553</v>
      </c>
      <c r="H35">
        <f t="shared" si="2"/>
        <v>0.980802792321117</v>
      </c>
      <c r="I35">
        <f t="shared" si="3"/>
        <v>0.95585807601326733</v>
      </c>
    </row>
    <row r="36" spans="1:9" x14ac:dyDescent="0.25">
      <c r="A36" t="s">
        <v>39</v>
      </c>
      <c r="B36">
        <v>289</v>
      </c>
      <c r="C36">
        <v>305</v>
      </c>
      <c r="D36">
        <v>0</v>
      </c>
      <c r="E36">
        <v>1</v>
      </c>
      <c r="F36">
        <f t="shared" si="0"/>
        <v>1</v>
      </c>
      <c r="G36">
        <f t="shared" si="1"/>
        <v>0.99655172413793103</v>
      </c>
      <c r="H36">
        <f t="shared" si="2"/>
        <v>0.9982728842832469</v>
      </c>
      <c r="I36">
        <f t="shared" si="3"/>
        <v>0.99664187106356728</v>
      </c>
    </row>
    <row r="37" spans="1:9" x14ac:dyDescent="0.25">
      <c r="A37" t="s">
        <v>40</v>
      </c>
      <c r="B37">
        <v>41</v>
      </c>
      <c r="C37">
        <v>50</v>
      </c>
      <c r="D37">
        <v>0</v>
      </c>
      <c r="E37">
        <v>0</v>
      </c>
      <c r="F37">
        <f t="shared" si="0"/>
        <v>1</v>
      </c>
      <c r="G37">
        <f t="shared" si="1"/>
        <v>1</v>
      </c>
      <c r="H37">
        <f t="shared" si="2"/>
        <v>1</v>
      </c>
      <c r="I37">
        <f t="shared" si="3"/>
        <v>1</v>
      </c>
    </row>
    <row r="38" spans="1:9" x14ac:dyDescent="0.25">
      <c r="A38" t="s">
        <v>41</v>
      </c>
      <c r="B38">
        <v>94</v>
      </c>
      <c r="C38">
        <v>867</v>
      </c>
      <c r="D38">
        <v>37</v>
      </c>
      <c r="E38">
        <v>2</v>
      </c>
      <c r="F38">
        <f t="shared" si="0"/>
        <v>0.71755725190839692</v>
      </c>
      <c r="G38">
        <f t="shared" si="1"/>
        <v>0.97916666666666663</v>
      </c>
      <c r="H38">
        <f t="shared" si="2"/>
        <v>0.82819383259911894</v>
      </c>
      <c r="I38">
        <f t="shared" si="3"/>
        <v>0.8191945714763248</v>
      </c>
    </row>
    <row r="39" spans="1:9" x14ac:dyDescent="0.25">
      <c r="A39" t="s">
        <v>42</v>
      </c>
      <c r="B39">
        <v>89</v>
      </c>
      <c r="C39">
        <v>897</v>
      </c>
      <c r="D39">
        <v>12</v>
      </c>
      <c r="E39">
        <v>2</v>
      </c>
      <c r="F39">
        <f t="shared" si="0"/>
        <v>0.88118811881188119</v>
      </c>
      <c r="G39">
        <f t="shared" si="1"/>
        <v>0.97802197802197799</v>
      </c>
      <c r="H39">
        <f t="shared" si="2"/>
        <v>0.92708333333333326</v>
      </c>
      <c r="I39">
        <f t="shared" si="3"/>
        <v>0.92089199675495803</v>
      </c>
    </row>
    <row r="40" spans="1:9" x14ac:dyDescent="0.25">
      <c r="H40">
        <f>AVERAGE(H2:H39)</f>
        <v>0.90085122792435279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OpenTriage blocking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Giovanni Grieco</cp:lastModifiedBy>
  <dcterms:created xsi:type="dcterms:W3CDTF">2023-10-24T08:18:12Z</dcterms:created>
  <dcterms:modified xsi:type="dcterms:W3CDTF">2023-12-01T11:54:44Z</dcterms:modified>
</cp:coreProperties>
</file>