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rberag/Desktop/v_1.0/Gerber/"/>
    </mc:Choice>
  </mc:AlternateContent>
  <xr:revisionPtr revIDLastSave="0" documentId="12_ncr:500000_{D81459B5-0C91-B54F-A0E7-6F094BDB46CC}" xr6:coauthVersionLast="31" xr6:coauthVersionMax="31" xr10:uidLastSave="{00000000-0000-0000-0000-000000000000}"/>
  <bookViews>
    <workbookView xWindow="0" yWindow="460" windowWidth="25600" windowHeight="1452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2" i="1"/>
  <c r="I4" i="1"/>
  <c r="I5" i="1"/>
  <c r="I6" i="1"/>
  <c r="I7" i="1"/>
  <c r="I8" i="1"/>
  <c r="I9" i="1"/>
  <c r="I10" i="1"/>
  <c r="I11" i="1"/>
  <c r="I12" i="1"/>
  <c r="I13" i="1"/>
  <c r="I14" i="1"/>
  <c r="I17" i="1"/>
</calcChain>
</file>

<file path=xl/sharedStrings.xml><?xml version="1.0" encoding="utf-8"?>
<sst xmlns="http://schemas.openxmlformats.org/spreadsheetml/2006/main" count="88" uniqueCount="67">
  <si>
    <t>Description</t>
  </si>
  <si>
    <t>QTY</t>
  </si>
  <si>
    <t>Ref Des</t>
  </si>
  <si>
    <t>Manufacturer PN</t>
  </si>
  <si>
    <t>Distributor</t>
  </si>
  <si>
    <t>Distributor PN</t>
  </si>
  <si>
    <t>FERR, FERR1</t>
  </si>
  <si>
    <t>Manufacturer</t>
  </si>
  <si>
    <t>MMZ1608B121C</t>
  </si>
  <si>
    <t>Digikey</t>
  </si>
  <si>
    <t>445-2164-1-ND</t>
  </si>
  <si>
    <t>C4</t>
  </si>
  <si>
    <t>445-5509-1-ND</t>
  </si>
  <si>
    <t>C6, C12</t>
  </si>
  <si>
    <t>C0402X5R0J102K020BC</t>
  </si>
  <si>
    <t>C0402X5R0J103K020BC</t>
  </si>
  <si>
    <t>445-5515-1-ND</t>
  </si>
  <si>
    <t>Cap Cer 0.1uF 4V 20% X5R 01005</t>
  </si>
  <si>
    <t>Cap Cer 10000pF 6.3V X5R 01005</t>
  </si>
  <si>
    <t>Cap Cer 1000pF 6.3V X5R 01005</t>
  </si>
  <si>
    <t>Ferrite Chip 120Ohm 60mA 0603</t>
  </si>
  <si>
    <t>C3, C7, C13</t>
  </si>
  <si>
    <t>C0402X5R0G104M020BC</t>
  </si>
  <si>
    <t>445-8916-1-ND</t>
  </si>
  <si>
    <t>Cap Cer 1uF 6.3V 20% X5R 0201</t>
  </si>
  <si>
    <t>C2, C9, C10</t>
  </si>
  <si>
    <t>C0603X5R0J105M030BC</t>
  </si>
  <si>
    <t>445-8008-1-ND</t>
  </si>
  <si>
    <t>R1, R2</t>
  </si>
  <si>
    <t>R3, R4</t>
  </si>
  <si>
    <t>R5</t>
  </si>
  <si>
    <t>P1.0KAWCT-ND</t>
  </si>
  <si>
    <t>Res 1K OHM 1/32W 5% 01005 SMD</t>
  </si>
  <si>
    <t>Panasonic</t>
  </si>
  <si>
    <t>TDK</t>
  </si>
  <si>
    <t>ERJ-XGNJ102Y</t>
  </si>
  <si>
    <t>U$1</t>
  </si>
  <si>
    <t>MT9V022</t>
  </si>
  <si>
    <t>Omnetics</t>
  </si>
  <si>
    <t>A79617-001</t>
  </si>
  <si>
    <t>Polarized Nano Connector PZN-10-VV</t>
  </si>
  <si>
    <t>Image Sensor Monochrome CMOS 52-Pin IBGA</t>
  </si>
  <si>
    <t>Aptina</t>
  </si>
  <si>
    <t>MT9V022IA7ATM</t>
  </si>
  <si>
    <t>Arrow</t>
  </si>
  <si>
    <t>445-8920-1-ND</t>
  </si>
  <si>
    <t>Cap Cer 10uF 6.3V 20% X5R 0J106</t>
  </si>
  <si>
    <t>C1005X5R0J106M050BC</t>
  </si>
  <si>
    <t>P220AWCT-ND</t>
  </si>
  <si>
    <t>Res 220 OHM 1/32W 5% 01005 SMD</t>
  </si>
  <si>
    <t>ERJ-XGNJ221Y</t>
  </si>
  <si>
    <t>P1.5KAWCT-ND</t>
  </si>
  <si>
    <t>ERJ-XGNJ152Y</t>
  </si>
  <si>
    <t>Res 1.5K OHM 1/32W 5% 01005 SMD</t>
  </si>
  <si>
    <t>ADP1710_3V3</t>
  </si>
  <si>
    <t>C1, C5, C11</t>
  </si>
  <si>
    <t>C8</t>
  </si>
  <si>
    <t>Cap Cer 22uF 6.3V 20% X5R0805</t>
  </si>
  <si>
    <t>C2012X5R0J226M125AC</t>
  </si>
  <si>
    <t>445-1422-1-ND</t>
  </si>
  <si>
    <t>IC REG LDO 3.3V 0.5A TSOT23-5</t>
  </si>
  <si>
    <t>CAT6219-330TDGT3</t>
  </si>
  <si>
    <t>ON Semiconductors</t>
  </si>
  <si>
    <t>CAT6219-330TDGT3CT-ND</t>
  </si>
  <si>
    <t>Tot.</t>
  </si>
  <si>
    <t>Unit price</t>
  </si>
  <si>
    <t>Ext.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</si>
</sst>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"/>
  <sheetViews>
    <sheetView tabSelected="1" workbookViewId="0">
      <selection activeCell="A17" sqref="A17"/>
    </sheetView>
  </sheetViews>
  <sheetFormatPr baseColWidth="10" defaultRowHeight="16" x14ac:dyDescent="0.2"/>
  <cols>
    <col min="1" max="1" width="38.6640625" customWidth="1"/>
    <col min="2" max="2" width="5" customWidth="1"/>
    <col min="3" max="3" width="13" customWidth="1"/>
    <col min="4" max="4" width="17" customWidth="1"/>
    <col min="5" max="5" width="18.6640625" customWidth="1"/>
    <col min="6" max="6" width="10" customWidth="1"/>
    <col min="7" max="7" width="22.6640625" customWidth="1"/>
    <col min="8" max="9" width="10.83203125" style="2"/>
    <col min="10" max="10" width="14.1640625" style="2" customWidth="1"/>
    <col min="11" max="11" width="16.33203125" style="2" customWidth="1"/>
    <col min="12" max="12" width="14.6640625" customWidth="1"/>
  </cols>
  <sheetData>
    <row r="1" spans="1:12" s="3" customFormat="1" x14ac:dyDescent="0.2">
      <c r="A1" s="3" t="s">
        <v>0</v>
      </c>
      <c r="B1" s="3" t="s">
        <v>1</v>
      </c>
      <c r="C1" s="3" t="s">
        <v>2</v>
      </c>
      <c r="D1" s="3" t="s">
        <v>7</v>
      </c>
      <c r="E1" s="3" t="s">
        <v>3</v>
      </c>
      <c r="F1" s="3" t="s">
        <v>4</v>
      </c>
      <c r="G1" s="3" t="s">
        <v>5</v>
      </c>
      <c r="H1" s="4" t="s">
        <v>65</v>
      </c>
      <c r="I1" s="4" t="s">
        <v>66</v>
      </c>
      <c r="J1" s="4"/>
      <c r="K1" s="4"/>
      <c r="L1" s="4"/>
    </row>
    <row r="2" spans="1:12" x14ac:dyDescent="0.2">
      <c r="A2" t="s">
        <v>20</v>
      </c>
      <c r="B2">
        <v>2</v>
      </c>
      <c r="C2" t="s">
        <v>6</v>
      </c>
      <c r="D2" t="s">
        <v>34</v>
      </c>
      <c r="E2" t="s">
        <v>8</v>
      </c>
      <c r="F2" t="s">
        <v>9</v>
      </c>
      <c r="G2" t="s">
        <v>10</v>
      </c>
      <c r="H2" s="2">
        <v>0.1</v>
      </c>
      <c r="I2" s="2">
        <f>B2*H2</f>
        <v>0.2</v>
      </c>
    </row>
    <row r="3" spans="1:12" x14ac:dyDescent="0.2">
      <c r="A3" t="s">
        <v>19</v>
      </c>
      <c r="B3">
        <v>1</v>
      </c>
      <c r="C3" t="s">
        <v>11</v>
      </c>
      <c r="D3" t="s">
        <v>34</v>
      </c>
      <c r="E3" t="s">
        <v>14</v>
      </c>
      <c r="F3" t="s">
        <v>9</v>
      </c>
      <c r="G3" t="s">
        <v>12</v>
      </c>
      <c r="H3" s="2">
        <v>0.24</v>
      </c>
      <c r="I3" s="2">
        <f t="shared" ref="I3:I14" si="0">B3*H3</f>
        <v>0.24</v>
      </c>
    </row>
    <row r="4" spans="1:12" x14ac:dyDescent="0.2">
      <c r="A4" t="s">
        <v>18</v>
      </c>
      <c r="B4">
        <v>2</v>
      </c>
      <c r="C4" t="s">
        <v>13</v>
      </c>
      <c r="D4" t="s">
        <v>34</v>
      </c>
      <c r="E4" t="s">
        <v>15</v>
      </c>
      <c r="F4" t="s">
        <v>9</v>
      </c>
      <c r="G4" t="s">
        <v>16</v>
      </c>
      <c r="H4" s="2">
        <v>0.25</v>
      </c>
      <c r="I4" s="2">
        <f t="shared" si="0"/>
        <v>0.5</v>
      </c>
    </row>
    <row r="5" spans="1:12" x14ac:dyDescent="0.2">
      <c r="A5" t="s">
        <v>17</v>
      </c>
      <c r="B5">
        <v>3</v>
      </c>
      <c r="C5" t="s">
        <v>21</v>
      </c>
      <c r="D5" t="s">
        <v>34</v>
      </c>
      <c r="E5" t="s">
        <v>22</v>
      </c>
      <c r="F5" t="s">
        <v>9</v>
      </c>
      <c r="G5" t="s">
        <v>23</v>
      </c>
      <c r="H5" s="2">
        <v>0.39</v>
      </c>
      <c r="I5" s="2">
        <f t="shared" si="0"/>
        <v>1.17</v>
      </c>
    </row>
    <row r="6" spans="1:12" x14ac:dyDescent="0.2">
      <c r="A6" t="s">
        <v>24</v>
      </c>
      <c r="B6">
        <v>3</v>
      </c>
      <c r="C6" t="s">
        <v>25</v>
      </c>
      <c r="D6" t="s">
        <v>34</v>
      </c>
      <c r="E6" t="s">
        <v>26</v>
      </c>
      <c r="F6" t="s">
        <v>9</v>
      </c>
      <c r="G6" t="s">
        <v>27</v>
      </c>
      <c r="H6" s="2">
        <v>0.37</v>
      </c>
      <c r="I6" s="2">
        <f t="shared" si="0"/>
        <v>1.1099999999999999</v>
      </c>
    </row>
    <row r="7" spans="1:12" x14ac:dyDescent="0.2">
      <c r="A7" t="s">
        <v>46</v>
      </c>
      <c r="B7">
        <v>3</v>
      </c>
      <c r="C7" t="s">
        <v>55</v>
      </c>
      <c r="D7" t="s">
        <v>34</v>
      </c>
      <c r="E7" t="s">
        <v>47</v>
      </c>
      <c r="F7" t="s">
        <v>9</v>
      </c>
      <c r="G7" t="s">
        <v>45</v>
      </c>
      <c r="H7" s="2">
        <v>0.61</v>
      </c>
      <c r="I7" s="2">
        <f t="shared" si="0"/>
        <v>1.83</v>
      </c>
    </row>
    <row r="8" spans="1:12" x14ac:dyDescent="0.2">
      <c r="A8" t="s">
        <v>57</v>
      </c>
      <c r="B8">
        <v>1</v>
      </c>
      <c r="C8" t="s">
        <v>56</v>
      </c>
      <c r="D8" t="s">
        <v>34</v>
      </c>
      <c r="E8" t="s">
        <v>58</v>
      </c>
      <c r="F8" t="s">
        <v>9</v>
      </c>
      <c r="G8" t="s">
        <v>59</v>
      </c>
      <c r="H8" s="2">
        <v>0.28999999999999998</v>
      </c>
      <c r="I8" s="2">
        <f t="shared" si="0"/>
        <v>0.28999999999999998</v>
      </c>
    </row>
    <row r="9" spans="1:12" x14ac:dyDescent="0.2">
      <c r="A9" t="s">
        <v>32</v>
      </c>
      <c r="B9">
        <v>2</v>
      </c>
      <c r="C9" t="s">
        <v>28</v>
      </c>
      <c r="D9" t="s">
        <v>33</v>
      </c>
      <c r="E9" t="s">
        <v>35</v>
      </c>
      <c r="F9" t="s">
        <v>9</v>
      </c>
      <c r="G9" t="s">
        <v>31</v>
      </c>
      <c r="H9" s="2">
        <v>0.59</v>
      </c>
      <c r="I9" s="2">
        <f t="shared" si="0"/>
        <v>1.18</v>
      </c>
    </row>
    <row r="10" spans="1:12" x14ac:dyDescent="0.2">
      <c r="A10" t="s">
        <v>53</v>
      </c>
      <c r="B10">
        <v>2</v>
      </c>
      <c r="C10" t="s">
        <v>29</v>
      </c>
      <c r="D10" t="s">
        <v>33</v>
      </c>
      <c r="E10" t="s">
        <v>52</v>
      </c>
      <c r="F10" t="s">
        <v>9</v>
      </c>
      <c r="G10" t="s">
        <v>51</v>
      </c>
      <c r="H10" s="2">
        <v>0.59</v>
      </c>
      <c r="I10" s="2">
        <f t="shared" si="0"/>
        <v>1.18</v>
      </c>
    </row>
    <row r="11" spans="1:12" x14ac:dyDescent="0.2">
      <c r="A11" t="s">
        <v>49</v>
      </c>
      <c r="B11">
        <v>1</v>
      </c>
      <c r="C11" t="s">
        <v>30</v>
      </c>
      <c r="D11" t="s">
        <v>33</v>
      </c>
      <c r="E11" t="s">
        <v>50</v>
      </c>
      <c r="F11" t="s">
        <v>9</v>
      </c>
      <c r="G11" t="s">
        <v>48</v>
      </c>
      <c r="H11" s="2">
        <v>0.59</v>
      </c>
      <c r="I11" s="2">
        <f t="shared" si="0"/>
        <v>0.59</v>
      </c>
    </row>
    <row r="12" spans="1:12" x14ac:dyDescent="0.2">
      <c r="A12" s="1" t="s">
        <v>60</v>
      </c>
      <c r="B12">
        <v>1</v>
      </c>
      <c r="C12" t="s">
        <v>54</v>
      </c>
      <c r="D12" t="s">
        <v>62</v>
      </c>
      <c r="E12" t="s">
        <v>61</v>
      </c>
      <c r="F12" t="s">
        <v>9</v>
      </c>
      <c r="G12" t="s">
        <v>63</v>
      </c>
      <c r="H12" s="2">
        <v>0.97</v>
      </c>
      <c r="I12" s="2">
        <f t="shared" si="0"/>
        <v>0.97</v>
      </c>
    </row>
    <row r="13" spans="1:12" x14ac:dyDescent="0.2">
      <c r="A13" t="s">
        <v>40</v>
      </c>
      <c r="B13">
        <v>1</v>
      </c>
      <c r="C13" t="s">
        <v>36</v>
      </c>
      <c r="D13" t="s">
        <v>38</v>
      </c>
      <c r="E13" t="s">
        <v>39</v>
      </c>
      <c r="F13" t="s">
        <v>38</v>
      </c>
      <c r="G13" t="s">
        <v>39</v>
      </c>
      <c r="H13" s="2">
        <v>27.72</v>
      </c>
      <c r="I13" s="2">
        <f t="shared" si="0"/>
        <v>27.72</v>
      </c>
    </row>
    <row r="14" spans="1:12" x14ac:dyDescent="0.2">
      <c r="A14" t="s">
        <v>41</v>
      </c>
      <c r="B14">
        <v>1</v>
      </c>
      <c r="C14" t="s">
        <v>37</v>
      </c>
      <c r="D14" t="s">
        <v>42</v>
      </c>
      <c r="E14" t="s">
        <v>43</v>
      </c>
      <c r="F14" t="s">
        <v>44</v>
      </c>
      <c r="G14" t="s">
        <v>43</v>
      </c>
      <c r="H14" s="2">
        <v>19.07</v>
      </c>
      <c r="I14" s="2">
        <f t="shared" si="0"/>
        <v>19.07</v>
      </c>
    </row>
    <row r="17" spans="1:9" x14ac:dyDescent="0.2">
      <c r="A17" t="s">
        <v>64</v>
      </c>
      <c r="I17" s="2">
        <f>SUM(I2:I16)</f>
        <v>56.05</v>
      </c>
    </row>
  </sheetData>
  <phoneticPr fontId="3" type="noConversion"/>
  <pageMargins left="0.75" right="0.75" top="1" bottom="1" header="0.5" footer="0.5"/>
  <pageSetup scale="5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Park</dc:creator>
  <cp:lastModifiedBy>Barbera, Giovanni (NIH/NIDA) [E]</cp:lastModifiedBy>
  <cp:lastPrinted>2014-11-26T13:53:33Z</cp:lastPrinted>
  <dcterms:created xsi:type="dcterms:W3CDTF">2013-04-09T18:18:40Z</dcterms:created>
  <dcterms:modified xsi:type="dcterms:W3CDTF">2018-03-20T22:08:27Z</dcterms:modified>
</cp:coreProperties>
</file>