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COMERCIAL" sheetId="1" state="visible" r:id="rId2"/>
    <sheet name="ADMINISTRATIVO " sheetId="2" state="visible" r:id="rId3"/>
    <sheet name="OPERACIONES " sheetId="3" state="visible" r:id="rId4"/>
    <sheet name="PROYECTOS" sheetId="4" state="visible" r:id="rId5"/>
  </sheets>
  <definedNames>
    <definedName function="false" hidden="false" localSheetId="1" name="_xlnm.Print_Area" vbProcedure="false">'ADMINISTRATIVO '!$C$3:$AC$157</definedName>
    <definedName function="false" hidden="false" localSheetId="1" name="_xlnm.Print_Titles" vbProcedure="false">'ADMINISTRATIVO '!$6:$8</definedName>
    <definedName function="false" hidden="true" localSheetId="1" name="_xlnm._FilterDatabase" vbProcedure="false">'ADMINISTRATIVO '!$C$8:$AB$212</definedName>
    <definedName function="false" hidden="false" localSheetId="0" name="_xlnm.Print_Area" vbProcedure="false">COMERCIAL!$C$3:$AC$84</definedName>
    <definedName function="false" hidden="false" localSheetId="0" name="_xlnm.Print_Titles" vbProcedure="false">COMERCIAL!$6:$8</definedName>
    <definedName function="false" hidden="true" localSheetId="0" name="_xlnm._FilterDatabase" vbProcedure="false">COMERCIAL!$C$8:$AB$84</definedName>
    <definedName function="false" hidden="false" localSheetId="2" name="_xlnm.Print_Area" vbProcedure="false">'OPERACIONES '!$C$3:$AC$468</definedName>
    <definedName function="false" hidden="false" localSheetId="2" name="_xlnm.Print_Titles" vbProcedure="false">'OPERACIONES '!$6:$8</definedName>
    <definedName function="false" hidden="true" localSheetId="2" name="_xlnm._FilterDatabase" vbProcedure="false">'OPERACIONES '!$C$8:$AB$468</definedName>
    <definedName function="false" hidden="false" localSheetId="3" name="_xlnm.Print_Area" vbProcedure="false">PROYECTOS!$C$3:$AC$119</definedName>
    <definedName function="false" hidden="false" localSheetId="3" name="_xlnm.Print_Titles" vbProcedure="false">PROYECTOS!$6:$8</definedName>
    <definedName function="false" hidden="true" localSheetId="3" name="_xlnm._FilterDatabase" vbProcedure="false">PROYECTOS!$C$8:$AB$214</definedName>
    <definedName function="false" hidden="false" localSheetId="0" name="_xlnm.Print_Area" vbProcedure="false">COMERCIAL!$C$3:$AC$84</definedName>
    <definedName function="false" hidden="false" localSheetId="0" name="_xlnm.Print_Area_0" vbProcedure="false">COMERCIAL!$C$3:$AC$84</definedName>
    <definedName function="false" hidden="false" localSheetId="0" name="_xlnm.Print_Titles" vbProcedure="false">COMERCIAL!$6:$8</definedName>
    <definedName function="false" hidden="false" localSheetId="0" name="_xlnm.Print_Titles_0" vbProcedure="false">COMERCIAL!$6:$8</definedName>
    <definedName function="false" hidden="false" localSheetId="0" name="_xlnm._FilterDatabase" vbProcedure="false">COMERCIAL!$C$8:$AB$84</definedName>
    <definedName function="false" hidden="false" localSheetId="0" name="_xlnm._FilterDatabase_0" vbProcedure="false">COMERCIAL!$C$8:$AB$84</definedName>
    <definedName function="false" hidden="false" localSheetId="1" name="_xlnm.Print_Area" vbProcedure="false">'ADMINISTRATIVO '!$C$3:$AC$157</definedName>
    <definedName function="false" hidden="false" localSheetId="1" name="_xlnm.Print_Area_0" vbProcedure="false">'ADMINISTRATIVO '!$C$3:$AC$157</definedName>
    <definedName function="false" hidden="false" localSheetId="1" name="_xlnm.Print_Titles" vbProcedure="false">'ADMINISTRATIVO '!$6:$8</definedName>
    <definedName function="false" hidden="false" localSheetId="1" name="_xlnm.Print_Titles_0" vbProcedure="false">'ADMINISTRATIVO '!$6:$8</definedName>
    <definedName function="false" hidden="false" localSheetId="1" name="_xlnm._FilterDatabase" vbProcedure="false">'ADMINISTRATIVO '!$C$8:$AB$212</definedName>
    <definedName function="false" hidden="false" localSheetId="1" name="_xlnm._FilterDatabase_0" vbProcedure="false">'ADMINISTRATIVO '!$C$8:$AB$212</definedName>
    <definedName function="false" hidden="false" localSheetId="2" name="_xlnm.Print_Area" vbProcedure="false">'OPERACIONES '!$C$3:$AC$468</definedName>
    <definedName function="false" hidden="false" localSheetId="2" name="_xlnm.Print_Area_0" vbProcedure="false">'OPERACIONES '!$C$3:$AC$468</definedName>
    <definedName function="false" hidden="false" localSheetId="2" name="_xlnm.Print_Titles" vbProcedure="false">'OPERACIONES '!$6:$8</definedName>
    <definedName function="false" hidden="false" localSheetId="2" name="_xlnm.Print_Titles_0" vbProcedure="false">'OPERACIONES '!$6:$8</definedName>
    <definedName function="false" hidden="false" localSheetId="2" name="_xlnm._FilterDatabase" vbProcedure="false">'OPERACIONES '!$C$8:$AB$468</definedName>
    <definedName function="false" hidden="false" localSheetId="2" name="_xlnm._FilterDatabase_0" vbProcedure="false">'OPERACIONES '!$C$8:$AB$468</definedName>
    <definedName function="false" hidden="false" localSheetId="3" name="_xlnm.Print_Area" vbProcedure="false">PROYECTOS!$C$3:$AC$119</definedName>
    <definedName function="false" hidden="false" localSheetId="3" name="_xlnm.Print_Area_0" vbProcedure="false">PROYECTOS!$C$3:$AC$119</definedName>
    <definedName function="false" hidden="false" localSheetId="3" name="_xlnm.Print_Titles" vbProcedure="false">PROYECTOS!$6:$8</definedName>
    <definedName function="false" hidden="false" localSheetId="3" name="_xlnm.Print_Titles_0" vbProcedure="false">PROYECTOS!$6:$8</definedName>
    <definedName function="false" hidden="false" localSheetId="3" name="_xlnm._FilterDatabase" vbProcedure="false">PROYECTOS!$C$8:$AB$214</definedName>
    <definedName function="false" hidden="false" localSheetId="3" name="_xlnm._FilterDatabase_0" vbProcedure="false">PROYECTOS!$C$8:$AB$214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<sst xmlns="http://schemas.openxmlformats.org/spreadsheetml/2006/main" count="13240" uniqueCount="590">
  <si>
    <t>MATRIZ IDENTIFICACIÓN DE PELIGROS, EVALUACIÓN Y CONTROL DE RIESGOS</t>
  </si>
  <si>
    <t>Versión:00</t>
  </si>
  <si>
    <t>Página:1 de1</t>
  </si>
  <si>
    <t>FECHA DE ACTUALIZACION</t>
  </si>
  <si>
    <t>ELABORADO POR</t>
  </si>
  <si>
    <t>REVISADO POR</t>
  </si>
  <si>
    <t>CLAUDIA ROCIO VARGAS</t>
  </si>
  <si>
    <t>APROBADO POR</t>
  </si>
  <si>
    <t>CAMILO BAQUERO</t>
  </si>
  <si>
    <t>IDENTIFICACIÓN DE PELIGROS</t>
  </si>
  <si>
    <t>EVALUACIÓN DEL RIESGO</t>
  </si>
  <si>
    <t>CONTROL DEL RIESGO</t>
  </si>
  <si>
    <t>PROCESO</t>
  </si>
  <si>
    <t>AREA</t>
  </si>
  <si>
    <t>ACTIVIDAD</t>
  </si>
  <si>
    <t>RUTINARIA/NO RUTINARIA</t>
  </si>
  <si>
    <t>TIPO DE RIESGO</t>
  </si>
  <si>
    <t>DESCRIPCIÓN CONDICIÓN DE TRABAJO O PELIGRO</t>
  </si>
  <si>
    <t>FUENTE</t>
  </si>
  <si>
    <t>EFECTOS POSIBLES</t>
  </si>
  <si>
    <t>CONTROLES EXISTENTES</t>
  </si>
  <si>
    <t>EVALUACIÓN</t>
  </si>
  <si>
    <t>VALORACIÓN</t>
  </si>
  <si>
    <t>CRITERIO DE CONTROLES</t>
  </si>
  <si>
    <t>MEDIDAS DE INTERVENCIÓN</t>
  </si>
  <si>
    <t>Fuente</t>
  </si>
  <si>
    <t>Medio</t>
  </si>
  <si>
    <t>Individuo</t>
  </si>
  <si>
    <t>Nivel de deficiencia</t>
  </si>
  <si>
    <t>Nivel de Exposición</t>
  </si>
  <si>
    <t>Nivel de probabilidad (ND x NE)</t>
  </si>
  <si>
    <t>Interpretación del nivel de probabilidad</t>
  </si>
  <si>
    <t>Nivel de consecuencia</t>
  </si>
  <si>
    <t>Nivel de riesgo</t>
  </si>
  <si>
    <t>Interpretación del NR</t>
  </si>
  <si>
    <t>Aceptabilidad del riesgo</t>
  </si>
  <si>
    <t>Nro expuestos</t>
  </si>
  <si>
    <t>Peor consecuencia</t>
  </si>
  <si>
    <t>Eliminación</t>
  </si>
  <si>
    <t>Sustitución</t>
  </si>
  <si>
    <t>Controles de ingeniería, advertencia, controles admon.</t>
  </si>
  <si>
    <t>Señalización</t>
  </si>
  <si>
    <t>Equipos de protección personal- EPP</t>
  </si>
  <si>
    <t>REQUERIMIENTOS</t>
  </si>
  <si>
    <t>COMERCIAL</t>
  </si>
  <si>
    <t>GERENTE COMERCIAL</t>
  </si>
  <si>
    <t>Definir y hacer seguimiento a la ejecución de las estrategias y directrices comerciales encaminadas al logro de las metas y objetivos establecidos por la Organización.</t>
  </si>
  <si>
    <t>Rutinaria</t>
  </si>
  <si>
    <t>FÍSICO</t>
  </si>
  <si>
    <t>Ruido producido por  los equipos de oficina, radios personal  y los generados en la planta y obras.</t>
  </si>
  <si>
    <t>Ruido generado por equipos de oficina  y ruido generalizado por la industria y por el personal.</t>
  </si>
  <si>
    <t>Perdida de audición
Posible Enfermedad Laboral (EP) Hipoacusia / 
Distracción
Irritabilidad
Migrañas</t>
  </si>
  <si>
    <t>Teléfonos con Volumen Moderado.
Mantenimiento de impresoras.</t>
  </si>
  <si>
    <t>En oficinas, se dipone de vidrios de dolble pantalla</t>
  </si>
  <si>
    <t>Protectores auditivos de ser necesarios</t>
  </si>
  <si>
    <t>Sordera, Hipoacusia</t>
  </si>
  <si>
    <t>Ninguno</t>
  </si>
  <si>
    <t>Mantenimiento de los equipos.
Disminuir exposición en el trabajador.                     Emplear un nivel apropiado de voz en las áreas..</t>
  </si>
  <si>
    <t>Protectores auditivos</t>
  </si>
  <si>
    <t>_Programa de exámenes médicos ocupacionales
_ Desarrollar Programas de vigilancia Epidemiológica (PVE)                                                               _Capacitación en autocuidado.</t>
  </si>
  <si>
    <t>Disconfort Térmico (Calor). En días soleados. Y (frio) en días nublados.</t>
  </si>
  <si>
    <t>Áreas del puesto de trabajo y sitios de obra</t>
  </si>
  <si>
    <t>Deshidratación
Migrañas 
Agotamiento físico 
Resfriados, escalofríos, dolor de cabeza.</t>
  </si>
  <si>
    <t>Sistemas de    ventilación natural.
Oficinas:
Aire acondicionado
Puntos de hidratación.</t>
  </si>
  <si>
    <t>Malestar general</t>
  </si>
  <si>
    <t>Ventilación natural, intercambio de temperatura, flujo de vientos.</t>
  </si>
  <si>
    <t>Acondicionamiento de áreas de trabajo</t>
  </si>
  <si>
    <t>Exposición a radiaciones no ionizantes producidas por trabajo en  pantallas de computador. Y lámparas de tubo (Fluorescentes)</t>
  </si>
  <si>
    <t>Pantallas de los equipos de computo y luminarias</t>
  </si>
  <si>
    <t>Cefaleas, dolor  e irritación ocular, cambios retínales.  Stress.</t>
  </si>
  <si>
    <t>Limpieza y revision a las pantallas de los computadores y luminarias</t>
  </si>
  <si>
    <t>Pausas activas en la jornada laboral</t>
  </si>
  <si>
    <t>irritacion en los ojos y cefaleas</t>
  </si>
  <si>
    <t>utilizar gafas con filtros para descansar la vista</t>
  </si>
  <si>
    <t>_Utilizar filtros anti reflejos en pantallas de pc.
_Establecer periodos de descanso.
_Desarrollar visiometrias periódicas  y anuales.
_ Desarrollar Programas de vigilancia Epidemiológica  visual                                                                       _Uso de gafas con filtro para trabajos en pc</t>
  </si>
  <si>
    <t>QUÍMICO</t>
  </si>
  <si>
    <t>Exposición y contacto con polvos del ambiente,  y con los productos utilizados en las labores de aseo y limpieza.</t>
  </si>
  <si>
    <t>Polvos del ambiente,  y los productos para la limpieza</t>
  </si>
  <si>
    <t>Irritación de mucosas, dolor de cabeza, afecciones de sistema respiratorio, agudización de alergias.</t>
  </si>
  <si>
    <t>Identificación de la sustancias para aseo y limpieza, publicación y uso de las hojas de seguridad de los productos.</t>
  </si>
  <si>
    <t>Sistemas de ventilación natural.</t>
  </si>
  <si>
    <t>Uso proteccion respiratoria de ser necesaria</t>
  </si>
  <si>
    <t>Irritación aguda de vías respiratorias</t>
  </si>
  <si>
    <t>Adecuar las instalaciones ventilación natural, intercambio de temperatura, flujo de vientos</t>
  </si>
  <si>
    <t>Programa de orden y aseo.                                Seguimiento a recomendaciones</t>
  </si>
  <si>
    <t>_Tener todas las Hojas de Seguridad de las sustancias químicas utilizadas en labores de aseo. 
_Uso de protección respiratoria tapabocas de ser necesaria
_Implementar programa de orden y aseo.</t>
  </si>
  <si>
    <t>BIOLÓGICO</t>
  </si>
  <si>
    <t>Adquisición de enfermedades parasitarias por consumo de alimentos y bebidas dentro de la organización</t>
  </si>
  <si>
    <t>Microorganismos (Virus, Bacterias, Hongos)</t>
  </si>
  <si>
    <t>Molestias estomacales, mareos, vomito, enfermedades del sistema digestivo.</t>
  </si>
  <si>
    <t>Limpieza y desinfección del  área destinada para el consumo de alimentos.
Cambio de filtros</t>
  </si>
  <si>
    <t>Gastroenteritis</t>
  </si>
  <si>
    <t>Verificar vigencia del registro sanitario del proveedor de alimentos - Cursos de manipulación de alimentos</t>
  </si>
  <si>
    <t>_Supervisar que el área dispuesta por la organización para el consumo de alimentos se encuentre limpia
_ Realizar cambio oportuno de filtros de agua en los puntos de hidratación</t>
  </si>
  <si>
    <t>No Rutinaria</t>
  </si>
  <si>
    <t>Exposición a picaduras y mordeduras de insectos y ruedores etc, en la planta o proyectos.</t>
  </si>
  <si>
    <t>Picadura, mordeduras de rodeores, Insectos   etc.</t>
  </si>
  <si>
    <t>Enfermedades virales</t>
  </si>
  <si>
    <t>Programa de gestión Integral de Residuos</t>
  </si>
  <si>
    <t>vacunación</t>
  </si>
  <si>
    <t>Muerte</t>
  </si>
  <si>
    <t>verificar que se tengan las vacunas nesesarias
Fumigación, y control de roedores en áreas de planta</t>
  </si>
  <si>
    <t>_Capacitación en manejo adecuado de residuos
_Diseño de Programa de saneamiento básico ambiental</t>
  </si>
  <si>
    <t>PSICOLABORAL</t>
  </si>
  <si>
    <t>Manejo de personal, y el direccionamiento de la empresa, atención al cliente</t>
  </si>
  <si>
    <t>Propias de su labor</t>
  </si>
  <si>
    <t>Mal genio, desconcentración, Bajo rendimiento , Enfermedades del sist digestivo, estrés, dolor de cabeza, desmotivación.</t>
  </si>
  <si>
    <t>Estrés</t>
  </si>
  <si>
    <t>Descansos pequeños durante la jornada laboral.
Programas de Vigilancia Epidemiologica para riesgo psicosocial 
Medición de clima organizacional</t>
  </si>
  <si>
    <t>_Implementar actividades de trabajo en equipo, motivación, descanso, recreación
_Planes de capacitación trabajo en equipo, manejo de conflictos, manejo de estrés y otros 
_Capacitación a altos mandos de la empresa _Implementar sub programa de Riesgo Psicosocial. _Implementar Comités de Convivencia Laboral.</t>
  </si>
  <si>
    <t>BIOMECANICO</t>
  </si>
  <si>
    <t>Carga dinámica: Movimientos repetitivos en miembros superiores en uso de video terminales y herramientas de oficinas.</t>
  </si>
  <si>
    <t>Propios de la labor</t>
  </si>
  <si>
    <t>Lesiones en el sistema muscular, dolor de cuello, agotamiento, desgaste, disminución del rendimiento, dolor en manos. Tensiones, espasmo. Posibles desordenes por trauma acumulativo (tendinitis, lumbalgia, síndrome túnel del carpo, otros).</t>
  </si>
  <si>
    <t>Capacitación en higiene postural.
pausas activas.</t>
  </si>
  <si>
    <t>Alteraciones osteomusculares</t>
  </si>
  <si>
    <t>Implementar aditamentos para uso de video terminales como elevador de pantalla, mouse y teclado ergonómico, pad mouse y apoya muñecas.</t>
  </si>
  <si>
    <t>Pausas activas, ejercicios de estiramiento, calentamiento y relajación antes, durante y después de la jornada de trabajo 
Inspección a condiciones ergonómicas.
Suministro de descansa pies y soportes elevador para computador</t>
  </si>
  <si>
    <t>Alusiva a cuidado de espalda, manejo de cargas, ejercicios de relajación, distención.</t>
  </si>
  <si>
    <t>_Realizar seguimiento para la ejecución del programas de pausas activas antes, durante y después de la jornada laboral.
_Desarrollar estudios de puestos de trabajo ERGONOMIA y profesiogramas.
_Realizar Exámenes Médicos Ocupacionales, basados en OSTEOMUSCULAR.</t>
  </si>
  <si>
    <t>Carga estática: Postura sedente (bipedestación) la mayor parte de la jornada laboral. Adopción de posturas inadecuadas.</t>
  </si>
  <si>
    <t>Propios de la labor, tareas condicionadas a postura sedente.</t>
  </si>
  <si>
    <t>Agotamiento, desgaste, alteraciones en el sistema osteomuscular, problemas de circulación, varices, posturas inadecuadas puesto de trabajo.  Fatiga muscular. Espasmos musculares a nivel cervical y lumbar por malas posturas.</t>
  </si>
  <si>
    <t>Pausas activas, ejercicios de estiramiento, calentamiento y relajación antes, durante y después de la jornada de trabajo</t>
  </si>
  <si>
    <t>SEGURIDAD MECÁNICO</t>
  </si>
  <si>
    <t>Espacios de trabajo, manipulación de herramientas y equipos de oficinas tales como  cocedoras, perforadoras entre otros.</t>
  </si>
  <si>
    <t>Herramientas, espacios, distribución de áreas</t>
  </si>
  <si>
    <t>Golpes, torceduras, atrapamientos, cortaduras, ,esguinces,  Incapacidad.</t>
  </si>
  <si>
    <t>Programa de orden y aseo.</t>
  </si>
  <si>
    <t>Cortaduras, heridas, golpes superficiales</t>
  </si>
  <si>
    <t>Inspección a puestos de trabajo.
Capacitación seguridad en oficinas. 
Capacitación cuidado en manos .
Implementación de programa de incidentes.</t>
  </si>
  <si>
    <t>_Capacitación uso seguro de herramientas manuales.
_Desarrollar análisis de puesto de trabajo.
 _ Escoger la herramienta  adecuada.       _Capacitación en autocuidado.</t>
  </si>
  <si>
    <t>Rutinario</t>
  </si>
  <si>
    <t>PÚBLICO</t>
  </si>
  <si>
    <t>Desplazamientos a diferentes zonas de la ciudad.Robos, atracos, asaltos, atentados, desorden público, etc</t>
  </si>
  <si>
    <t>Orden Publico</t>
  </si>
  <si>
    <t>Lesiones físicas                            Muerte                                              Angustia</t>
  </si>
  <si>
    <t>Estar alerta,
no desplazarse por zonas peligrosas</t>
  </si>
  <si>
    <t>Muerte, perdida de informacion</t>
  </si>
  <si>
    <t>Capacitación de prevención  riesgo publico</t>
  </si>
  <si>
    <t>_Capacitar en riesgo público., manejo defensivo                                                                   _ Evite llevar o mostrar joyas u objetos que llamen la atención.                                                                                             _ Reporte a las autoridades sobre actos  sospechosos.                                                                                          _ No reciba alimentos o bebidas de personas desconocidas.                                                                                   _ No se fijé de las personas demasiado atractivas que se acercan a usted sin ninguna razón                       _Observe si alguien lo sigue.</t>
  </si>
  <si>
    <t>SEGURIDAD ELÉCTRICO</t>
  </si>
  <si>
    <t>Conexiones eléctricas, cableado suelto y desorganizado.</t>
  </si>
  <si>
    <t>Conectar equipos al  toma corriente( como el celular etc.</t>
  </si>
  <si>
    <t>Descargas Eléctricas leves, quemaduras, fibrilación auriculoventricular.</t>
  </si>
  <si>
    <t>Mantenimiento de Toma corrientes y conexiones eléctricas</t>
  </si>
  <si>
    <t>Quemaduras superficiales</t>
  </si>
  <si>
    <t>canalizar cables sueltos.</t>
  </si>
  <si>
    <t>Inspecciones ´planeadas de todos los equipos, instalaciones,</t>
  </si>
  <si>
    <t>_Desarrollo de programas de reparación y mantenimiento.
_Adecuar, canalizar, entubar las redes eléctricas _Contar con brigada de emergencia capacitada</t>
  </si>
  <si>
    <t>SEGURIDAD LOCATIVO</t>
  </si>
  <si>
    <t>Caídas al mismo nivel por condiciones locativas o del lugar donde deba desarrollar su actividad</t>
  </si>
  <si>
    <t>Área, equipos, espacios, distribución de áreas.</t>
  </si>
  <si>
    <t>daños  al individuo, lesiones a tejidos, golpes, caídas.</t>
  </si>
  <si>
    <t>Orden y aseo en las areas de trabajo.</t>
  </si>
  <si>
    <t>Divulgación del programa de orden y aseo.</t>
  </si>
  <si>
    <t>Fracturas</t>
  </si>
  <si>
    <t>Emergencias, Preventivas, Informativas
Prohibitivas</t>
  </si>
  <si>
    <t>_Realizar estudio de Señalización, Demarcación
_Cronograma de capacitaciones
_ Realizar e implementar programa de orden y aseo.                                              _Capacitar al personal en los riesgos y auto cuidado                                                                                                           _Contar con brigada de emergencia capacitada, dotada y entrenada.                                                                                                  _Mantener lugares en perfecto orden y aseo.</t>
  </si>
  <si>
    <t>ACCIDENTE DE TRANSITO</t>
  </si>
  <si>
    <t>Desplazamientos a diferentes zonas de la ciudad.</t>
  </si>
  <si>
    <t>Desplazamiento en medios de transporte terrestre o  aéreo.</t>
  </si>
  <si>
    <t>Colisiones,Lesiones físicas, muerte.</t>
  </si>
  <si>
    <t>Tomar medios de trasnsporte autirizados.</t>
  </si>
  <si>
    <t>cumplir con las normas de seguridad vial.</t>
  </si>
  <si>
    <t>_ Capacitación en manejo defensivo
 _Respetar las normas de tránsito.                                                                                                                            _ No exeda los limites de velocidad                                                 _Uso del cinturon de seguridad</t>
  </si>
  <si>
    <t>DIRECTOR COMERCIAL</t>
  </si>
  <si>
    <t>Generar negocios rentables y con bajo riesgo, a través del análisis del mercado y operaciones internas de la compañía, en función de las metas y directrices generales establecidas por la gerencia comercial.</t>
  </si>
  <si>
    <t>Programa de orden y aseo.
Herramientas en buen estado.</t>
  </si>
  <si>
    <t>JEFE DE PRESUPUESTOS</t>
  </si>
  <si>
    <t>Planear y elaborar los presupuestos y ofertas técnicas y comerciales en concordancia con las necesidades de cada cliente y competencias de la compañía, siguiendo los lineamientos establecidos por la dirección comercial.</t>
  </si>
  <si>
    <t>INGENIERO DE VENTAS</t>
  </si>
  <si>
    <t>ANALISTA DE PRESUPUESTOS</t>
  </si>
  <si>
    <t>No rutinario</t>
  </si>
  <si>
    <t>GESTIÓN GERENCIAL</t>
  </si>
  <si>
    <t>GERENTE ADMINISTRATIVO</t>
  </si>
  <si>
    <t>Administrar eficiente y rentablemente los recursos económicos y humanos de la organización, garantizando su provisión en forma oportuna, suficiente, organizada y adecuada para la operación de la empresa.</t>
  </si>
  <si>
    <t>RUTINARIA</t>
  </si>
  <si>
    <t>Ruido producido por  los equipos de oficina,  personal  y los generados en la planta y obras.</t>
  </si>
  <si>
    <t>Áreas del puesto de trabajo.</t>
  </si>
  <si>
    <t>Sistemas de    ventilación natural.
Disponibilidade puntos de hidratación</t>
  </si>
  <si>
    <t>Ropa adecuada dependiendo el clima</t>
  </si>
  <si>
    <t>Malestar General</t>
  </si>
  <si>
    <t>Pantallas de los equipos de computo</t>
  </si>
  <si>
    <t>Cefaleas, dolor  e irritación ocular, cambios retínales.  Stress,  Cefalea.</t>
  </si>
  <si>
    <t>Limpieza y revision a las pantallas de los computadores y de luminarias</t>
  </si>
  <si>
    <t>irritacion en los ojos</t>
  </si>
  <si>
    <t>Utilizar filtros anti reflejos en pantallas de pc.
_Establecer periodos de descanso.
_Desarrollar visiometrias periódicas
_ Desarrollar Programas de vigilancia Epidemiológica  visual                                                                       _Uso de gafas con filtro para trabajos en pc</t>
  </si>
  <si>
    <t>NO RUTINARIA</t>
  </si>
  <si>
    <t>TESORERIA</t>
  </si>
  <si>
    <t>TESORERO</t>
  </si>
  <si>
    <t>Generar pagos y recaudo de cartera en tiempos acordados con clientes y proveedores, manteniendo un adecuado flujo de caja para la organización</t>
  </si>
  <si>
    <t>NO RUTUNARIA</t>
  </si>
  <si>
    <t>Exposición a picaduras y mordeduras de insectos y ruedores etc, en la planta</t>
  </si>
  <si>
    <t>Desarrollo y exigencias de la labor. Atención de público, horarios de trabajo, compañeros de trabajo, relaciones interpersonales compañeros, jefes, trabajo bajo presión.</t>
  </si>
  <si>
    <t>Descansos pequeños durante la jornada laboral.</t>
  </si>
  <si>
    <t>JEFE DE CONTABILIDAD</t>
  </si>
  <si>
    <t>Planificar las actividades contables de la compañía, controlando y verificando los procesos de registro, clasificación y contabilización del movimiento contable, a fin de garantizar que los estados financieros sean confiables y oportunos.</t>
  </si>
  <si>
    <t>Área, equipos, espacios, distribución de áreas. Tapas undias en el piso.</t>
  </si>
  <si>
    <t>CONTABILIDAD</t>
  </si>
  <si>
    <t>AUXILIAR CONTABLE</t>
  </si>
  <si>
    <t>Colaborar en las actividades contables de la compañía, de archivo, control, elaborar, digitar y registrar las transacciones contables de las operaciones de la compañía y verificar su adecuada contabilización, elaborar nómina y demás actividades del área.</t>
  </si>
  <si>
    <t>COMPRAS</t>
  </si>
  <si>
    <t>JEFE DE COMPRAS</t>
  </si>
  <si>
    <t>Gestionar la adquisición oportuna y completa de materia prima, insumos, equipos y servicios de acuerdo con las especificaciones técnicas y de calidad requeridas, al mejor precio disponible en el mercado.</t>
  </si>
  <si>
    <t>AUXILIAR DE COMPRAS</t>
  </si>
  <si>
    <t>Brindar apoyo al área de compras en la adquisición oportuna y completa de materia prima, insumos, equipos y servicios de acuerdo con las especificaciones técnicas y de calidad requeridas, al mejor precio disponible en el mercado.</t>
  </si>
  <si>
    <t>GESTION INTEGRAL</t>
  </si>
  <si>
    <t>JEFE HSEQ</t>
  </si>
  <si>
    <t>Mantener y dirigir las actividades enfocadas en el  mejoramiento del Sistema de Gestión Integral HSEQ, realizando actividades de medición, análisis y mejora para la satisfacción del cliente, conservación del medio ambiente y de la salud de los trabajadores</t>
  </si>
  <si>
    <t>GESTOR HSE</t>
  </si>
  <si>
    <t>Mantener y participar en el mejoramiento del Sistema de Gestión Integral HSEQ, especialmente todo lo relacionado con la programación y el desarrollo de actividades de  Seguridad y Salud en el Trabajo</t>
  </si>
  <si>
    <t>Exposición a radiaciones no ionizantes producidas por trabajo en  pantallas de computador. Y lámparas de tubo (Fluorescentes) y equipos de soldadura.</t>
  </si>
  <si>
    <t>Pantallas de los equipos de computo y equipos de soldadura.</t>
  </si>
  <si>
    <t>Limpieza y revision a las pantallas de los computadores</t>
  </si>
  <si>
    <t>mamparas cuando se esta soldando.</t>
  </si>
  <si>
    <t>Instalar filtros de pantallas de visualización</t>
  </si>
  <si>
    <t>Exposición y contacto con polvos del ambiente,  y con los productos utilizados en las labores de aseo y limpieza. Y los generados por el proceso de produccion de la planta.</t>
  </si>
  <si>
    <t>Polvos del ambiente,  y los productos para la limpieza y los generados por la planta.</t>
  </si>
  <si>
    <t>Sufrir laceraciones leves en piel por estar cerca a zonas de trabajo donde se proyectan partículas</t>
  </si>
  <si>
    <t>propias de la labor que se realiza en las areas de la planta</t>
  </si>
  <si>
    <t>daños  al individuo en los ojos, lesiones a tejidos, quemaduras leves en la piel.</t>
  </si>
  <si>
    <t>Mamparas</t>
  </si>
  <si>
    <t>señalizacion en todas las areas de la empresa.</t>
  </si>
  <si>
    <t>uso de protector visual ( monogafas)</t>
  </si>
  <si>
    <t>Laceraciones</t>
  </si>
  <si>
    <t>uso de elementos de proteccion personal todo el tiempo.</t>
  </si>
  <si>
    <t>_Realizar estudio de Señalización, Demarcación
_Cronograma de capacitaciones
_Desarrollar profesiogramas y estudios de puesto de trabajo
_Desarrollar Análisis de puesto de trabajo
_ Realizar e implementar programa de orden y aseo.                                              _Capacitar al personal en los riesgos y auto cuidado                                                                                                           _Contar con brigada de emergencia capacitada, dotada y entrenada.                                                                                                  _Mantener lugares en perfecto orden y aseo.</t>
  </si>
  <si>
    <t>Sufrir golpes o contusiones leves o graves por caídas o golpes con objetos en planta</t>
  </si>
  <si>
    <t>daños  al individuo , lesiones a tejidos, quemaduras leves en la piel.</t>
  </si>
  <si>
    <t>Solo personal autoizado</t>
  </si>
  <si>
    <t>Uso de EPP, botas</t>
  </si>
  <si>
    <t>ALTURAS</t>
  </si>
  <si>
    <t>Trabajos a altura mayor de 1,50 metros por labores especificas y propias del proceso.</t>
  </si>
  <si>
    <t>Supervición de tareas y actividades en altura</t>
  </si>
  <si>
    <t>Accidentes de trabajos por actos y condiciones inseguras. Caídas de distinto nivel, fracturas. Invalidez y la muerte.</t>
  </si>
  <si>
    <t>Procedimiento trabajo seguro en alturas, permisos para el trabajo en alturas.</t>
  </si>
  <si>
    <t>Elementos de protección como casco, barbuquejo, etc.</t>
  </si>
  <si>
    <t>Realizar inspecciones planeadas a todos los equipos de protección.</t>
  </si>
  <si>
    <t>Normas de seguridad</t>
  </si>
  <si>
    <t>Uso obligatorio de elementos de protección personal contra caídas.</t>
  </si>
  <si>
    <t>_ Curso de Trabajo en Altura nivel avanzado
 _Uso de los EPP 
_Capacitación Autocuidado y prevención de riesgos.
_Verificar puntos de ancleje.
_Inpeccionar los EPP antes de cada actividad.</t>
  </si>
  <si>
    <t>SUPERVISOR HSE</t>
  </si>
  <si>
    <t>Desarrollar y supervisar el cumplimiento de actividades de  Seguridad y Salud en el Trabajo y Ambiente en los sitios de trabajo quesean asignados por CMA Ingeniería y Construcción SAS</t>
  </si>
  <si>
    <t>Exposición a radiaciones no ionizantes producidas por trabajo en  pantallas de computador. Y lámparas de tubo (Fluorescentes) y equipos de soldadura.
Exposición a rayos UV del sol</t>
  </si>
  <si>
    <t>Pantallas de los equipos de computo y equipos de soldadura.
Rayos solares</t>
  </si>
  <si>
    <t>Pausas activas en la jornada laboral
Gafas de seguridad con filtro UV</t>
  </si>
  <si>
    <t>irritacion en los ojos
Quemauras en piel</t>
  </si>
  <si>
    <t>utilizar gafas con filtros para descansar la vista 
Ropa que protecja la puiel expuesta, uso de protector solar</t>
  </si>
  <si>
    <t>_Utilizar filtros anti reflejos en pantallas de pc.
_Establecer periodos de descanso.
_Desarrollar visiometrias periódicas  y anuales.
_ Desarrollar Programas de vigilancia Epidemiológica  visual                                                                       _Uso de gafas con filtro</t>
  </si>
  <si>
    <t>Propios de la labor, tareas condicionadas a permanecer mayor tuiempo de pie</t>
  </si>
  <si>
    <t>propias de la labor que se realiza en las areas de la planta u obra</t>
  </si>
  <si>
    <t>Área, equipos, espacios, distribución de áreas en plnat u obra</t>
  </si>
  <si>
    <t>Sufrir golpes o contusiones leves o graves por caídas o golpes con objetos en planta u obra</t>
  </si>
  <si>
    <t>Desplazamientos a diferentes zonas</t>
  </si>
  <si>
    <t>GESTION HUMANA</t>
  </si>
  <si>
    <t>JEFE DE GESTION HUMANA</t>
  </si>
  <si>
    <t>Garantizar que la organización cuente con el personal idóneo de acuerdo con los perfiles de cargo establecidos, mediante la selección, capacitación, seguimiento y evaluación de personal, y el mantenimiento de un buen clima organizacional</t>
  </si>
  <si>
    <t>Desplazamiento en medios de transporte terrestre</t>
  </si>
  <si>
    <t>_Respetar las normas de tránsito.</t>
  </si>
  <si>
    <t>RECEPCIONISTA</t>
  </si>
  <si>
    <t>Garantizar  que las llamada internas y externas sean atendidas de manera oportuna y ágil lo mismo que la correspondencia recibida.</t>
  </si>
  <si>
    <t>Exposición a radiaciones no ionizantes . Y lámparas de tubo (Fluorescentes)</t>
  </si>
  <si>
    <t>luminaria</t>
  </si>
  <si>
    <t>Inspección a condiciones ergonómicas.
Suministro de descansa pies y soportes elevador para computador</t>
  </si>
  <si>
    <t>Sillas Ergonómicas</t>
  </si>
  <si>
    <t>Cortaduras, heridas superficiales</t>
  </si>
  <si>
    <t>Preventivas, Informativas</t>
  </si>
  <si>
    <t>_Capacitación uso seguro de herramientas manuales.
_Desarrollar profesiogramas y estudios de puesto de trabajo.
_Desarrollar análisis de puesto de trabajo.
 _ Escoger la herramienta  adecuada.       _Capacitación en autocuidado.</t>
  </si>
  <si>
    <t>Descargar Eléctricas leves, quemaduras, fibrilación auriculoventricular.</t>
  </si>
  <si>
    <t>Toma corrientes en buen estado y con protección.</t>
  </si>
  <si>
    <t>Espacios de trabajo, distribución de áreas.</t>
  </si>
  <si>
    <t>Respaldo y compromiso gerencial en Seguridad Ocupacional
Distribución de áreas.
Espacios de circulación
Políticas de Seguridad</t>
  </si>
  <si>
    <t>MENSAJERO</t>
  </si>
  <si>
    <t>Ejecutar instrucciones dadas para cumplir con entrega de correspondencia y gestiones bancarias</t>
  </si>
  <si>
    <t>Ruido producido por  los equipos de oficina, radios personal , los generados en las avenidas por los automotores y los propios de la compañía.</t>
  </si>
  <si>
    <t>Ruido generado por equipos de oficina, el personal, las avenidas y planta en general.</t>
  </si>
  <si>
    <t>casco aislante de ruido el casco cuenta con proteccion facial completa</t>
  </si>
  <si>
    <t>Trabajo a la interperie</t>
  </si>
  <si>
    <t>Ropa de trabajo adecuado para  el frio o para calor</t>
  </si>
  <si>
    <t>_Programa de exámenes médicos ocupacionales.     _Estilo de vida saludable.</t>
  </si>
  <si>
    <t>Exposición a vibraciones en todo el cuerpo, mayormente en miembros superiores.</t>
  </si>
  <si>
    <t>Conducción de moto en las labores propias del cargo.</t>
  </si>
  <si>
    <t>Trastornos o molestias articulares y  de circulación</t>
  </si>
  <si>
    <t>cervicalgias o dorsolumbalgia</t>
  </si>
  <si>
    <t>Pausas activas, ejercicios de estiramiento,  y relajación antes, durante y después de la jornada de trabajo</t>
  </si>
  <si>
    <t>_Programa de examenes médicos ocupacionales                                                                                                           _Pausas activas antes, durante y despues de las labores.</t>
  </si>
  <si>
    <t>Exposición a radiación solar UV por trabajos al aire libre</t>
  </si>
  <si>
    <t>Luz solar directa.</t>
  </si>
  <si>
    <t>Cefaleas, dolor  e irritación ocular, cambios retínales.  Stress,  quemaduras, insolación.</t>
  </si>
  <si>
    <t>irritacion ojos</t>
  </si>
  <si>
    <t>_Uso de gafas con filtro UV</t>
  </si>
  <si>
    <t>_Desarrollar visiometrias periodicas  y anuales.
_ Desarrollar Programas de vigilancia Epidemiológica  visual                                                  
 _Uso de gafas con filtro UV                                                        _Uso de protector solar filtro UV 50</t>
  </si>
  <si>
    <t>Exposición a polvos y humos generados por la combustión de los vehículos.</t>
  </si>
  <si>
    <t>Ambiental</t>
  </si>
  <si>
    <t>Irritación de mucosas, dolor de cabeza, afecciones del sistema respiratorio, agudización de alergias, dermatitis de contacto.</t>
  </si>
  <si>
    <t>_Uso de protección respiratoria tapabocas de ser necesaria.                                                                          _Capacitación en riesgo químico
_Capacitación en autocuidado</t>
  </si>
  <si>
    <t>Exposición a mordeduras de animales de la calle.</t>
  </si>
  <si>
    <t>mordeduras de animales.</t>
  </si>
  <si>
    <t>Envenenamiento</t>
  </si>
  <si>
    <t>verificar que se tengan las vacunas nesesarias</t>
  </si>
  <si>
    <t>_Tener todas las hojas de seguridad de sustancias químicas, 
_Capacitar al personal en el manejo de sustancias químicas en aseo, limpieza y desinfección
_Uso de EPP guantes y tapabocas.               _Capacitación en bioseguridad</t>
  </si>
  <si>
    <t>Desarrollo y exigencias de la labor. horario de trabajo, compañeros de trabajo, relaciones interpersonales compañeros, jefes, trabajo bajo presión. Y trafico.</t>
  </si>
  <si>
    <t>Relaciones personales, movilidad.</t>
  </si>
  <si>
    <t>Ninguno.</t>
  </si>
  <si>
    <t>_Implementar actividades de trabajo en equipo, motivación, descanso, recreación.
_Planes de capacitación trabajo en equipo, manejo de conflictos, manejo de estrés y otros. 
_Capacitación a altos mandos de la empresa. _Implementar sub programa de Riesgo Psicosocial. _Implementar Comites de Convivencia Laboral.</t>
  </si>
  <si>
    <t>Carga estática: Postura sedente la mayor parte de la jornada laboral al conducir el moto. Adopción de posturas inadecuadas.</t>
  </si>
  <si>
    <t>Propios de la labor, tareas condicionadas a postura sedente</t>
  </si>
  <si>
    <t>Aluciva a cuidado de espalda, manejo de cargas, ejercicios de relajación, distención.</t>
  </si>
  <si>
    <t>_Realizar seguimiento para la ejecución del programas de pausas activas antes, durante y despues de la jornada laboral.
_Desarrollar estudios de puestos de trabajo ERGONOMIA y profesiogramas.
_Realizar Examenes Medicos Ocupacionales, basados en OSTEOMUSCULAR.</t>
  </si>
  <si>
    <t>Carga dinámica: Movimientos repetitivos en miembros superiores</t>
  </si>
  <si>
    <t>Uso  de herramientas para la moto de ser nesesario.</t>
  </si>
  <si>
    <t>Herramientas,</t>
  </si>
  <si>
    <t>Golpes, torceduras, atrapamientos, cortaduras, amputación, esguinces, quemaduras, Incapacidad, invalidez,muerte.</t>
  </si>
  <si>
    <t>_Capacitación uso seguro de herramientas manuales.
 _ Escoger la herramienta  adecuada.  _Capacitación en autocuidado.</t>
  </si>
  <si>
    <t>Estar alerta,
no desplazarse por zonas peligrosas, tener precaucion con el estado de las calles.</t>
  </si>
  <si>
    <t>_Capacitar en riesgo público.                                                                     _ Evite llevar o mostrar joyas u objetos que llamen la atención.                                                                                             _ Reporte a las autoridades sobre actos  sospechosos.                                                                                          _ No reciba alimentos o bebidas de personas desconocidas.                                                                                   _ No se fijé de las personas demasiado atractivas que se acercan a usted sin ninguna razón                       _Observe si alguien lo sigue.</t>
  </si>
  <si>
    <t>Espacios de trabajo, distribución de áreas. Cuando se encuentra dentro de las instalaciones.</t>
  </si>
  <si>
    <t>_ Capacitación en manejo defensivo
 _Respetar las normas de tránsito.
_ No exeda los limites de velocidad
 _Uso del cinturon de seguridad
_En caso de manejar moto, usar casco y chaleco reflectivo</t>
  </si>
  <si>
    <t>PORTERO</t>
  </si>
  <si>
    <t>Garantizar la seguridad en la Compañía y controlar el contenido del ingreso y salida de maletas, paquetes, etc.</t>
  </si>
  <si>
    <t>Ruido producido  por las personas que asisten a consulta, el altavoz que llama a los pacientes y los generados por los vehiculos.</t>
  </si>
  <si>
    <t>Ruido generados por el   por las personas que asisten a consulta.</t>
  </si>
  <si>
    <t>Examanes ocupacionales.
Vigilancia Epidemiológica</t>
  </si>
  <si>
    <t>_Programa de exámenes médicos ocupacionales
_ Desarrollar Programas de vigilancia Epidemiológica (PVE)                                                           
 _Capacitación en autocuidado.</t>
  </si>
  <si>
    <t>Trabajo en la puerta de la unidad.</t>
  </si>
  <si>
    <t>Exposición a radiación solar UV por trabajos en la calle.</t>
  </si>
  <si>
    <t>_Desarrollar visiometrias periodicas  y anuales.
_ Desarrollar Programas de vigilancia Epidemiológica  visual                                                          _Uso de gafas con filtro UV                                                        _Uso de protector solar filtro UV 50</t>
  </si>
  <si>
    <t>Exposición con polvos del ambiente y sustancias químicas propias del proceso productivo.</t>
  </si>
  <si>
    <t>productos químicos empleados en el proceso productivo. Y los generados por la calle y vehiculos.</t>
  </si>
  <si>
    <t>Exposición a picaduras y mordeduras de insectos y ruedores etc, en la planta.</t>
  </si>
  <si>
    <t>Desarrollo y exigencias de la labor. Atención de público,turnos  de trabajo, compañeros de trabajo, relaciones interpersonales compañeros, jefes, trabajo bajo presión. Y trafico.</t>
  </si>
  <si>
    <t>Espacios de trabajo, manipulación de arma de fuego</t>
  </si>
  <si>
    <t>arma de fuego</t>
  </si>
  <si>
    <t>Arma con salvo conducto</t>
  </si>
  <si>
    <t>Formación en manejo de armas</t>
  </si>
  <si>
    <t>Capacitación riesgo psicosocial</t>
  </si>
  <si>
    <t>_ realización de exámen médico psicológico
_Capacitación en autocuidado
_ Capacitación Manejo adecuado de armas</t>
  </si>
  <si>
    <t>vigilar y cuidar todas las instalaciones de la empresa.</t>
  </si>
  <si>
    <t>No abrir a personas desconosidas</t>
  </si>
  <si>
    <t>Espacios de trabajo, distribución de áreas. Cuando realiza los recorridos por la compañía.</t>
  </si>
  <si>
    <t>Lesiones fisicas</t>
  </si>
  <si>
    <t>ADMINISTRATIVO</t>
  </si>
  <si>
    <t>SERVICIOS GENERALES</t>
  </si>
  <si>
    <t>Mantener en buen estado las instalaciones y ofrecer servicio oportuno de cafetería a empleados y visitantes.</t>
  </si>
  <si>
    <t>Ruido producido por  los equipos de oficina, radios personal  y los generados en la planta.</t>
  </si>
  <si>
    <t>Disconfort Térmico (Calor). En días soleados.</t>
  </si>
  <si>
    <t>Oficinas y equipos, distribución de las áreas..</t>
  </si>
  <si>
    <t>Deshidratación
Migrañas 
Agotamiento físico</t>
  </si>
  <si>
    <t>Actividades de bienestar.   Ropa de trabajo (confortable) en algodón.</t>
  </si>
  <si>
    <t>Mejorar los sistemas de extracción y circulación de aire. Instalar ventiladores de ser necesarios.</t>
  </si>
  <si>
    <t>Aviso de punto de hidratación.</t>
  </si>
  <si>
    <t>Ropa de trabajo en algodón.</t>
  </si>
  <si>
    <t>_Programa de examenes médicos ocupacionales.
_Implementar puntos de hidratación.</t>
  </si>
  <si>
    <t>Exposición y contacto con polvos, y con los productos utilizados en las labores de aseo y limpieza.</t>
  </si>
  <si>
    <t>Polvos del mobiliario, tapete y los productos para la limpieza</t>
  </si>
  <si>
    <t>Sistemas de  ventilación.</t>
  </si>
  <si>
    <t>Uso de EPP Tapabocas y guantes.</t>
  </si>
  <si>
    <t>Intoxicacion</t>
  </si>
  <si>
    <t>Programa de orden y aseo.                                Seguimiento a recomendaciones, capacitación de sustancias químicas.</t>
  </si>
  <si>
    <t>Uso de guantes de caucho calibre 35.</t>
  </si>
  <si>
    <t>_Tener todas las hojas de seguridad de las sustancias químicas utilizadas en labores de aseo. 
_Capacitación en manejo seguro de sustancias químicas. 
_Implementar programa de orden y aseo.
_ Despues de las labores de aseo y limpieza uso de cremas humectantes.</t>
  </si>
  <si>
    <t>Exposición a inodoros, lavamanos, fluidos corporales,residuos biológicos y otros.</t>
  </si>
  <si>
    <t>Microorganismos  patógenos (Virus, Bactèrias, Hongos)</t>
  </si>
  <si>
    <t>Alergias, molestias estomacales, mareos, vomito, enfermedades del sistema digestivo.</t>
  </si>
  <si>
    <t>_Tener todas las hojas de seguridad de sustancias químicas, 
_Capacitar al personal en el manejo de sustancias químicas en aseo, limpieza y desinfección
_Uso de EPP guantes y tapabocas.               _Capacitación en bioseguridad                                             _ Capacitación en autocuidado</t>
  </si>
  <si>
    <t>Desarrollo y exigencias de la labor. Atención de público,horario de trabajo, compañeros de trabajo, relaciones interpersonales compañeros, jefes, trabajo bajo presión.</t>
  </si>
  <si>
    <t>Relaciones personales</t>
  </si>
  <si>
    <t>Pausas Activas, gestion del tiempo,
Actividades de integración y de bienestar.</t>
  </si>
  <si>
    <t>Carga dinámica: Movimientos repetitivos en miembros superiores .</t>
  </si>
  <si>
    <t>Carga estática: Postura sedente (bipedestación) la mayor parte de la jornada laboral. Adopción de posturas inadecuadas.
Levantamiento de cargas</t>
  </si>
  <si>
    <t>_Realizar seguimiento para la ejecución del programas de pausas activas antes, durante y después de la jornada laboral.
_Desarrollar estudios de puestos de trabajo ERGONOMIA y profesiogramas.
_Realizar Exámenes Médicos Ocupacionales, basados en OSTEOMUSCULAR.
_Respetar los límites para la manipulación manual de cargas</t>
  </si>
  <si>
    <t>Uso  de herramientas corto - punzantes tales como cuchillos y demás.</t>
  </si>
  <si>
    <t>Señalización y demarcación de áreas.</t>
  </si>
  <si>
    <t>amputación</t>
  </si>
  <si>
    <t>salir a traer frutas, viveres etc</t>
  </si>
  <si>
    <t>CARGO</t>
  </si>
  <si>
    <t>PROYECTOS</t>
  </si>
  <si>
    <t>GERENTE DE PROYECTOS</t>
  </si>
  <si>
    <t>Garantizar que los contratos de compra y venta, la asignación de recursos y el flujo de caja de los proyectos respondan a las condiciones esperadas de rentabilidad, calidad, productividad y plazo.</t>
  </si>
  <si>
    <t>Quemaduras y perdida de vision.</t>
  </si>
  <si>
    <t>Área, equipos, espacios, distribución de áreas tanto en planta como en obra.</t>
  </si>
  <si>
    <t>Desplazamientos a diferentes zonas del país</t>
  </si>
  <si>
    <t>FABRICACIÓN</t>
  </si>
  <si>
    <t>DIRECTOR DE OPERACIONES</t>
  </si>
  <si>
    <t>Garantizar que las fabricaciones sean ejecutadas con las condiciones de calidad, productividad, plazo y costo presupuestadas.</t>
  </si>
  <si>
    <t>Exposición y contacto con humos metálicos generados en los procesos de soldaduras, y los propios del proceso productivo (
Exposición y contacto con polvos del ambiente,  y con los productos utilizados en las labores de aseo y limpieza.</t>
  </si>
  <si>
    <t>Humos metálicos, gases y  demás productos químicos empleados en el proceso productivo
Polvos del ambiente,  y los productos para la limpieza</t>
  </si>
  <si>
    <t>Inspeccionar el trabajo realizado.</t>
  </si>
  <si>
    <t>_ Curso de Trabajo en Altura nivel avanzado                  _Uso de los EPP                                                                      _Capacitación Autocuidado y prevención de riesgos.                         _Verificar puntos de ancleje.                                                                       _Inpeccionar los EPP antes de cada actividad.</t>
  </si>
  <si>
    <t>ANALISTA DE OPERACIONES</t>
  </si>
  <si>
    <t>Sufrir golpes o contusiones leves o graves por caídas o golpes con objetos</t>
  </si>
  <si>
    <t>propias de la labor que se realiza en las areas</t>
  </si>
  <si>
    <t>DISEÑO</t>
  </si>
  <si>
    <t>JEFE DE DISEÑO</t>
  </si>
  <si>
    <t>Liderar el proceso de diseño realizando, diseños, planos para la ejecución de estructuras metálicas y civiles.</t>
  </si>
  <si>
    <t>Mouse ergonómico</t>
  </si>
  <si>
    <t>ASISTENTE DE DISEÑO</t>
  </si>
  <si>
    <t>Aportar al proceso de diseño revisando, dibujando y coordinando  planos para la ejecución de estructuras metálicas y civiles.</t>
  </si>
  <si>
    <t>Desarrollo y exigencias de la labor. horarios de trabajo, compañeros de trabajo, relaciones interpersonales compañeros, jefes, trabajo bajo presión.</t>
  </si>
  <si>
    <t>DIBUJANTE</t>
  </si>
  <si>
    <t>Realizar planos de taller, montaje y cimentación para la ejecución de proyectos de estructura metálica y obras civiles.</t>
  </si>
  <si>
    <t>JEFE DE PRODUCCIÓN</t>
  </si>
  <si>
    <t>Teléfonos con Volumen Moderado.Mantenimiento de impresoras.</t>
  </si>
  <si>
    <t>Aire acondicionado</t>
  </si>
  <si>
    <t>malestar en general</t>
  </si>
  <si>
    <t>Ropa de trabajo adecuado para  el frio como bufandas, guantes, abrigos.</t>
  </si>
  <si>
    <t>Desarrollo y exigencias de la labor.  horarios de trabajo, compañeros de trabajo, relaciones interpersonales compañeros, jefes, trabajo bajo presión.</t>
  </si>
  <si>
    <t>Espacios de trabajo, manipulación de herramientas y equipos de oficinas Y manipulacion de herramientas para el desarrollo del proceso de FABRICACIÓN.</t>
  </si>
  <si>
    <t>Sufrir golpes o contusiones leves o graves por caídas o golpes con objetos en planta u obra.</t>
  </si>
  <si>
    <t>Transito en vía pública, exceso de velocidad, colisiones,Lesiones físicas, robos, muerte.</t>
  </si>
  <si>
    <t>_Respetar las normas de tránsito.                                                                                                                            _ No exeda los limites de velocidad                                                 --use el cinturon de seguridad                                           _ Usar casco y chaleco si tiene moto</t>
  </si>
  <si>
    <t>ASISTENTE DE FABRICACIÓN</t>
  </si>
  <si>
    <t>propias de la labor que se realiza en las areas de la planta u obra.</t>
  </si>
  <si>
    <t>SUPERVISOR GENERAL DE FABRICACION</t>
  </si>
  <si>
    <t>Mantener la coordinación y control de las actividades de fabricación y su interacción logística con otros procesos</t>
  </si>
  <si>
    <t>SUPERVISOR DE PLANTA</t>
  </si>
  <si>
    <t>ARMADOR</t>
  </si>
  <si>
    <t>Ruido producido por máquinas,  equipos y herramientas, el personal y los propios del proceso productivo.</t>
  </si>
  <si>
    <t>Ruido generado por máquinas y equipos, distribución del proceso productivo.</t>
  </si>
  <si>
    <t>Exposición a radiaciones no ionizantes producidas por y luz infrarroja y UV o a la energía del rayo de electrones en los diferentes procesos de soldaduras.</t>
  </si>
  <si>
    <t>Equipos de soldadura.</t>
  </si>
  <si>
    <t>Gafas y caretas</t>
  </si>
  <si>
    <t>Disconfort Térmico (Calor).generado por  los equipos de soldadura</t>
  </si>
  <si>
    <t>Máquinas y equipos de soldadura, distribución del proceso productivo.</t>
  </si>
  <si>
    <t>puntos de  hidratación</t>
  </si>
  <si>
    <t>Exposición y contacto con humos metálicos generados en los procesos de soldaduras, y los propios del proceso productivo (solventes, pinturas, lubricantes, gases (propano, argón oxigeno) entre otros).</t>
  </si>
  <si>
    <t>Humos metálicos, gases y  demás productos químicos empleados en el proceso productivo</t>
  </si>
  <si>
    <t>caretas con filtro</t>
  </si>
  <si>
    <t>Uso de protección respiratoria y guantes</t>
  </si>
  <si>
    <t>_Tener todas las hojas de seguridad de las sustancias químicas utilizadas en labores de aseo. 
_Capacitación en manejo seguro de sustancias químicas. 
_Implementar programa de orden y aseo.</t>
  </si>
  <si>
    <t>Exposición a picaduras y mordeduras de insectos y ruedores etc, en la planta. Y en proyectos.</t>
  </si>
  <si>
    <t>Desarrollo y exigencias de la labor. horario de trabajo, compañeros de trabajo, relaciones interpersonales compañeros, jefes, trabajo bajo presión.</t>
  </si>
  <si>
    <t>Levantamiento de cargas, movimientos repetitivos en miembros superiores, trabajo dinámico de pie, manejo de máquinas, equipos y herramientas.</t>
  </si>
  <si>
    <t>Conexiones eléctricas, cableado suelto propias de su labor.</t>
  </si>
  <si>
    <t>Conectar equipos al  toma corriente como taladros, equipos de soldadura etc.</t>
  </si>
  <si>
    <t>Descargar Eléctricas , quemaduras, fibrilación auriculoventricular.</t>
  </si>
  <si>
    <t>Uso de Máquinas, Equipos, Herramientas, Manipulación de materiales.</t>
  </si>
  <si>
    <t>maquinas, equipos y herramientas</t>
  </si>
  <si>
    <t>Armar torres, y estructuras</t>
  </si>
  <si>
    <t>TECNOLOGICOS</t>
  </si>
  <si>
    <t>Manejo de gases para equipo de soldadura.y oxicorte</t>
  </si>
  <si>
    <t>Equipos de soldadura y sopletes de calor.</t>
  </si>
  <si>
    <t>(explosión, incendios, quemaduras, 
etc.</t>
  </si>
  <si>
    <t>Personal autorizado</t>
  </si>
  <si>
    <t>Extintores</t>
  </si>
  <si>
    <t>_Disponer  de  medios  de  extinción  de  incendios  suficientes,  adecuados  y correctamente mantenidos y ubicados                                                                                                   _Almacenamiento adecuado de materias inflamables y  gases.                                                                  _Realizar inspeccione de seguridad planeadas y realizar mantenimientos preventivos.                         _Divulgacion al personal el plan de emergencias.</t>
  </si>
  <si>
    <t>Lesiones físicas 
Muerte 
Angustia</t>
  </si>
  <si>
    <t>SOLDADOR</t>
  </si>
  <si>
    <t>Epp</t>
  </si>
  <si>
    <t>Uso de  Equipos, Herramientas, Manipulación de materiales.</t>
  </si>
  <si>
    <t>Manejo de gases</t>
  </si>
  <si>
    <t>OPERARIO I,II,III</t>
  </si>
  <si>
    <t>Sistemas de    ventilación natural.</t>
  </si>
  <si>
    <t>Uso de Epp</t>
  </si>
  <si>
    <t>Uso de Herramientas para realización de tareas de FABRICACIÓN y Manipulación de materiales. Como (pulidoras, taladros etc.)</t>
  </si>
  <si>
    <t>Herramientas utilizadas en la labor de FABRICACIÓN</t>
  </si>
  <si>
    <t>Capacitación de cuidado de manos, y autocuidado</t>
  </si>
  <si>
    <t>Cortaduras, amputaciones</t>
  </si>
  <si>
    <t>Conectar equipos al  toma corriente como taladros, pulidoras etc.</t>
  </si>
  <si>
    <t>OPERARIO MONTACARGA</t>
  </si>
  <si>
    <t>Exposición y contacto con humos metálicos generados en los procesos de soldaduras, y los propios del proceso productivo</t>
  </si>
  <si>
    <t>Tapabocas cuando sea necesario.</t>
  </si>
  <si>
    <t>Levantamiento de cargas, movimientos repetitivos en miembros superiores, gran mayoria del tiempo sentado.</t>
  </si>
  <si>
    <t>Uso de Herramientas para realización de tareas de FABRICACIÓN cuando se requiera.</t>
  </si>
  <si>
    <t>Contacto con Conexiones eléctricas.</t>
  </si>
  <si>
    <t>translados por diferentes areas de las empresa.</t>
  </si>
  <si>
    <t>Descargas Eléctricas , quemaduras, fibrilación auriculoventricular.</t>
  </si>
  <si>
    <t>Caida por desplome de material objetos que se esten manipulando el montacarga.</t>
  </si>
  <si>
    <t>daños  al individuo , lesiones a tejidos, muerte, fracturas</t>
  </si>
  <si>
    <t>Uso de elementos de proteccion personal.</t>
  </si>
  <si>
    <t>Desplazamientos al lote
Desplazamientos a diferentes zonas del país</t>
  </si>
  <si>
    <t>Desplazamiento hasta el lote.
Desplazamiento en medios de transporte terrestre o  aéreo.</t>
  </si>
  <si>
    <t>SUPERVISOR DE PLANTA CNC</t>
  </si>
  <si>
    <t>Exposición a radiaciones no ionizantes producidas por trabajo en  pantallas de computado, de las maquinas. Y lámparas de tubo (Fluorescentes) y equipos de soldadura.</t>
  </si>
  <si>
    <t>Pantallas de los equipos de computo, las maquinas CNC y equipos de soldadura.</t>
  </si>
  <si>
    <t>Mantenimientos  preventivos.</t>
  </si>
  <si>
    <t>Pausas activas en la jornada laboral,</t>
  </si>
  <si>
    <t>Exposición y contacto con polvos del ambiente,  y con los productos utilizados en las labores de aseo y limpieza. Y los generados por el proceso de FABRICACIÓN de la planta.</t>
  </si>
  <si>
    <t>Espacios de trabajo, manipulación de herramientas y equipos de oficinas y herramientos usadas en el proceso de FABRICACIÓN, manipulacion de maquinaria CNC.</t>
  </si>
  <si>
    <t>Herramientas, maquinaria CNC</t>
  </si>
  <si>
    <t>Amputación</t>
  </si>
  <si>
    <t>Sufrir laceraciones leves en piel por estar cerca a zonas de trabajo donde se proyectan partículas que producen las maquinas</t>
  </si>
  <si>
    <t>propias de la labor que se realiza en CNC</t>
  </si>
  <si>
    <t>Conexiones eléctricas, cableado que se encuentra en el area como ( En las maquinas, o conexión de herramientas mecanicas.</t>
  </si>
  <si>
    <t>Conectar equipos al  toma corriente como pulidoras, taladros etc.</t>
  </si>
  <si>
    <t>Descargar Eléctricas, quemaduras, fibrilación auriculoventricular.</t>
  </si>
  <si>
    <t>esposicion a termo de de oxigeno liquido, particulas de la granalla.</t>
  </si>
  <si>
    <t>granalla, plasma area de gases.</t>
  </si>
  <si>
    <t>Elementos de de proteccion que no contenga grasa.</t>
  </si>
  <si>
    <t>OPERARIO CNC II Y III</t>
  </si>
  <si>
    <t>MANTENIMIENTO</t>
  </si>
  <si>
    <t>JEFE DE MANTENIMIENTO</t>
  </si>
  <si>
    <t>Garantizar la disponibilidad de maquinaria, equipos y redes eléctricas, mediante planificación,  coordinación y supervisión de las actividades a realizarse en el mantenimiento preventivo y correctivo, para asegurar la realización del producto en CMA ingeniería y construcción.</t>
  </si>
  <si>
    <t>Pantallas de los equipos de computo, las maquinas  y equipos de soldadura.</t>
  </si>
  <si>
    <t>Disconfort Térmico (Calor).generado por  los equipos, en el proceso.</t>
  </si>
  <si>
    <t>Levantamiento de cargas, movimientos repetitivos en miembros superiores, trabajo dinámico , mantenimiento de máquinas, equipos y herramientas.</t>
  </si>
  <si>
    <t>Manipulacion por reparacion de maquinas, tomas,Conexiones eléctricas, que se encuetran en las instalaciones.</t>
  </si>
  <si>
    <t>Mantenimiento de todas las redes electricas dentro de las instalaciones.</t>
  </si>
  <si>
    <t>Uso de herramientas para mantenimiento de Máquinas, Equipo y todo lo que se encuentra en instalaciones.</t>
  </si>
  <si>
    <t>Mantenimiento maquinas, equipos y herramientas</t>
  </si>
  <si>
    <t>Mantenimientos como puente gruas, tejados, etc.</t>
  </si>
  <si>
    <t>TECNICO ELECTRICO</t>
  </si>
  <si>
    <t>TECNICO MECANICO</t>
  </si>
  <si>
    <t>TECNICO EN SISTEMAS</t>
  </si>
  <si>
    <t>Mantener en operación la plataforma tecnológica de los usuarios, mediante el mantenimiento preventivo y correctivo, garantizando su correcto funcionamiento y disponibilidad.</t>
  </si>
  <si>
    <t>Exposición a radiaciones no ionizantes producidas por trabajo en  pantallas de computado, Y lámparas de tubo (Fluorescentes) y equipos de soldadura.</t>
  </si>
  <si>
    <t>Pantallas de los equipos de computo.</t>
  </si>
  <si>
    <t>Disconfort Térmico (Calor).generado por  los equipos de oficina.</t>
  </si>
  <si>
    <t>Máquinas y equipos de las oficinas.</t>
  </si>
  <si>
    <t>Exposición y contacto con humos metálicos generados en los procesos de soldaduras, y los propios del proceso productivo, productos para limpieza de los computadores,</t>
  </si>
  <si>
    <t>Humos metálicos, gases y  demás productos químicos empleados en el proceso productivo y los utilizados para limpieza de los computadores.</t>
  </si>
  <si>
    <t>Manipulacion por reparacion de computadores que se encuetran en las instalaciones.</t>
  </si>
  <si>
    <t>Mantenimiento a compuradores.</t>
  </si>
  <si>
    <t>Uso de herramientas para mantenimiento equipos de computo.</t>
  </si>
  <si>
    <t>Mantenimiento de equipos de computo.</t>
  </si>
  <si>
    <t>AUXILIAR DE MANTENIMIENTO</t>
  </si>
  <si>
    <t>Mantener operativa la maquinaria e infraestructura inherente al are productiva, mediante la ejecución del mantenimiento preventivo y correctivo, garantizando su correcto funcionamiento y disponibilidad.</t>
  </si>
  <si>
    <t>Exposición a radiaciones no ionizantes producidas por trabajo. Y lámparas de tubo (Fluorescentes) y equipos de soldadura.</t>
  </si>
  <si>
    <t>tubo (Fluorescentes)  y equipos de soldadura.</t>
  </si>
  <si>
    <t>Disconfort Térmico (Calor).generado por  los equipos, en el proceso de FABRICACIÓN.</t>
  </si>
  <si>
    <t>Máquinas y, distribución del proceso productivo.</t>
  </si>
  <si>
    <t>Malestar en general</t>
  </si>
  <si>
    <t>Humos metálicos, gases y  demás productos químicos empleados en el proceso productivo y los utilizados para realizar mantenimientos</t>
  </si>
  <si>
    <t>CONTROL DE CALIDAD</t>
  </si>
  <si>
    <t>JEFE DE CONTROL CALIDAD</t>
  </si>
  <si>
    <t>Exposición a radiaciones no ionizantes producidas por trabajo en  pantallas de computador. Y lámparas de tubo (Fluorescentes), y equipos de soldadura.</t>
  </si>
  <si>
    <t>Pantallas de los equipos de computo, equipos de soldadura.</t>
  </si>
  <si>
    <t>Limpieza y revisión a las pantallas de los computadores, Utilización de Mamparas cuando se solda.</t>
  </si>
  <si>
    <t>Instalar filtros de pantallas de visualización, y mamparas cuando se vaya soldar.</t>
  </si>
  <si>
    <t>Exposición y contacto con humos metálicos generados en los procesos de soldaduras, y los propios del proceso productivo. Y uso productos quimicos aerosoles para ensayos de calidad a soldaduras</t>
  </si>
  <si>
    <t>Humos metálicos, gases y  demás productos químicos empleados en el proceso productivo y de control de calidad</t>
  </si>
  <si>
    <t>Exposición a picaduras y mordeduras de insectos y ruedores etc, en la planta, en proyectos o el lote.</t>
  </si>
  <si>
    <t>Desarrollo y exigencias de la labor. Atención de público, horarios de trabajo, compañeros de trabajo, relaciones interpersonales compañeros, jefes, trabajo bajo presión manejo de personal.</t>
  </si>
  <si>
    <t>Espacios de trabajo, manipulación de herramientas</t>
  </si>
  <si>
    <t>Conexiones eléctricas, en la oficina, y en la planta</t>
  </si>
  <si>
    <t>Conectar equipos al  toma corriente</t>
  </si>
  <si>
    <t>INSPECTOR DE CALIDAD NIVEL 1</t>
  </si>
  <si>
    <t>Realizar pruebas e inspecciones en obra para garantizar la buena calidad de las estructuras fabricadas por la organización.</t>
  </si>
  <si>
    <t>Espacios de trabajo, manipulación de herramientas propias de su labor.</t>
  </si>
  <si>
    <t>Herramientas, usadas en el proceso productivo y las utilizadas en oficina.</t>
  </si>
  <si>
    <t>INSPECTOR DE CALIDAD NIVEL 2</t>
  </si>
  <si>
    <t>AUXILIAR DE DOCUMENTACION</t>
  </si>
  <si>
    <t>Garantizar el adecuado manejo documental de los registros y documentos que hacen parte del departamento de Control de Calidad</t>
  </si>
  <si>
    <t>Exposición a picaduras y mordeduras de insectos y ruedores etc, en la planta y  en el archivo.</t>
  </si>
  <si>
    <t>_Realizar estudio de Señalización, Demarcación
_Cronograma de capacitaciones
_Desarrollar profesiogramas y estudios de puesto de trabajo
_Desarrollar Análisis de puesto de trabajo
_ Realizar e implementar programa de orden y aseo.                                           
 _Capacitar al personal en los riesgos y auto cuidado                                                                                                           _Contar con brigada de emergencia capacitada, dotada y entrenada.                                                                                                  _Mantener lugares en perfecto orden y aseo.</t>
  </si>
  <si>
    <t>ALMACÉN</t>
  </si>
  <si>
    <t>JEFE DE ALMACEN</t>
  </si>
  <si>
    <t>Planear, gestionar y coordinar; la recepción y entrega de materia prima e insumos, y su respectivo almacenamiento. Así mismo velar y controlar, la documentación de manera oportuna y veraz, e implementar y desarrollar el cronograma de inventarios, para un mayor control sobre los inventarios.</t>
  </si>
  <si>
    <t>Exposición y contacto con humos metálicos generados en los procesos de soldaduras, y manipulación de productos quimicos duranet su recepción, almcenamiento y entrega.</t>
  </si>
  <si>
    <t>Humos metálicos, gases y  demás productos químicos empleados en el proceso productivo y los utilizados para el aseo</t>
  </si>
  <si>
    <t>Propias de su labor de almacenaje</t>
  </si>
  <si>
    <t>ALMACENISTA</t>
  </si>
  <si>
    <t>Digitar documentos de ingreso y salida de materiales en el programa SIIGO,  recepción y entrega física de materiales.</t>
  </si>
  <si>
    <t>AUXILIAR DE ALMACEN</t>
  </si>
  <si>
    <t>Realizar la recepción y entrega de materiales</t>
  </si>
  <si>
    <t>Desarrollo y exigencias de la labor. horarios de trabajo, compañeros de trabajo, relaciones interpersonales compañeros, jefes, trabajo bajo presión manejo de personal.</t>
  </si>
  <si>
    <t>Carga dinámica: Movimientos repetitivos en miembros superiores  y herramientas de oficinas.</t>
  </si>
  <si>
    <t>ACTIVIDAD/
ZONA/LUGAR/TAREA</t>
  </si>
  <si>
    <t>DIRECTOR DE PROYECTOS</t>
  </si>
  <si>
    <t>Garantizar que los proyectos de construcción sean ejecutados con las condiciones de calidad, productividad, plazo y costo presupuestados.</t>
  </si>
  <si>
    <t>propias de la labor que se realiza en las areas de la planta y proyectos</t>
  </si>
  <si>
    <t>Desplazamientos a diferentes zonas del país.Robos, atracos, asaltos, atentados, desorden público, etc</t>
  </si>
  <si>
    <t>Conectar equipos al  toma corriente ( como el celular etc.</t>
  </si>
  <si>
    <t>INGENIERO DE PLANEACION Y CONTROL</t>
  </si>
  <si>
    <t>LOGISTICA</t>
  </si>
  <si>
    <t>JEFE DE LOGISTICA</t>
  </si>
  <si>
    <t>Planear, Coordinar y ejecutar el despacho de producto terminado de TODOS los proyectos desarrollados por CMA INGENIERÍA Y CONSTRUCCIÓN con una alto nivel de eficiencia en sus recursos, velando por que estos sean entregados en optimas condiciones, en las cantidades correspondientes y en la fecha programada (eficacia) , sin que esto ocasiones sobre costos ó contratiempos al proyecto ofreciendo a nuestros clientes tranquilidad y calidad”</t>
  </si>
  <si>
    <t>Manejo de personal, y el direccionamiento de la empresa.</t>
  </si>
  <si>
    <t>´3</t>
  </si>
  <si>
    <t>Desplazamientos a diferentes zonas de la ciudad</t>
  </si>
  <si>
    <t>SUPERVISOR DE LOGISTICA</t>
  </si>
  <si>
    <t>Cumplir las programaciones, recepcionar, verificar y despachar adecuadamente los productos dentro del alcance del departamento de logística.</t>
  </si>
  <si>
    <t>Propias de la labor</t>
  </si>
  <si>
    <t>AUXIIAR DE CARGUE</t>
  </si>
  <si>
    <t>Cumplir las programaciones y ejecutar los despachos del producto terminado con destino al Cliente.</t>
  </si>
  <si>
    <t>Desarrollo y exigencias de la labor.  horarios de trabajo, compañeros de trabajo, relaciones interpersonales compañeros, jefes.</t>
  </si>
  <si>
    <t>JEFE DE PROYECTOS</t>
  </si>
  <si>
    <t>Cumplir con el alcance contractual del proyecto a cargo en tiempo, costo y calidad; mediante una correcta y puntal planificación de todos los aspectos inherentes al mismo, generando un clima de confianza ante el cliente por parte de la compañía, en busca de las metas planificadas; optimizando todos los recursos que intervengan</t>
  </si>
  <si>
    <t>Desplazamientos a diferentes zonas del pais .Robos, atracos, asaltos, atentados, desorden público, etc</t>
  </si>
  <si>
    <t>RESIDENTE DE MONTAJES</t>
  </si>
  <si>
    <t>protector solar</t>
  </si>
  <si>
    <t>ARMADOR/SOLDADOR DE CAMPO</t>
  </si>
  <si>
    <t>Sufrir golpes o contusiones leves o graves por caídas o golpes con objetos en planta u obras</t>
  </si>
  <si>
    <t>propias de la labor que se realiza en las areas de la planta u obras</t>
  </si>
  <si>
    <t>Desplazamientos a diferentes zonas del país .Robos, atracos, asaltos, atentados, desorden público, etc</t>
  </si>
  <si>
    <t>CONTRATISTA DE MONTAJE</t>
  </si>
  <si>
    <t>RESIDENTE DE OBRA CIVIL</t>
  </si>
  <si>
    <t>Dirigir la ejecución de las actividades de obra civil en proyectos, dando cumplimiento a los plazos definidos por el Jefe de proyectos y garantizando la calidad de los productos y servicios ofrecidos por CMA.</t>
  </si>
  <si>
    <t>CONTRATISTA DE OBRA CIVIL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</si>
</sst>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28"/>
      <name val="Tahoma"/>
      <family val="2"/>
      <charset val="1"/>
    </font>
    <font>
      <b val="true"/>
      <sz val="20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6"/>
      <name val="Tahoma"/>
      <family val="2"/>
      <charset val="1"/>
    </font>
    <font>
      <b val="true"/>
      <sz val="16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00"/>
        <bgColor rgb="FFFCF305"/>
      </patternFill>
    </fill>
    <fill>
      <patternFill patternType="solid">
        <fgColor rgb="FF99CC00"/>
        <bgColor rgb="FFFFCC00"/>
      </patternFill>
    </fill>
    <fill>
      <patternFill patternType="solid">
        <fgColor rgb="FF99CCFF"/>
        <bgColor rgb="FFB7DEE8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B7DEE8"/>
      </patternFill>
    </fill>
    <fill>
      <patternFill patternType="solid">
        <fgColor rgb="FFCCFF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CF305"/>
      </patternFill>
    </fill>
    <fill>
      <patternFill patternType="solid">
        <fgColor rgb="FFB7DEE8"/>
        <bgColor rgb="FFC6D9F1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2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4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4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0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8" fillId="4" borderId="1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9" fillId="0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7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7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8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0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9" fillId="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8" borderId="1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8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10" borderId="1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6" fillId="10" borderId="1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6" fillId="10" borderId="2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0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dxfs count="50"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  <dxf>
      <font>
        <sz val="10"/>
        <name val="Arial"/>
        <family val="2"/>
        <charset val="1"/>
      </font>
      <fill>
        <patternFill>
          <bgColor rgb="FFFCF305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1FB714"/>
        </patternFill>
      </fill>
    </dxf>
    <dxf>
      <font>
        <sz val="10"/>
        <name val="Arial"/>
        <family val="2"/>
        <charset val="1"/>
      </font>
      <fill>
        <patternFill>
          <bgColor rgb="FFDD0806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DEE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O17" activeCellId="0" sqref="O17"/>
    </sheetView>
  </sheetViews>
  <sheetFormatPr defaultRowHeight="12.75"/>
  <cols>
    <col collapsed="false" hidden="false" max="1" min="1" style="1" width="2.70918367346939"/>
    <col collapsed="false" hidden="false" max="3" min="2" style="1" width="11.1428571428571"/>
    <col collapsed="false" hidden="false" max="4" min="4" style="1" width="23.1479591836735"/>
    <col collapsed="false" hidden="false" max="5" min="5" style="1" width="4.70918367346939"/>
    <col collapsed="false" hidden="false" max="6" min="6" style="1" width="18.7091836734694"/>
    <col collapsed="false" hidden="false" max="7" min="7" style="1" width="22.8571428571429"/>
    <col collapsed="false" hidden="false" max="8" min="8" style="1" width="13.8571428571429"/>
    <col collapsed="false" hidden="false" max="9" min="9" style="1" width="25.7091836734694"/>
    <col collapsed="false" hidden="false" max="10" min="10" style="1" width="14.280612244898"/>
    <col collapsed="false" hidden="false" max="11" min="11" style="1" width="13.1377551020408"/>
    <col collapsed="false" hidden="false" max="12" min="12" style="1" width="12.4183673469388"/>
    <col collapsed="false" hidden="false" max="13" min="13" style="1" width="18.8520408163265"/>
    <col collapsed="false" hidden="false" max="14" min="14" style="1" width="5.28061224489796"/>
    <col collapsed="false" hidden="false" max="15" min="15" style="1" width="14.8571428571429"/>
    <col collapsed="false" hidden="false" max="16" min="16" style="1" width="38.4285714285714"/>
    <col collapsed="false" hidden="false" max="17" min="17" style="1" width="8.4234693877551"/>
    <col collapsed="false" hidden="false" max="18" min="18" style="1" width="5.28061224489796"/>
    <col collapsed="false" hidden="false" max="19" min="19" style="1" width="33.8571428571429"/>
    <col collapsed="false" hidden="false" max="20" min="20" style="1" width="10.1428571428571"/>
    <col collapsed="false" hidden="false" max="21" min="21" style="1" width="6.4234693877551"/>
    <col collapsed="false" hidden="false" max="22" min="22" style="1" width="15.1479591836735"/>
    <col collapsed="false" hidden="false" max="23" min="23" style="1" width="12.7091836734694"/>
    <col collapsed="false" hidden="false" max="27" min="24" style="1" width="16.8571428571429"/>
    <col collapsed="false" hidden="false" max="28" min="28" style="1" width="44.8520408163265"/>
    <col collapsed="false" hidden="false" max="1025" min="29" style="1" width="11.418367346938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7.25" hidden="false" customHeight="true" outlineLevel="0" collapsed="false">
      <c r="A2" s="0"/>
      <c r="B2" s="2"/>
      <c r="C2" s="2"/>
      <c r="D2" s="2"/>
      <c r="E2" s="2"/>
      <c r="F2" s="2"/>
      <c r="G2" s="2"/>
      <c r="H2" s="3" t="s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7.25" hidden="false" customHeight="true" outlineLevel="0" collapsed="false">
      <c r="A3" s="0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1</v>
      </c>
      <c r="AA3" s="5"/>
      <c r="AB3" s="5"/>
      <c r="AC3" s="6"/>
      <c r="AD3" s="6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0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2</v>
      </c>
      <c r="AA4" s="5"/>
      <c r="AB4" s="5"/>
      <c r="AC4" s="6"/>
      <c r="AD4" s="6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2" t="s">
        <v>3</v>
      </c>
      <c r="C5" s="2"/>
      <c r="D5" s="2"/>
      <c r="E5" s="2"/>
      <c r="F5" s="7"/>
      <c r="G5" s="7"/>
      <c r="H5" s="8" t="s">
        <v>4</v>
      </c>
      <c r="I5" s="8"/>
      <c r="J5" s="2"/>
      <c r="K5" s="2"/>
      <c r="L5" s="2"/>
      <c r="M5" s="2"/>
      <c r="N5" s="2" t="s">
        <v>5</v>
      </c>
      <c r="O5" s="2"/>
      <c r="P5" s="2"/>
      <c r="Q5" s="2" t="s">
        <v>6</v>
      </c>
      <c r="R5" s="2"/>
      <c r="S5" s="2"/>
      <c r="T5" s="9" t="s">
        <v>7</v>
      </c>
      <c r="U5" s="9"/>
      <c r="V5" s="9"/>
      <c r="W5" s="9"/>
      <c r="X5" s="10" t="s">
        <v>8</v>
      </c>
      <c r="Y5" s="10"/>
      <c r="Z5" s="10"/>
      <c r="AA5" s="11"/>
      <c r="AB5" s="11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true" outlineLevel="0" collapsed="false">
      <c r="A6" s="0"/>
      <c r="B6" s="12" t="s">
        <v>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 t="s">
        <v>10</v>
      </c>
      <c r="N6" s="13"/>
      <c r="O6" s="13"/>
      <c r="P6" s="13"/>
      <c r="Q6" s="13"/>
      <c r="R6" s="13"/>
      <c r="S6" s="13"/>
      <c r="T6" s="13"/>
      <c r="U6" s="14" t="s">
        <v>11</v>
      </c>
      <c r="V6" s="14"/>
      <c r="W6" s="14"/>
      <c r="X6" s="14"/>
      <c r="Y6" s="14"/>
      <c r="Z6" s="14"/>
      <c r="AA6" s="14"/>
      <c r="AB6" s="14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76.5" hidden="false" customHeight="true" outlineLevel="0" collapsed="false">
      <c r="B7" s="16" t="s">
        <v>12</v>
      </c>
      <c r="C7" s="16" t="s">
        <v>13</v>
      </c>
      <c r="D7" s="17" t="s">
        <v>14</v>
      </c>
      <c r="E7" s="16" t="s">
        <v>15</v>
      </c>
      <c r="F7" s="17" t="s">
        <v>16</v>
      </c>
      <c r="G7" s="17" t="s">
        <v>17</v>
      </c>
      <c r="H7" s="17" t="s">
        <v>18</v>
      </c>
      <c r="I7" s="17" t="s">
        <v>19</v>
      </c>
      <c r="J7" s="17" t="s">
        <v>20</v>
      </c>
      <c r="K7" s="17"/>
      <c r="L7" s="17"/>
      <c r="M7" s="18" t="s">
        <v>21</v>
      </c>
      <c r="N7" s="18"/>
      <c r="O7" s="18"/>
      <c r="P7" s="18"/>
      <c r="Q7" s="18"/>
      <c r="R7" s="18"/>
      <c r="S7" s="18"/>
      <c r="T7" s="19" t="s">
        <v>22</v>
      </c>
      <c r="U7" s="20" t="s">
        <v>23</v>
      </c>
      <c r="V7" s="20"/>
      <c r="W7" s="21" t="s">
        <v>24</v>
      </c>
      <c r="X7" s="21"/>
      <c r="Y7" s="21"/>
      <c r="Z7" s="21"/>
      <c r="AA7" s="21"/>
      <c r="AB7" s="21"/>
    </row>
    <row r="8" customFormat="false" ht="117.75" hidden="false" customHeight="true" outlineLevel="0" collapsed="false">
      <c r="A8" s="15"/>
      <c r="B8" s="16"/>
      <c r="C8" s="16"/>
      <c r="D8" s="17"/>
      <c r="E8" s="16"/>
      <c r="F8" s="17"/>
      <c r="G8" s="17"/>
      <c r="H8" s="17"/>
      <c r="I8" s="17"/>
      <c r="J8" s="17" t="s">
        <v>25</v>
      </c>
      <c r="K8" s="17" t="s">
        <v>26</v>
      </c>
      <c r="L8" s="17" t="s">
        <v>27</v>
      </c>
      <c r="M8" s="19" t="s">
        <v>28</v>
      </c>
      <c r="N8" s="19" t="s">
        <v>29</v>
      </c>
      <c r="O8" s="19" t="s">
        <v>30</v>
      </c>
      <c r="P8" s="18" t="s">
        <v>31</v>
      </c>
      <c r="Q8" s="19" t="s">
        <v>32</v>
      </c>
      <c r="R8" s="19" t="s">
        <v>33</v>
      </c>
      <c r="S8" s="22" t="s">
        <v>34</v>
      </c>
      <c r="T8" s="19" t="s">
        <v>35</v>
      </c>
      <c r="U8" s="23" t="s">
        <v>36</v>
      </c>
      <c r="V8" s="23" t="s">
        <v>37</v>
      </c>
      <c r="W8" s="20" t="s">
        <v>38</v>
      </c>
      <c r="X8" s="20" t="s">
        <v>39</v>
      </c>
      <c r="Y8" s="20" t="s">
        <v>40</v>
      </c>
      <c r="Z8" s="20" t="s">
        <v>41</v>
      </c>
      <c r="AA8" s="20" t="s">
        <v>42</v>
      </c>
      <c r="AB8" s="21" t="s">
        <v>43</v>
      </c>
    </row>
    <row r="9" customFormat="false" ht="15.75" hidden="false" customHeight="true" outlineLevel="0" collapsed="false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</row>
    <row r="10" customFormat="false" ht="153.75" hidden="false" customHeight="true" outlineLevel="0" collapsed="false">
      <c r="B10" s="26" t="s">
        <v>44</v>
      </c>
      <c r="C10" s="26" t="s">
        <v>45</v>
      </c>
      <c r="D10" s="27" t="s">
        <v>46</v>
      </c>
      <c r="E10" s="28" t="s">
        <v>47</v>
      </c>
      <c r="F10" s="29" t="s">
        <v>48</v>
      </c>
      <c r="G10" s="30" t="s">
        <v>49</v>
      </c>
      <c r="H10" s="30" t="s">
        <v>50</v>
      </c>
      <c r="I10" s="30" t="s">
        <v>51</v>
      </c>
      <c r="J10" s="30" t="s">
        <v>52</v>
      </c>
      <c r="K10" s="31" t="s">
        <v>53</v>
      </c>
      <c r="L10" s="30" t="s">
        <v>54</v>
      </c>
      <c r="M10" s="32" t="n">
        <v>2</v>
      </c>
      <c r="N10" s="33" t="n">
        <v>2</v>
      </c>
      <c r="O10" s="34" t="str">
        <f aca="false">+IF(AND(M10*N10&gt;=24,M10*N10&lt;=40),"MA",IF(AND(M10*N10&gt;=10,M10*N10&lt;=20),"A",IF(AND(M10*N10&gt;=6,M10*N10&lt;=8),"M",IF(AND(M10*N10&gt;=2,M10*N10&lt;=4),"B",""))))</f>
        <v>B</v>
      </c>
      <c r="P10" s="35" t="str">
        <f aca="false">+IF(O10="MA","Situación deficiente con exposición continua, o muy deficiente con exposición frecuente. Normalmente la materialización del riesgo ocurre con frecuencia.",IF(O10="A","Situación deficiente con exposición frecuente u ocasional, o bien situación muy deficiente con exposición ocasional o esporádica. La materialización de Riesgo es posible que suceda varias veces en la vida laboral",IF(O10="M","Situación deficiente con exposición esporádica, o bien situación mejorable con exposición continuada o frecuente. Es posible que suceda el daño alguna vez.",IF(O10="B","Situación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" s="33" t="n">
        <v>10</v>
      </c>
      <c r="R10" s="36" t="str">
        <f aca="false">+IF(AND(M10*N10*Q10&gt;=600,M10*N10*Q10&lt;=4000),"I",IF(AND(M10*N10*Q10&gt;=150,M10*N10*Q10&lt;=500),"II",IF(AND(M10*N10*Q10&gt;=40,M10*N10*Q10&lt;=120),"III",IF(AND(M10*N10*Q10&gt;=1,M10*N10*Q10&lt;=20),"IV",""))))</f>
        <v>III</v>
      </c>
      <c r="S10" s="35" t="str">
        <f aca="false">+IF(R10="I","Situación crìtica. Suspender actividades hasta que el riesgo esté bajo control. Intervención urgente.",IF(R10="II","Corregir y adoptar medidas de control de inmediato. Sin embargo suspenda actividades si el nivel de consecuencia está por encima de 60.",IF(R10="III","Mejorar si es posible. Sería conveniente justificar la intervención y su rentabilidad.",IF(R10="IV","Mantener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" s="35" t="str">
        <f aca="false">+IF(R10="I","No aceptable",IF(R10="II","No aceptable",IF(R10="III","Aceptable",IF(R10="IV","Aceptable",""))))</f>
        <v>Aceptable</v>
      </c>
      <c r="U10" s="37" t="n">
        <v>1</v>
      </c>
      <c r="V10" s="37" t="s">
        <v>55</v>
      </c>
      <c r="W10" s="30" t="s">
        <v>56</v>
      </c>
      <c r="X10" s="30" t="s">
        <v>56</v>
      </c>
      <c r="Y10" s="30" t="s">
        <v>57</v>
      </c>
      <c r="Z10" s="30" t="s">
        <v>56</v>
      </c>
      <c r="AA10" s="30" t="s">
        <v>58</v>
      </c>
      <c r="AB10" s="38" t="s">
        <v>59</v>
      </c>
    </row>
    <row r="11" customFormat="false" ht="157.5" hidden="false" customHeight="true" outlineLevel="0" collapsed="false">
      <c r="B11" s="26"/>
      <c r="C11" s="26"/>
      <c r="D11" s="27"/>
      <c r="E11" s="28" t="s">
        <v>47</v>
      </c>
      <c r="F11" s="29"/>
      <c r="G11" s="30" t="s">
        <v>60</v>
      </c>
      <c r="H11" s="30" t="s">
        <v>61</v>
      </c>
      <c r="I11" s="30" t="s">
        <v>62</v>
      </c>
      <c r="J11" s="30" t="s">
        <v>56</v>
      </c>
      <c r="K11" s="30" t="s">
        <v>63</v>
      </c>
      <c r="L11" s="31" t="s">
        <v>56</v>
      </c>
      <c r="M11" s="32" t="n">
        <v>2</v>
      </c>
      <c r="N11" s="33" t="n">
        <v>1</v>
      </c>
      <c r="O11" s="34" t="str">
        <f aca="false">+IF(AND(M11*N11&gt;=24,M11*N11&lt;=40),"MA",IF(AND(M11*N11&gt;=10,M11*N11&lt;=20),"A",IF(AND(M11*N11&gt;=6,M11*N11&lt;=8),"M",IF(AND(M11*N11&gt;=2,M11*N11&lt;=4),"B",""))))</f>
        <v>B</v>
      </c>
      <c r="P11" s="35" t="str">
        <f aca="false">+IF(O11="MA","Situación deficiente con exposición continua, o muy deficiente con exposición frecuente. Normalmente la materialización del riesgo ocurre con frecuencia.",IF(O11="A","Situación deficiente con exposición frecuente u ocasional, o bien situación muy deficiente con exposición ocasional o esporádica. La materialización de Riesgo es posible que suceda varias veces en la vida laboral",IF(O11="M","Situación deficiente con exposición esporádica, o bien situación mejorable con exposición continuada o frecuente. Es posible que suceda el daño alguna vez.",IF(O11="B","Situación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" s="33" t="n">
        <v>10</v>
      </c>
      <c r="R11" s="36" t="str">
        <f aca="false">+IF(AND(M11*N11*Q11&gt;=600,M11*N11*Q11&lt;=4000),"I",IF(AND(M11*N11*Q11&gt;=150,M11*N11*Q11&lt;=500),"II",IF(AND(M11*N11*Q11&gt;=40,M11*N11*Q11&lt;=120),"III",IF(AND(M11*N11*Q11&gt;=1,M11*N11*Q11&lt;=20),"IV",""))))</f>
        <v>IV</v>
      </c>
      <c r="S11" s="35" t="str">
        <f aca="false">+IF(R11="I","Situación crìtica. Suspender actividades hasta que el riesgo esté bajo control. Intervención urgente.",IF(R11="II","Corregir y adoptar medidas de control de inmediato. Sin embargo suspenda actividades si el nivel de consecuencia está por encima de 60.",IF(R11="III","Mejorar si es posible. Sería conveniente justificar la intervención y su rentabilidad.",IF(R11="IV","Mantener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" s="35" t="str">
        <f aca="false">+IF(R11="I","No aceptable",IF(R11="II","No aceptable",IF(R11="III","Aceptable",IF(R11="IV","Aceptable",""))))</f>
        <v>Aceptable</v>
      </c>
      <c r="U11" s="37" t="n">
        <v>1</v>
      </c>
      <c r="V11" s="37" t="s">
        <v>64</v>
      </c>
      <c r="W11" s="30" t="s">
        <v>65</v>
      </c>
      <c r="X11" s="30" t="s">
        <v>56</v>
      </c>
      <c r="Y11" s="30" t="s">
        <v>56</v>
      </c>
      <c r="Z11" s="30" t="s">
        <v>56</v>
      </c>
      <c r="AA11" s="30" t="s">
        <v>56</v>
      </c>
      <c r="AB11" s="38" t="s">
        <v>66</v>
      </c>
    </row>
    <row r="12" customFormat="false" ht="157.5" hidden="false" customHeight="true" outlineLevel="0" collapsed="false">
      <c r="B12" s="26"/>
      <c r="C12" s="26"/>
      <c r="D12" s="27"/>
      <c r="E12" s="28" t="s">
        <v>47</v>
      </c>
      <c r="F12" s="29"/>
      <c r="G12" s="30" t="s">
        <v>67</v>
      </c>
      <c r="H12" s="30" t="s">
        <v>68</v>
      </c>
      <c r="I12" s="30" t="s">
        <v>69</v>
      </c>
      <c r="J12" s="30" t="s">
        <v>70</v>
      </c>
      <c r="K12" s="30" t="s">
        <v>56</v>
      </c>
      <c r="L12" s="30" t="s">
        <v>71</v>
      </c>
      <c r="M12" s="32" t="n">
        <v>2</v>
      </c>
      <c r="N12" s="33" t="n">
        <v>3</v>
      </c>
      <c r="O12" s="34" t="str">
        <f aca="false">+IF(AND(M12*N12&gt;=24,M12*N12&lt;=40),"MA",IF(AND(M12*N12&gt;=10,M12*N12&lt;=20),"A",IF(AND(M12*N12&gt;=6,M12*N12&lt;=8),"M",IF(AND(M12*N12&gt;=2,M12*N12&lt;=4),"B",""))))</f>
        <v>M</v>
      </c>
      <c r="P12" s="35" t="str">
        <f aca="false">+IF(O12="MA","Situación deficiente con exposición continua, o muy deficiente con exposición frecuente. Normalmente la materialización del riesgo ocurre con frecuencia.",IF(O12="A","Situación deficiente con exposición frecuente u ocasional, o bien situación muy deficiente con exposición ocasional o esporádica. La materialización de Riesgo es posible que suceda varias veces en la vida laboral",IF(O12="M","Situación deficiente con exposición esporádica, o bien situación mejorable con exposición continuada o frecuente. Es posible que suceda el daño alguna vez.",IF(O12="B","Situación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" s="33" t="n">
        <v>25</v>
      </c>
      <c r="R12" s="36" t="str">
        <f aca="false">+IF(AND(M12*N12*Q12&gt;=600,M12*N12*Q12&lt;=4000),"I",IF(AND(M12*N12*Q12&gt;=150,M12*N12*Q12&lt;=500),"II",IF(AND(M12*N12*Q12&gt;=40,M12*N12*Q12&lt;=120),"III",IF(AND(M12*N12*Q12&gt;=1,M12*N12*Q12&lt;=20),"IV",""))))</f>
        <v>II</v>
      </c>
      <c r="S12" s="35" t="str">
        <f aca="false">+IF(R12="I","Situación crìtica. Suspender actividades hasta que el riesgo esté bajo control. Intervención urgente.",IF(R12="II","Corregir y adoptar medidas de control de inmediato. Sin embargo suspenda actividades si el nivel de consecuencia está por encima de 60.",IF(R12="III","Mejorar si es posible. Sería conveniente justificar la intervención y su rentabilidad.",IF(R12="IV","Mantener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" s="35" t="str">
        <f aca="false">+IF(R12="I","No aceptable",IF(R12="II","No aceptable",IF(R12="III","Aceptable",IF(R12="IV","Aceptable",""))))</f>
        <v>No aceptable</v>
      </c>
      <c r="U12" s="37" t="n">
        <v>1</v>
      </c>
      <c r="V12" s="37" t="s">
        <v>72</v>
      </c>
      <c r="W12" s="30" t="s">
        <v>56</v>
      </c>
      <c r="X12" s="30" t="s">
        <v>56</v>
      </c>
      <c r="Y12" s="30" t="s">
        <v>56</v>
      </c>
      <c r="Z12" s="30" t="s">
        <v>56</v>
      </c>
      <c r="AA12" s="30" t="s">
        <v>73</v>
      </c>
      <c r="AB12" s="38" t="s">
        <v>74</v>
      </c>
    </row>
    <row r="13" customFormat="false" ht="156" hidden="false" customHeight="true" outlineLevel="0" collapsed="false">
      <c r="B13" s="26"/>
      <c r="C13" s="26"/>
      <c r="D13" s="27"/>
      <c r="E13" s="28" t="s">
        <v>47</v>
      </c>
      <c r="F13" s="39" t="s">
        <v>75</v>
      </c>
      <c r="G13" s="30" t="s">
        <v>76</v>
      </c>
      <c r="H13" s="30" t="s">
        <v>77</v>
      </c>
      <c r="I13" s="30" t="s">
        <v>78</v>
      </c>
      <c r="J13" s="30" t="s">
        <v>79</v>
      </c>
      <c r="K13" s="30" t="s">
        <v>80</v>
      </c>
      <c r="L13" s="30" t="s">
        <v>81</v>
      </c>
      <c r="M13" s="32" t="n">
        <v>2</v>
      </c>
      <c r="N13" s="33" t="n">
        <v>2</v>
      </c>
      <c r="O13" s="34" t="str">
        <f aca="false">+IF(AND(M13*N13&gt;=24,M13*N13&lt;=40),"MA",IF(AND(M13*N13&gt;=10,M13*N13&lt;=20),"A",IF(AND(M13*N13&gt;=6,M13*N13&lt;=8),"M",IF(AND(M13*N13&gt;=2,M13*N13&lt;=4),"B",""))))</f>
        <v>B</v>
      </c>
      <c r="P13" s="35" t="str">
        <f aca="false">+IF(O13="MA","Situación deficiente con exposición continua, o muy deficiente con exposición frecuente. Normalmente la materialización del riesgo ocurre con frecuencia.",IF(O13="A","Situación deficiente con exposición frecuente u ocasional, o bien situación muy deficiente con exposición ocasional o esporádica. La materialización de Riesgo es posible que suceda varias veces en la vida laboral",IF(O13="M","Situación deficiente con exposición esporádica, o bien situación mejorable con exposición continuada o frecuente. Es posible que suceda el daño alguna vez.",IF(O13="B","Situación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" s="33" t="n">
        <v>10</v>
      </c>
      <c r="R13" s="36" t="str">
        <f aca="false">+IF(AND(M13*N13*Q13&gt;=600,M13*N13*Q13&lt;=4000),"I",IF(AND(M13*N13*Q13&gt;=150,M13*N13*Q13&lt;=500),"II",IF(AND(M13*N13*Q13&gt;=40,M13*N13*Q13&lt;=120),"III",IF(AND(M13*N13*Q13&gt;=1,M13*N13*Q13&lt;=20),"IV",""))))</f>
        <v>III</v>
      </c>
      <c r="S13" s="35" t="str">
        <f aca="false">+IF(R13="I","Situación crìtica. Suspender actividades hasta que el riesgo esté bajo control. Intervención urgente.",IF(R13="II","Corregir y adoptar medidas de control de inmediato. Sin embargo suspenda actividades si el nivel de consecuencia está por encima de 60.",IF(R13="III","Mejorar si es posible. Sería conveniente justificar la intervención y su rentabilidad.",IF(R13="IV","Mantener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" s="35" t="str">
        <f aca="false">+IF(R13="I","No aceptable",IF(R13="II","No aceptable",IF(R13="III","Aceptable",IF(R13="IV","Aceptable",""))))</f>
        <v>Aceptable</v>
      </c>
      <c r="U13" s="37" t="n">
        <v>1</v>
      </c>
      <c r="V13" s="37" t="s">
        <v>82</v>
      </c>
      <c r="W13" s="30" t="s">
        <v>83</v>
      </c>
      <c r="X13" s="30" t="s">
        <v>56</v>
      </c>
      <c r="Y13" s="30" t="s">
        <v>84</v>
      </c>
      <c r="Z13" s="30" t="s">
        <v>56</v>
      </c>
      <c r="AA13" s="30" t="s">
        <v>56</v>
      </c>
      <c r="AB13" s="38" t="s">
        <v>85</v>
      </c>
    </row>
    <row r="14" customFormat="false" ht="216.75" hidden="false" customHeight="true" outlineLevel="0" collapsed="false">
      <c r="B14" s="26"/>
      <c r="C14" s="26"/>
      <c r="D14" s="27"/>
      <c r="E14" s="28" t="s">
        <v>47</v>
      </c>
      <c r="F14" s="39" t="s">
        <v>86</v>
      </c>
      <c r="G14" s="40" t="s">
        <v>87</v>
      </c>
      <c r="H14" s="41" t="s">
        <v>88</v>
      </c>
      <c r="I14" s="42" t="s">
        <v>89</v>
      </c>
      <c r="J14" s="30" t="s">
        <v>56</v>
      </c>
      <c r="K14" s="30" t="s">
        <v>90</v>
      </c>
      <c r="L14" s="30" t="s">
        <v>56</v>
      </c>
      <c r="M14" s="33" t="n">
        <v>2</v>
      </c>
      <c r="N14" s="33" t="n">
        <v>3</v>
      </c>
      <c r="O14" s="34" t="str">
        <f aca="false">+IF(AND(M14*N14&gt;=24,M14*N14&lt;=40),"MA",IF(AND(M14*N14&gt;=10,M14*N14&lt;=20),"A",IF(AND(M14*N14&gt;=6,M14*N14&lt;=8),"M",IF(AND(M14*N14&gt;=2,M14*N14&lt;=4),"B",""))))</f>
        <v>M</v>
      </c>
      <c r="P14" s="35" t="str">
        <f aca="false">+IF(O14="MA","Situación deficiente con exposición continua, o muy deficiente con exposición frecuente. Normalmente la materialización del riesgo ocurre con frecuencia.",IF(O14="A","Situación deficiente con exposición frecuente u ocasional, o bien situación muy deficiente con exposición ocasional o esporádica. La materialización de Riesgo es posible que suceda varias veces en la vida laboral",IF(O14="M","Situación deficiente con exposición esporádica, o bien situación mejorable con exposición continuada o frecuente. Es posible que suceda el daño alguna vez.",IF(O14="B","Situación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" s="33" t="n">
        <v>25</v>
      </c>
      <c r="R14" s="36" t="str">
        <f aca="false">+IF(AND(M14*N14*Q14&gt;=600,M14*N14*Q14&lt;=4000),"I",IF(AND(M14*N14*Q14&gt;=150,M14*N14*Q14&lt;=500),"II",IF(AND(M14*N14*Q14&gt;=40,M14*N14*Q14&lt;=120),"III",IF(AND(M14*N14*Q14&gt;=1,M14*N14*Q14&lt;=20),"IV",""))))</f>
        <v>II</v>
      </c>
      <c r="S14" s="35" t="str">
        <f aca="false">+IF(R14="I","Situación crìtica. Suspender actividades hasta que el riesgo esté bajo control. Intervención urgente.",IF(R14="II","Corregir y adoptar medidas de control de inmediato. Sin embargo suspenda actividades si el nivel de consecuencia está por encima de 60.",IF(R14="III","Mejorar si es posible. Sería conveniente justificar la intervención y su rentabilidad.",IF(R14="IV","Mantener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" s="35" t="str">
        <f aca="false">+IF(R14="I","No aceptable",IF(R14="II","No aceptable",IF(R14="III","Aceptable",IF(R14="IV","Aceptable",""))))</f>
        <v>No aceptable</v>
      </c>
      <c r="U14" s="37" t="n">
        <v>1</v>
      </c>
      <c r="V14" s="37" t="s">
        <v>91</v>
      </c>
      <c r="W14" s="30" t="s">
        <v>56</v>
      </c>
      <c r="X14" s="30" t="s">
        <v>56</v>
      </c>
      <c r="Y14" s="30" t="s">
        <v>92</v>
      </c>
      <c r="Z14" s="30" t="s">
        <v>56</v>
      </c>
      <c r="AA14" s="30" t="s">
        <v>56</v>
      </c>
      <c r="AB14" s="38" t="s">
        <v>93</v>
      </c>
    </row>
    <row r="15" customFormat="false" ht="120.75" hidden="false" customHeight="true" outlineLevel="0" collapsed="false">
      <c r="B15" s="26"/>
      <c r="C15" s="26"/>
      <c r="D15" s="27"/>
      <c r="E15" s="28" t="s">
        <v>94</v>
      </c>
      <c r="F15" s="39"/>
      <c r="G15" s="40" t="s">
        <v>95</v>
      </c>
      <c r="H15" s="41" t="s">
        <v>96</v>
      </c>
      <c r="I15" s="42" t="s">
        <v>97</v>
      </c>
      <c r="J15" s="30" t="s">
        <v>56</v>
      </c>
      <c r="K15" s="30" t="s">
        <v>98</v>
      </c>
      <c r="L15" s="30" t="s">
        <v>99</v>
      </c>
      <c r="M15" s="33" t="n">
        <v>2</v>
      </c>
      <c r="N15" s="33" t="n">
        <v>2</v>
      </c>
      <c r="O15" s="34" t="str">
        <f aca="false">+IF(AND(M15*N15&gt;=24,M15*N15&lt;=40),"MA",IF(AND(M15*N15&gt;=10,M15*N15&lt;=20),"A",IF(AND(M15*N15&gt;=6,M15*N15&lt;=8),"M",IF(AND(M15*N15&gt;=2,M15*N15&lt;=4),"B",""))))</f>
        <v>B</v>
      </c>
      <c r="P15" s="35" t="str">
        <f aca="false">+IF(O15="MA","Situación deficiente con exposición continua, o muy deficiente con exposición frecuente. Normalmente la materialización del riesgo ocurre con frecuencia.",IF(O15="A","Situación deficiente con exposición frecuente u ocasional, o bien situación muy deficiente con exposición ocasional o esporádica. La materialización de Riesgo es posible que suceda varias veces en la vida laboral",IF(O15="M","Situación deficiente con exposición esporádica, o bien situación mejorable con exposición continuada o frecuente. Es posible que suceda el daño alguna vez.",IF(O15="B","Situación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" s="33" t="n">
        <v>25</v>
      </c>
      <c r="R15" s="36" t="str">
        <f aca="false">+IF(AND(M15*N15*Q15&gt;=600,M15*N15*Q15&lt;=4000),"I",IF(AND(M15*N15*Q15&gt;=150,M15*N15*Q15&lt;=500),"II",IF(AND(M15*N15*Q15&gt;=40,M15*N15*Q15&lt;=120),"III",IF(AND(M15*N15*Q15&gt;=1,M15*N15*Q15&lt;=20),"IV",""))))</f>
        <v>III</v>
      </c>
      <c r="S15" s="35" t="str">
        <f aca="false">+IF(R15="I","Situación crìtica. Suspender actividades hasta que el riesgo esté bajo control. Intervención urgente.",IF(R15="II","Corregir y adoptar medidas de control de inmediato. Sin embargo suspenda actividades si el nivel de consecuencia está por encima de 60.",IF(R15="III","Mejorar si es posible. Sería conveniente justificar la intervención y su rentabilidad.",IF(R15="IV","Mantener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" s="35" t="str">
        <f aca="false">+IF(R15="I","No aceptable",IF(R15="II","No aceptable",IF(R15="III","Aceptable",IF(R15="IV","Aceptable",""))))</f>
        <v>Aceptable</v>
      </c>
      <c r="U15" s="37" t="n">
        <v>1</v>
      </c>
      <c r="V15" s="37" t="s">
        <v>100</v>
      </c>
      <c r="W15" s="30" t="s">
        <v>56</v>
      </c>
      <c r="X15" s="30" t="s">
        <v>56</v>
      </c>
      <c r="Y15" s="30" t="s">
        <v>101</v>
      </c>
      <c r="Z15" s="30" t="s">
        <v>56</v>
      </c>
      <c r="AA15" s="30" t="s">
        <v>56</v>
      </c>
      <c r="AB15" s="38" t="s">
        <v>102</v>
      </c>
    </row>
    <row r="16" customFormat="false" ht="171.75" hidden="false" customHeight="true" outlineLevel="0" collapsed="false">
      <c r="B16" s="26"/>
      <c r="C16" s="26"/>
      <c r="D16" s="27"/>
      <c r="E16" s="28" t="s">
        <v>47</v>
      </c>
      <c r="F16" s="39" t="s">
        <v>103</v>
      </c>
      <c r="G16" s="30" t="s">
        <v>104</v>
      </c>
      <c r="H16" s="30" t="s">
        <v>105</v>
      </c>
      <c r="I16" s="30" t="s">
        <v>106</v>
      </c>
      <c r="J16" s="30" t="s">
        <v>56</v>
      </c>
      <c r="K16" s="30" t="s">
        <v>56</v>
      </c>
      <c r="L16" s="30" t="s">
        <v>56</v>
      </c>
      <c r="M16" s="32" t="n">
        <v>2</v>
      </c>
      <c r="N16" s="33" t="n">
        <v>3</v>
      </c>
      <c r="O16" s="34" t="str">
        <f aca="false">+IF(AND(M16*N16&gt;=24,M16*N16&lt;=40),"MA",IF(AND(M16*N16&gt;=10,M16*N16&lt;=20),"A",IF(AND(M16*N16&gt;=6,M16*N16&lt;=8),"M",IF(AND(M16*N16&gt;=2,M16*N16&lt;=4),"B",""))))</f>
        <v>M</v>
      </c>
      <c r="P16" s="35" t="str">
        <f aca="false">+IF(O16="MA","Situación deficiente con exposición continua, o muy deficiente con exposición frecuente. Normalmente la materialización del riesgo ocurre con frecuencia.",IF(O16="A","Situación deficiente con exposición frecuente u ocasional, o bien situación muy deficiente con exposición ocasional o esporádica. La materialización de Riesgo es posible que suceda varias veces en la vida laboral",IF(O16="M","Situación deficiente con exposición esporádica, o bien situación mejorable con exposición continuada o frecuente. Es posible que suceda el daño alguna vez.",IF(O16="B","Situación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" s="33" t="n">
        <v>10</v>
      </c>
      <c r="R16" s="36" t="str">
        <f aca="false">+IF(AND(M16*N16*Q16&gt;=600,M16*N16*Q16&lt;=4000),"I",IF(AND(M16*N16*Q16&gt;=150,M16*N16*Q16&lt;=500),"II",IF(AND(M16*N16*Q16&gt;=40,M16*N16*Q16&lt;=120),"III",IF(AND(M16*N16*Q16&gt;=1,M16*N16*Q16&lt;=20),"IV",""))))</f>
        <v>III</v>
      </c>
      <c r="S16" s="35" t="str">
        <f aca="false">+IF(R16="I","Situación crìtica. Suspender actividades hasta que el riesgo esté bajo control. Intervención urgente.",IF(R16="II","Corregir y adoptar medidas de control de inmediato. Sin embargo suspenda actividades si el nivel de consecuencia está por encima de 60.",IF(R16="III","Mejorar si es posible. Sería conveniente justificar la intervención y su rentabilidad.",IF(R16="IV","Mantener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" s="35" t="str">
        <f aca="false">+IF(R16="I","No aceptable",IF(R16="II","No aceptable",IF(R16="III","Aceptable",IF(R16="IV","Aceptable",""))))</f>
        <v>Aceptable</v>
      </c>
      <c r="U16" s="37" t="n">
        <v>1</v>
      </c>
      <c r="V16" s="37" t="s">
        <v>107</v>
      </c>
      <c r="W16" s="30" t="s">
        <v>56</v>
      </c>
      <c r="X16" s="30" t="s">
        <v>56</v>
      </c>
      <c r="Y16" s="30" t="s">
        <v>108</v>
      </c>
      <c r="Z16" s="30" t="s">
        <v>56</v>
      </c>
      <c r="AA16" s="30" t="s">
        <v>56</v>
      </c>
      <c r="AB16" s="38" t="s">
        <v>109</v>
      </c>
    </row>
    <row r="17" customFormat="false" ht="195.75" hidden="false" customHeight="true" outlineLevel="0" collapsed="false">
      <c r="B17" s="26"/>
      <c r="C17" s="26"/>
      <c r="D17" s="27"/>
      <c r="E17" s="43" t="s">
        <v>47</v>
      </c>
      <c r="F17" s="39" t="s">
        <v>110</v>
      </c>
      <c r="G17" s="30" t="s">
        <v>111</v>
      </c>
      <c r="H17" s="30" t="s">
        <v>112</v>
      </c>
      <c r="I17" s="30" t="s">
        <v>113</v>
      </c>
      <c r="J17" s="30" t="s">
        <v>56</v>
      </c>
      <c r="K17" s="30" t="s">
        <v>56</v>
      </c>
      <c r="L17" s="30" t="s">
        <v>114</v>
      </c>
      <c r="M17" s="32" t="n">
        <v>2</v>
      </c>
      <c r="N17" s="33" t="n">
        <v>3</v>
      </c>
      <c r="O17" s="34" t="str">
        <f aca="false">+IF(AND(M17*N17&gt;=24,M17*N17&lt;=40),"MA",IF(AND(M17*N17&gt;=10,M17*N17&lt;=20),"A",IF(AND(M17*N17&gt;=6,M17*N17&lt;=8),"M",IF(AND(M17*N17&gt;=2,M17*N17&lt;=4),"B",""))))</f>
        <v>M</v>
      </c>
      <c r="P17" s="35" t="str">
        <f aca="false">+IF(O17="MA","Situación deficiente con exposición continua, o muy deficiente con exposición frecuente. Normalmente la materialización del riesgo ocurre con frecuencia.",IF(O17="A","Situación deficiente con exposición frecuente u ocasional, o bien situación muy deficiente con exposición ocasional o esporádica. La materialización de Riesgo es posible que suceda varias veces en la vida laboral",IF(O17="M","Situación deficiente con exposición esporádica, o bien situación mejorable con exposición continuada o frecuente. Es posible que suceda el daño alguna vez.",IF(O17="B","Situación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" s="33" t="n">
        <v>25</v>
      </c>
      <c r="R17" s="36" t="str">
        <f aca="false">+IF(AND(M17*N17*Q17&gt;=600,M17*N17*Q17&lt;=4000),"I",IF(AND(M17*N17*Q17&gt;=150,M17*N17*Q17&lt;=500),"II",IF(AND(M17*N17*Q17&gt;=40,M17*N17*Q17&lt;=120),"III",IF(AND(M17*N17*Q17&gt;=1,M17*N17*Q17&lt;=20),"IV",""))))</f>
        <v>II</v>
      </c>
      <c r="S17" s="35" t="str">
        <f aca="false">+IF(R17="I","Situación crìtica. Suspender actividades hasta que el riesgo esté bajo control. Intervención urgente.",IF(R17="II","Corregir y adoptar medidas de control de inmediato. Sin embargo suspenda actividades si el nivel de consecuencia está por encima de 60.",IF(R17="III","Mejorar si es posible. Sería conveniente justificar la intervención y su rentabilidad.",IF(R17="IV","Mantener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" s="35" t="str">
        <f aca="false">+IF(R17="I","No aceptable",IF(R17="II","No aceptable",IF(R17="III","Aceptable",IF(R17="IV","Aceptable",""))))</f>
        <v>No aceptable</v>
      </c>
      <c r="U17" s="37" t="n">
        <v>1</v>
      </c>
      <c r="V17" s="37" t="s">
        <v>115</v>
      </c>
      <c r="W17" s="30" t="s">
        <v>56</v>
      </c>
      <c r="X17" s="30" t="s">
        <v>116</v>
      </c>
      <c r="Y17" s="30" t="s">
        <v>117</v>
      </c>
      <c r="Z17" s="30" t="s">
        <v>118</v>
      </c>
      <c r="AA17" s="30" t="s">
        <v>56</v>
      </c>
      <c r="AB17" s="38" t="s">
        <v>119</v>
      </c>
    </row>
    <row r="18" customFormat="false" ht="182.25" hidden="false" customHeight="true" outlineLevel="0" collapsed="false">
      <c r="B18" s="26"/>
      <c r="C18" s="26"/>
      <c r="D18" s="27"/>
      <c r="E18" s="43" t="s">
        <v>47</v>
      </c>
      <c r="F18" s="39"/>
      <c r="G18" s="30" t="s">
        <v>120</v>
      </c>
      <c r="H18" s="30" t="s">
        <v>121</v>
      </c>
      <c r="I18" s="30" t="s">
        <v>122</v>
      </c>
      <c r="J18" s="30" t="s">
        <v>56</v>
      </c>
      <c r="K18" s="30" t="s">
        <v>56</v>
      </c>
      <c r="L18" s="30" t="s">
        <v>114</v>
      </c>
      <c r="M18" s="32" t="n">
        <v>2</v>
      </c>
      <c r="N18" s="33" t="n">
        <v>2</v>
      </c>
      <c r="O18" s="34" t="str">
        <f aca="false">+IF(AND(M18*N18&gt;=24,M18*N18&lt;=40),"MA",IF(AND(M18*N18&gt;=10,M18*N18&lt;=20),"A",IF(AND(M18*N18&gt;=6,M18*N18&lt;=8),"M",IF(AND(M18*N18&gt;=2,M18*N18&lt;=4),"B",""))))</f>
        <v>B</v>
      </c>
      <c r="P18" s="35" t="str">
        <f aca="false">+IF(O18="MA","Situación deficiente con exposición continua, o muy deficiente con exposición frecuente. Normalmente la materialización del riesgo ocurre con frecuencia.",IF(O18="A","Situación deficiente con exposición frecuente u ocasional, o bien situación muy deficiente con exposición ocasional o esporádica. La materialización de Riesgo es posible que suceda varias veces en la vida laboral",IF(O18="M","Situación deficiente con exposición esporádica, o bien situación mejorable con exposición continuada o frecuente. Es posible que suceda el daño alguna vez.",IF(O18="B","Situación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" s="33" t="n">
        <v>25</v>
      </c>
      <c r="R18" s="36" t="str">
        <f aca="false">+IF(AND(M18*N18*Q18&gt;=600,M18*N18*Q18&lt;=4000),"I",IF(AND(M18*N18*Q18&gt;=150,M18*N18*Q18&lt;=500),"II",IF(AND(M18*N18*Q18&gt;=40,M18*N18*Q18&lt;=120),"III",IF(AND(M18*N18*Q18&gt;=1,M18*N18*Q18&lt;=20),"IV",""))))</f>
        <v>III</v>
      </c>
      <c r="S18" s="35" t="str">
        <f aca="false">+IF(R18="I","Situación crìtica. Suspender actividades hasta que el riesgo esté bajo control. Intervención urgente.",IF(R18="II","Corregir y adoptar medidas de control de inmediato. Sin embargo suspenda actividades si el nivel de consecuencia está por encima de 60.",IF(R18="III","Mejorar si es posible. Sería conveniente justificar la intervención y su rentabilidad.",IF(R18="IV","Mantener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" s="35" t="str">
        <f aca="false">+IF(R18="I","No aceptable",IF(R18="II","No aceptable",IF(R18="III","Aceptable",IF(R18="IV","Aceptable",""))))</f>
        <v>Aceptable</v>
      </c>
      <c r="U18" s="37" t="n">
        <v>1</v>
      </c>
      <c r="V18" s="37" t="s">
        <v>115</v>
      </c>
      <c r="W18" s="30" t="s">
        <v>56</v>
      </c>
      <c r="X18" s="30" t="s">
        <v>56</v>
      </c>
      <c r="Y18" s="30" t="s">
        <v>123</v>
      </c>
      <c r="Z18" s="30" t="s">
        <v>118</v>
      </c>
      <c r="AA18" s="30" t="s">
        <v>56</v>
      </c>
      <c r="AB18" s="38" t="s">
        <v>119</v>
      </c>
    </row>
    <row r="19" customFormat="false" ht="180" hidden="false" customHeight="true" outlineLevel="0" collapsed="false">
      <c r="B19" s="26"/>
      <c r="C19" s="26"/>
      <c r="D19" s="27"/>
      <c r="E19" s="43" t="s">
        <v>47</v>
      </c>
      <c r="F19" s="39" t="s">
        <v>124</v>
      </c>
      <c r="G19" s="44" t="s">
        <v>125</v>
      </c>
      <c r="H19" s="30" t="s">
        <v>126</v>
      </c>
      <c r="I19" s="44" t="s">
        <v>127</v>
      </c>
      <c r="J19" s="30" t="s">
        <v>128</v>
      </c>
      <c r="K19" s="30" t="s">
        <v>56</v>
      </c>
      <c r="L19" s="30" t="s">
        <v>56</v>
      </c>
      <c r="M19" s="33" t="n">
        <v>2</v>
      </c>
      <c r="N19" s="33" t="n">
        <v>2</v>
      </c>
      <c r="O19" s="34" t="str">
        <f aca="false">+IF(AND(M19*N19&gt;=24,M19*N19&lt;=40),"MA",IF(AND(M19*N19&gt;=10,M19*N19&lt;=20),"A",IF(AND(M19*N19&gt;=6,M19*N19&lt;=8),"M",IF(AND(M19*N19&gt;=2,M19*N19&lt;=4),"B",""))))</f>
        <v>B</v>
      </c>
      <c r="P19" s="35" t="str">
        <f aca="false">+IF(O19="MA","Situación deficiente con exposición continua, o muy deficiente con exposición frecuente. Normalmente la materialización del riesgo ocurre con frecuencia.",IF(O19="A","Situación deficiente con exposición frecuente u ocasional, o bien situación muy deficiente con exposición ocasional o esporádica. La materialización de Riesgo es posible que suceda varias veces en la vida laboral",IF(O19="M","Situación deficiente con exposición esporádica, o bien situación mejorable con exposición continuada o frecuente. Es posible que suceda el daño alguna vez.",IF(O19="B","Situación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" s="33" t="n">
        <v>25</v>
      </c>
      <c r="R19" s="36" t="str">
        <f aca="false">+IF(AND(M19*N19*Q19&gt;=600,M19*N19*Q19&lt;=4000),"I",IF(AND(M19*N19*Q19&gt;=150,M19*N19*Q19&lt;=500),"II",IF(AND(M19*N19*Q19&gt;=40,M19*N19*Q19&lt;=120),"III",IF(AND(M19*N19*Q19&gt;=1,M19*N19*Q19&lt;=20),"IV",""))))</f>
        <v>III</v>
      </c>
      <c r="S19" s="35" t="str">
        <f aca="false">+IF(R19="I","Situación crìtica. Suspender actividades hasta que el riesgo esté bajo control. Intervención urgente.",IF(R19="II","Corregir y adoptar medidas de control de inmediato. Sin embargo suspenda actividades si el nivel de consecuencia está por encima de 60.",IF(R19="III","Mejorar si es posible. Sería conveniente justificar la intervención y su rentabilidad.",IF(R19="IV","Mantener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" s="35" t="str">
        <f aca="false">+IF(R19="I","No aceptable",IF(R19="II","No aceptable",IF(R19="III","Aceptable",IF(R19="IV","Aceptable",""))))</f>
        <v>Aceptable</v>
      </c>
      <c r="U19" s="37" t="n">
        <v>1</v>
      </c>
      <c r="V19" s="37" t="s">
        <v>129</v>
      </c>
      <c r="W19" s="30" t="s">
        <v>56</v>
      </c>
      <c r="X19" s="30" t="s">
        <v>56</v>
      </c>
      <c r="Y19" s="30" t="s">
        <v>130</v>
      </c>
      <c r="Z19" s="30" t="s">
        <v>56</v>
      </c>
      <c r="AA19" s="30" t="s">
        <v>56</v>
      </c>
      <c r="AB19" s="38" t="s">
        <v>131</v>
      </c>
    </row>
    <row r="20" customFormat="false" ht="157.5" hidden="false" customHeight="true" outlineLevel="0" collapsed="false">
      <c r="B20" s="26"/>
      <c r="C20" s="26"/>
      <c r="D20" s="27"/>
      <c r="E20" s="28" t="s">
        <v>132</v>
      </c>
      <c r="F20" s="45" t="s">
        <v>133</v>
      </c>
      <c r="G20" s="30" t="s">
        <v>134</v>
      </c>
      <c r="H20" s="46" t="s">
        <v>135</v>
      </c>
      <c r="I20" s="30" t="s">
        <v>136</v>
      </c>
      <c r="J20" s="42" t="s">
        <v>56</v>
      </c>
      <c r="K20" s="30" t="s">
        <v>56</v>
      </c>
      <c r="L20" s="30" t="s">
        <v>137</v>
      </c>
      <c r="M20" s="32" t="n">
        <v>2</v>
      </c>
      <c r="N20" s="33" t="n">
        <v>1</v>
      </c>
      <c r="O20" s="34" t="str">
        <f aca="false">+IF(AND(M20*N20&gt;=24,M20*N20&lt;=40),"MA",IF(AND(M20*N20&gt;=10,M20*N20&lt;=20),"A",IF(AND(M20*N20&gt;=6,M20*N20&lt;=8),"M",IF(AND(M20*N20&gt;=2,M20*N20&lt;=4),"B",""))))</f>
        <v>B</v>
      </c>
      <c r="P20" s="35" t="str">
        <f aca="false">+IF(O20="MA","Situación deficiente con exposición continua, o muy deficiente con exposición frecuente. Normalmente la materialización del riesgo ocurre con frecuencia.",IF(O20="A","Situación deficiente con exposición frecuente u ocasional, o bien situación muy deficiente con exposición ocasional o esporádica. La materialización de Riesgo es posible que suceda varias veces en la vida laboral",IF(O20="M","Situación deficiente con exposición esporádica, o bien situación mejorable con exposición continuada o frecuente. Es posible que suceda el daño alguna vez.",IF(O20="B","Situación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" s="33" t="n">
        <v>1</v>
      </c>
      <c r="R20" s="36" t="str">
        <f aca="false">+IF(AND(M20*N20*Q20&gt;=600,M20*N20*Q20&lt;=4000),"I",IF(AND(M20*N20*Q20&gt;=150,M20*N20*Q20&lt;=500),"II",IF(AND(M20*N20*Q20&gt;=40,M20*N20*Q20&lt;=120),"III",IF(AND(M20*N20*Q20&gt;=1,M20*N20*Q20&lt;=20),"IV",""))))</f>
        <v>IV</v>
      </c>
      <c r="S20" s="35" t="str">
        <f aca="false">+IF(R20="I","Situación crìtica. Suspender actividades hasta que el riesgo esté bajo control. Intervención urgente.",IF(R20="II","Corregir y adoptar medidas de control de inmediato. Sin embargo suspenda actividades si el nivel de consecuencia está por encima de 60.",IF(R20="III","Mejorar si es posible. Sería conveniente justificar la intervención y su rentabilidad.",IF(R20="IV","Mantener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0" s="35" t="str">
        <f aca="false">+IF(R20="I","No aceptable",IF(R20="II","No aceptable",IF(R20="III","Aceptable",IF(R20="IV","Aceptable",""))))</f>
        <v>Aceptable</v>
      </c>
      <c r="U20" s="37" t="n">
        <v>1</v>
      </c>
      <c r="V20" s="37" t="s">
        <v>138</v>
      </c>
      <c r="W20" s="30" t="s">
        <v>56</v>
      </c>
      <c r="X20" s="30" t="s">
        <v>56</v>
      </c>
      <c r="Y20" s="30" t="s">
        <v>139</v>
      </c>
      <c r="Z20" s="30" t="s">
        <v>56</v>
      </c>
      <c r="AA20" s="30" t="s">
        <v>56</v>
      </c>
      <c r="AB20" s="47" t="s">
        <v>140</v>
      </c>
    </row>
    <row r="21" customFormat="false" ht="180" hidden="false" customHeight="true" outlineLevel="0" collapsed="false">
      <c r="B21" s="26"/>
      <c r="C21" s="26"/>
      <c r="D21" s="27"/>
      <c r="E21" s="28" t="s">
        <v>47</v>
      </c>
      <c r="F21" s="39" t="s">
        <v>141</v>
      </c>
      <c r="G21" s="30" t="s">
        <v>142</v>
      </c>
      <c r="H21" s="30" t="s">
        <v>143</v>
      </c>
      <c r="I21" s="30" t="s">
        <v>144</v>
      </c>
      <c r="J21" s="30" t="s">
        <v>145</v>
      </c>
      <c r="K21" s="30" t="s">
        <v>56</v>
      </c>
      <c r="L21" s="30" t="s">
        <v>56</v>
      </c>
      <c r="M21" s="32" t="n">
        <v>2</v>
      </c>
      <c r="N21" s="33" t="n">
        <v>2</v>
      </c>
      <c r="O21" s="34" t="str">
        <f aca="false">+IF(AND(M21*N21&gt;=24,M21*N21&lt;=40),"MA",IF(AND(M21*N21&gt;=10,M21*N21&lt;=20),"A",IF(AND(M21*N21&gt;=6,M21*N21&lt;=8),"M",IF(AND(M21*N21&gt;=2,M21*N21&lt;=4),"B",""))))</f>
        <v>B</v>
      </c>
      <c r="P21" s="35" t="str">
        <f aca="false">+IF(O21="MA","Situación deficiente con exposición continua, o muy deficiente con exposición frecuente. Normalmente la materialización del riesgo ocurre con frecuencia.",IF(O21="A","Situación deficiente con exposición frecuente u ocasional, o bien situación muy deficiente con exposición ocasional o esporádica. La materialización de Riesgo es posible que suceda varias veces en la vida laboral",IF(O21="M","Situación deficiente con exposición esporádica, o bien situación mejorable con exposición continuada o frecuente. Es posible que suceda el daño alguna vez.",IF(O21="B","Situación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" s="33" t="n">
        <v>25</v>
      </c>
      <c r="R21" s="36" t="str">
        <f aca="false">+IF(AND(M21*N21*Q21&gt;=600,M21*N21*Q21&lt;=4000),"I",IF(AND(M21*N21*Q21&gt;=150,M21*N21*Q21&lt;=500),"II",IF(AND(M21*N21*Q21&gt;=40,M21*N21*Q21&lt;=120),"III",IF(AND(M21*N21*Q21&gt;=1,M21*N21*Q21&lt;=20),"IV",""))))</f>
        <v>III</v>
      </c>
      <c r="S21" s="35" t="str">
        <f aca="false">+IF(R21="I","Situación crìtica. Suspender actividades hasta que el riesgo esté bajo control. Intervención urgente.",IF(R21="II","Corregir y adoptar medidas de control de inmediato. Sin embargo suspenda actividades si el nivel de consecuencia está por encima de 60.",IF(R21="III","Mejorar si es posible. Sería conveniente justificar la intervención y su rentabilidad.",IF(R21="IV","Mantener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" s="35" t="str">
        <f aca="false">+IF(R21="I","No aceptable",IF(R21="II","No aceptable",IF(R21="III","Aceptable",IF(R21="IV","Aceptable",""))))</f>
        <v>Aceptable</v>
      </c>
      <c r="U21" s="37" t="n">
        <v>1</v>
      </c>
      <c r="V21" s="37" t="s">
        <v>146</v>
      </c>
      <c r="W21" s="30" t="s">
        <v>147</v>
      </c>
      <c r="X21" s="30" t="s">
        <v>56</v>
      </c>
      <c r="Y21" s="30" t="s">
        <v>148</v>
      </c>
      <c r="Z21" s="30" t="s">
        <v>56</v>
      </c>
      <c r="AA21" s="30" t="s">
        <v>56</v>
      </c>
      <c r="AB21" s="38" t="s">
        <v>149</v>
      </c>
    </row>
    <row r="22" customFormat="false" ht="151.5" hidden="false" customHeight="true" outlineLevel="0" collapsed="false">
      <c r="B22" s="26"/>
      <c r="C22" s="26"/>
      <c r="D22" s="27"/>
      <c r="E22" s="28" t="s">
        <v>47</v>
      </c>
      <c r="F22" s="48" t="s">
        <v>150</v>
      </c>
      <c r="G22" s="30" t="s">
        <v>151</v>
      </c>
      <c r="H22" s="30" t="s">
        <v>152</v>
      </c>
      <c r="I22" s="30" t="s">
        <v>153</v>
      </c>
      <c r="J22" s="30" t="s">
        <v>128</v>
      </c>
      <c r="K22" s="30" t="s">
        <v>154</v>
      </c>
      <c r="L22" s="30" t="s">
        <v>155</v>
      </c>
      <c r="M22" s="32" t="n">
        <v>2</v>
      </c>
      <c r="N22" s="33" t="n">
        <v>2</v>
      </c>
      <c r="O22" s="34" t="str">
        <f aca="false">+IF(AND(M22*N22&gt;=24,M22*N22&lt;=40),"MA",IF(AND(M22*N22&gt;=10,M22*N22&lt;=20),"A",IF(AND(M22*N22&gt;=6,M22*N22&lt;=8),"M",IF(AND(M22*N22&gt;=2,M22*N22&lt;=4),"B",""))))</f>
        <v>B</v>
      </c>
      <c r="P22" s="35" t="str">
        <f aca="false">+IF(O22="MA","Situación deficiente con exposición continua, o muy deficiente con exposición frecuente. Normalmente la materialización del riesgo ocurre con frecuencia.",IF(O22="A","Situación deficiente con exposición frecuente u ocasional, o bien situación muy deficiente con exposición ocasional o esporádica. La materialización de Riesgo es posible que suceda varias veces en la vida laboral",IF(O22="M","Situación deficiente con exposición esporádica, o bien situación mejorable con exposición continuada o frecuente. Es posible que suceda el daño alguna vez.",IF(O22="B","Situación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" s="33" t="n">
        <v>10</v>
      </c>
      <c r="R22" s="36" t="str">
        <f aca="false">+IF(AND(M22*N22*Q22&gt;=600,M22*N22*Q22&lt;=4000),"I",IF(AND(M22*N22*Q22&gt;=150,M22*N22*Q22&lt;=500),"II",IF(AND(M22*N22*Q22&gt;=40,M22*N22*Q22&lt;=120),"III",IF(AND(M22*N22*Q22&gt;=1,M22*N22*Q22&lt;=20),"IV",""))))</f>
        <v>III</v>
      </c>
      <c r="S22" s="35" t="str">
        <f aca="false">+IF(R22="I","Situación crìtica. Suspender actividades hasta que el riesgo esté bajo control. Intervención urgente.",IF(R22="II","Corregir y adoptar medidas de control de inmediato. Sin embargo suspenda actividades si el nivel de consecuencia está por encima de 60.",IF(R22="III","Mejorar si es posible. Sería conveniente justificar la intervención y su rentabilidad.",IF(R22="IV","Mantener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2" s="35" t="str">
        <f aca="false">+IF(R22="I","No aceptable",IF(R22="II","No aceptable",IF(R22="III","Aceptable",IF(R22="IV","Aceptable",""))))</f>
        <v>Aceptable</v>
      </c>
      <c r="U22" s="37" t="n">
        <v>1</v>
      </c>
      <c r="V22" s="37" t="s">
        <v>156</v>
      </c>
      <c r="W22" s="30" t="s">
        <v>56</v>
      </c>
      <c r="X22" s="30" t="s">
        <v>56</v>
      </c>
      <c r="Y22" s="30" t="s">
        <v>56</v>
      </c>
      <c r="Z22" s="30" t="s">
        <v>157</v>
      </c>
      <c r="AA22" s="30" t="s">
        <v>56</v>
      </c>
      <c r="AB22" s="38" t="s">
        <v>158</v>
      </c>
    </row>
    <row r="23" customFormat="false" ht="157.5" hidden="false" customHeight="true" outlineLevel="0" collapsed="false">
      <c r="B23" s="26"/>
      <c r="C23" s="26"/>
      <c r="D23" s="27"/>
      <c r="E23" s="28" t="s">
        <v>132</v>
      </c>
      <c r="F23" s="45" t="s">
        <v>159</v>
      </c>
      <c r="G23" s="30" t="s">
        <v>160</v>
      </c>
      <c r="H23" s="46" t="s">
        <v>161</v>
      </c>
      <c r="I23" s="30" t="s">
        <v>162</v>
      </c>
      <c r="J23" s="42" t="s">
        <v>163</v>
      </c>
      <c r="K23" s="30" t="s">
        <v>56</v>
      </c>
      <c r="L23" s="30" t="s">
        <v>164</v>
      </c>
      <c r="M23" s="32" t="n">
        <v>2</v>
      </c>
      <c r="N23" s="33" t="n">
        <v>1</v>
      </c>
      <c r="O23" s="34" t="str">
        <f aca="false">+IF(AND(M23*N23&gt;=24,M23*N23&lt;=40),"MA",IF(AND(M23*N23&gt;=10,M23*N23&lt;=20),"A",IF(AND(M23*N23&gt;=6,M23*N23&lt;=8),"M",IF(AND(M23*N23&gt;=2,M23*N23&lt;=4),"B",""))))</f>
        <v>B</v>
      </c>
      <c r="P23" s="35" t="str">
        <f aca="false">+IF(O23="MA","Situación deficiente con exposición continua, o muy deficiente con exposición frecuente. Normalmente la materialización del riesgo ocurre con frecuencia.",IF(O23="A","Situación deficiente con exposición frecuente u ocasional, o bien situación muy deficiente con exposición ocasional o esporádica. La materialización de Riesgo es posible que suceda varias veces en la vida laboral",IF(O23="M","Situación deficiente con exposición esporádica, o bien situación mejorable con exposición continuada o frecuente. Es posible que suceda el daño alguna vez.",IF(O23="B","Situación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" s="33" t="n">
        <v>1</v>
      </c>
      <c r="R23" s="36" t="str">
        <f aca="false">+IF(AND(M23*N23*Q23&gt;=600,M23*N23*Q23&lt;=4000),"I",IF(AND(M23*N23*Q23&gt;=150,M23*N23*Q23&lt;=500),"II",IF(AND(M23*N23*Q23&gt;=40,M23*N23*Q23&lt;=120),"III",IF(AND(M23*N23*Q23&gt;=1,M23*N23*Q23&lt;=20),"IV",""))))</f>
        <v>IV</v>
      </c>
      <c r="S23" s="35" t="str">
        <f aca="false">+IF(R23="I","Situación crìtica. Suspender actividades hasta que el riesgo esté bajo control. Intervención urgente.",IF(R23="II","Corregir y adoptar medidas de control de inmediato. Sin embargo suspenda actividades si el nivel de consecuencia está por encima de 60.",IF(R23="III","Mejorar si es posible. Sería conveniente justificar la intervención y su rentabilidad.",IF(R23="IV","Mantener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3" s="35" t="str">
        <f aca="false">+IF(R23="I","No aceptable",IF(R23="II","No aceptable",IF(R23="III","Aceptable",IF(R23="IV","Aceptable",""))))</f>
        <v>Aceptable</v>
      </c>
      <c r="U23" s="37" t="n">
        <v>1</v>
      </c>
      <c r="V23" s="37" t="s">
        <v>100</v>
      </c>
      <c r="W23" s="30" t="s">
        <v>56</v>
      </c>
      <c r="X23" s="30" t="s">
        <v>56</v>
      </c>
      <c r="Y23" s="30" t="s">
        <v>56</v>
      </c>
      <c r="Z23" s="30" t="s">
        <v>56</v>
      </c>
      <c r="AA23" s="30" t="s">
        <v>56</v>
      </c>
      <c r="AB23" s="47" t="s">
        <v>165</v>
      </c>
    </row>
    <row r="24" customFormat="false" ht="15.75" hidden="false" customHeight="true" outlineLevel="0" collapsed="false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</row>
    <row r="25" customFormat="false" ht="153.75" hidden="false" customHeight="true" outlineLevel="0" collapsed="false">
      <c r="B25" s="49" t="s">
        <v>44</v>
      </c>
      <c r="C25" s="49" t="s">
        <v>166</v>
      </c>
      <c r="D25" s="27" t="s">
        <v>167</v>
      </c>
      <c r="E25" s="28" t="s">
        <v>47</v>
      </c>
      <c r="F25" s="29" t="s">
        <v>48</v>
      </c>
      <c r="G25" s="30" t="s">
        <v>49</v>
      </c>
      <c r="H25" s="30" t="s">
        <v>50</v>
      </c>
      <c r="I25" s="30" t="s">
        <v>51</v>
      </c>
      <c r="J25" s="30" t="s">
        <v>52</v>
      </c>
      <c r="K25" s="31" t="s">
        <v>53</v>
      </c>
      <c r="L25" s="30" t="s">
        <v>54</v>
      </c>
      <c r="M25" s="32" t="n">
        <v>2</v>
      </c>
      <c r="N25" s="33" t="n">
        <v>2</v>
      </c>
      <c r="O25" s="34" t="str">
        <f aca="false">+IF(AND(M25*N25&gt;=24,M25*N25&lt;=40),"MA",IF(AND(M25*N25&gt;=10,M25*N25&lt;=20),"A",IF(AND(M25*N25&gt;=6,M25*N25&lt;=8),"M",IF(AND(M25*N25&gt;=2,M25*N25&lt;=4),"B",""))))</f>
        <v>B</v>
      </c>
      <c r="P25" s="35" t="str">
        <f aca="false">+IF(O25="MA","Situación deficiente con exposición continua, o muy deficiente con exposición frecuente. Normalmente la materialización del riesgo ocurre con frecuencia.",IF(O25="A","Situación deficiente con exposición frecuente u ocasional, o bien situación muy deficiente con exposición ocasional o esporádica. La materialización de Riesgo es posible que suceda varias veces en la vida laboral",IF(O25="M","Situación deficiente con exposición esporádica, o bien situación mejorable con exposición continuada o frecuente. Es posible que suceda el daño alguna vez.",IF(O25="B","Situación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5" s="33" t="n">
        <v>10</v>
      </c>
      <c r="R25" s="36" t="str">
        <f aca="false">+IF(AND(M25*N25*Q25&gt;=600,M25*N25*Q25&lt;=4000),"I",IF(AND(M25*N25*Q25&gt;=150,M25*N25*Q25&lt;=500),"II",IF(AND(M25*N25*Q25&gt;=40,M25*N25*Q25&lt;=120),"III",IF(AND(M25*N25*Q25&gt;=1,M25*N25*Q25&lt;=20),"IV",""))))</f>
        <v>III</v>
      </c>
      <c r="S25" s="35" t="str">
        <f aca="false">+IF(R25="I","Situación crìtica. Suspender actividades hasta que el riesgo esté bajo control. Intervención urgente.",IF(R25="II","Corregir y adoptar medidas de control de inmediato. Sin embargo suspenda actividades si el nivel de consecuencia está por encima de 60.",IF(R25="III","Mejorar si es posible. Sería conveniente justificar la intervención y su rentabilidad.",IF(R25="IV","Mantener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5" s="35" t="str">
        <f aca="false">+IF(R25="I","No aceptable",IF(R25="II","No aceptable",IF(R25="III","Aceptable",IF(R25="IV","Aceptable",""))))</f>
        <v>Aceptable</v>
      </c>
      <c r="U25" s="37" t="n">
        <v>1</v>
      </c>
      <c r="V25" s="37" t="s">
        <v>55</v>
      </c>
      <c r="W25" s="30" t="s">
        <v>56</v>
      </c>
      <c r="X25" s="30" t="s">
        <v>56</v>
      </c>
      <c r="Y25" s="30" t="s">
        <v>57</v>
      </c>
      <c r="Z25" s="30" t="s">
        <v>56</v>
      </c>
      <c r="AA25" s="30" t="s">
        <v>58</v>
      </c>
      <c r="AB25" s="38" t="s">
        <v>59</v>
      </c>
    </row>
    <row r="26" customFormat="false" ht="157.5" hidden="false" customHeight="true" outlineLevel="0" collapsed="false">
      <c r="B26" s="49"/>
      <c r="C26" s="49"/>
      <c r="D26" s="27"/>
      <c r="E26" s="28" t="s">
        <v>47</v>
      </c>
      <c r="F26" s="29"/>
      <c r="G26" s="30" t="s">
        <v>60</v>
      </c>
      <c r="H26" s="30" t="s">
        <v>61</v>
      </c>
      <c r="I26" s="30" t="s">
        <v>62</v>
      </c>
      <c r="J26" s="30" t="s">
        <v>56</v>
      </c>
      <c r="K26" s="30" t="s">
        <v>63</v>
      </c>
      <c r="L26" s="31" t="s">
        <v>56</v>
      </c>
      <c r="M26" s="32" t="n">
        <v>2</v>
      </c>
      <c r="N26" s="33" t="n">
        <v>1</v>
      </c>
      <c r="O26" s="34" t="str">
        <f aca="false">+IF(AND(M26*N26&gt;=24,M26*N26&lt;=40),"MA",IF(AND(M26*N26&gt;=10,M26*N26&lt;=20),"A",IF(AND(M26*N26&gt;=6,M26*N26&lt;=8),"M",IF(AND(M26*N26&gt;=2,M26*N26&lt;=4),"B",""))))</f>
        <v>B</v>
      </c>
      <c r="P26" s="35" t="str">
        <f aca="false">+IF(O26="MA","Situación deficiente con exposición continua, o muy deficiente con exposición frecuente. Normalmente la materialización del riesgo ocurre con frecuencia.",IF(O26="A","Situación deficiente con exposición frecuente u ocasional, o bien situación muy deficiente con exposición ocasional o esporádica. La materialización de Riesgo es posible que suceda varias veces en la vida laboral",IF(O26="M","Situación deficiente con exposición esporádica, o bien situación mejorable con exposición continuada o frecuente. Es posible que suceda el daño alguna vez.",IF(O26="B","Situación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6" s="33" t="n">
        <v>10</v>
      </c>
      <c r="R26" s="36" t="str">
        <f aca="false">+IF(AND(M26*N26*Q26&gt;=600,M26*N26*Q26&lt;=4000),"I",IF(AND(M26*N26*Q26&gt;=150,M26*N26*Q26&lt;=500),"II",IF(AND(M26*N26*Q26&gt;=40,M26*N26*Q26&lt;=120),"III",IF(AND(M26*N26*Q26&gt;=1,M26*N26*Q26&lt;=20),"IV",""))))</f>
        <v>IV</v>
      </c>
      <c r="S26" s="35" t="str">
        <f aca="false">+IF(R26="I","Situación crìtica. Suspender actividades hasta que el riesgo esté bajo control. Intervención urgente.",IF(R26="II","Corregir y adoptar medidas de control de inmediato. Sin embargo suspenda actividades si el nivel de consecuencia está por encima de 60.",IF(R26="III","Mejorar si es posible. Sería conveniente justificar la intervención y su rentabilidad.",IF(R26="IV","Mantener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6" s="35" t="str">
        <f aca="false">+IF(R26="I","No aceptable",IF(R26="II","No aceptable",IF(R26="III","Aceptable",IF(R26="IV","Aceptable",""))))</f>
        <v>Aceptable</v>
      </c>
      <c r="U26" s="37" t="n">
        <v>1</v>
      </c>
      <c r="V26" s="37" t="s">
        <v>64</v>
      </c>
      <c r="W26" s="30" t="s">
        <v>65</v>
      </c>
      <c r="X26" s="30" t="s">
        <v>56</v>
      </c>
      <c r="Y26" s="30" t="s">
        <v>56</v>
      </c>
      <c r="Z26" s="30" t="s">
        <v>56</v>
      </c>
      <c r="AA26" s="30" t="s">
        <v>56</v>
      </c>
      <c r="AB26" s="38" t="s">
        <v>66</v>
      </c>
    </row>
    <row r="27" customFormat="false" ht="157.5" hidden="false" customHeight="true" outlineLevel="0" collapsed="false">
      <c r="B27" s="49"/>
      <c r="C27" s="49"/>
      <c r="D27" s="27"/>
      <c r="E27" s="28" t="s">
        <v>47</v>
      </c>
      <c r="F27" s="29"/>
      <c r="G27" s="30" t="s">
        <v>67</v>
      </c>
      <c r="H27" s="30" t="s">
        <v>68</v>
      </c>
      <c r="I27" s="30" t="s">
        <v>69</v>
      </c>
      <c r="J27" s="30" t="s">
        <v>70</v>
      </c>
      <c r="K27" s="30" t="s">
        <v>56</v>
      </c>
      <c r="L27" s="30" t="s">
        <v>71</v>
      </c>
      <c r="M27" s="32" t="n">
        <v>2</v>
      </c>
      <c r="N27" s="33" t="n">
        <v>3</v>
      </c>
      <c r="O27" s="34" t="str">
        <f aca="false">+IF(AND(M27*N27&gt;=24,M27*N27&lt;=40),"MA",IF(AND(M27*N27&gt;=10,M27*N27&lt;=20),"A",IF(AND(M27*N27&gt;=6,M27*N27&lt;=8),"M",IF(AND(M27*N27&gt;=2,M27*N27&lt;=4),"B",""))))</f>
        <v>M</v>
      </c>
      <c r="P27" s="35" t="str">
        <f aca="false">+IF(O27="MA","Situación deficiente con exposición continua, o muy deficiente con exposición frecuente. Normalmente la materialización del riesgo ocurre con frecuencia.",IF(O27="A","Situación deficiente con exposición frecuente u ocasional, o bien situación muy deficiente con exposición ocasional o esporádica. La materialización de Riesgo es posible que suceda varias veces en la vida laboral",IF(O27="M","Situación deficiente con exposición esporádica, o bien situación mejorable con exposición continuada o frecuente. Es posible que suceda el daño alguna vez.",IF(O27="B","Situación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7" s="33" t="n">
        <v>25</v>
      </c>
      <c r="R27" s="36" t="str">
        <f aca="false">+IF(AND(M27*N27*Q27&gt;=600,M27*N27*Q27&lt;=4000),"I",IF(AND(M27*N27*Q27&gt;=150,M27*N27*Q27&lt;=500),"II",IF(AND(M27*N27*Q27&gt;=40,M27*N27*Q27&lt;=120),"III",IF(AND(M27*N27*Q27&gt;=1,M27*N27*Q27&lt;=20),"IV",""))))</f>
        <v>II</v>
      </c>
      <c r="S27" s="35" t="str">
        <f aca="false">+IF(R27="I","Situación crìtica. Suspender actividades hasta que el riesgo esté bajo control. Intervención urgente.",IF(R27="II","Corregir y adoptar medidas de control de inmediato. Sin embargo suspenda actividades si el nivel de consecuencia está por encima de 60.",IF(R27="III","Mejorar si es posible. Sería conveniente justificar la intervención y su rentabilidad.",IF(R27="IV","Mantener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7" s="35" t="str">
        <f aca="false">+IF(R27="I","No aceptable",IF(R27="II","No aceptable",IF(R27="III","Aceptable",IF(R27="IV","Aceptable",""))))</f>
        <v>No aceptable</v>
      </c>
      <c r="U27" s="37" t="n">
        <v>1</v>
      </c>
      <c r="V27" s="37" t="s">
        <v>72</v>
      </c>
      <c r="W27" s="30" t="s">
        <v>56</v>
      </c>
      <c r="X27" s="30" t="s">
        <v>56</v>
      </c>
      <c r="Y27" s="30" t="s">
        <v>56</v>
      </c>
      <c r="Z27" s="30" t="s">
        <v>56</v>
      </c>
      <c r="AA27" s="30" t="s">
        <v>73</v>
      </c>
      <c r="AB27" s="38" t="s">
        <v>74</v>
      </c>
    </row>
    <row r="28" customFormat="false" ht="156" hidden="false" customHeight="true" outlineLevel="0" collapsed="false">
      <c r="B28" s="49"/>
      <c r="C28" s="49"/>
      <c r="D28" s="27"/>
      <c r="E28" s="28" t="s">
        <v>47</v>
      </c>
      <c r="F28" s="39" t="s">
        <v>75</v>
      </c>
      <c r="G28" s="30" t="s">
        <v>76</v>
      </c>
      <c r="H28" s="30" t="s">
        <v>77</v>
      </c>
      <c r="I28" s="30" t="s">
        <v>78</v>
      </c>
      <c r="J28" s="30" t="s">
        <v>79</v>
      </c>
      <c r="K28" s="30" t="s">
        <v>80</v>
      </c>
      <c r="L28" s="30" t="s">
        <v>81</v>
      </c>
      <c r="M28" s="32" t="n">
        <v>2</v>
      </c>
      <c r="N28" s="33" t="n">
        <v>2</v>
      </c>
      <c r="O28" s="34" t="str">
        <f aca="false">+IF(AND(M28*N28&gt;=24,M28*N28&lt;=40),"MA",IF(AND(M28*N28&gt;=10,M28*N28&lt;=20),"A",IF(AND(M28*N28&gt;=6,M28*N28&lt;=8),"M",IF(AND(M28*N28&gt;=2,M28*N28&lt;=4),"B",""))))</f>
        <v>B</v>
      </c>
      <c r="P28" s="35" t="str">
        <f aca="false">+IF(O28="MA","Situación deficiente con exposición continua, o muy deficiente con exposición frecuente. Normalmente la materialización del riesgo ocurre con frecuencia.",IF(O28="A","Situación deficiente con exposición frecuente u ocasional, o bien situación muy deficiente con exposición ocasional o esporádica. La materialización de Riesgo es posible que suceda varias veces en la vida laboral",IF(O28="M","Situación deficiente con exposición esporádica, o bien situación mejorable con exposición continuada o frecuente. Es posible que suceda el daño alguna vez.",IF(O28="B","Situación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" s="33" t="n">
        <v>10</v>
      </c>
      <c r="R28" s="36" t="str">
        <f aca="false">+IF(AND(M28*N28*Q28&gt;=600,M28*N28*Q28&lt;=4000),"I",IF(AND(M28*N28*Q28&gt;=150,M28*N28*Q28&lt;=500),"II",IF(AND(M28*N28*Q28&gt;=40,M28*N28*Q28&lt;=120),"III",IF(AND(M28*N28*Q28&gt;=1,M28*N28*Q28&lt;=20),"IV",""))))</f>
        <v>III</v>
      </c>
      <c r="S28" s="35" t="str">
        <f aca="false">+IF(R28="I","Situación crìtica. Suspender actividades hasta que el riesgo esté bajo control. Intervención urgente.",IF(R28="II","Corregir y adoptar medidas de control de inmediato. Sin embargo suspenda actividades si el nivel de consecuencia está por encima de 60.",IF(R28="III","Mejorar si es posible. Sería conveniente justificar la intervención y su rentabilidad.",IF(R28="IV","Mantener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" s="35" t="str">
        <f aca="false">+IF(R28="I","No aceptable",IF(R28="II","No aceptable",IF(R28="III","Aceptable",IF(R28="IV","Aceptable",""))))</f>
        <v>Aceptable</v>
      </c>
      <c r="U28" s="37" t="n">
        <v>1</v>
      </c>
      <c r="V28" s="37" t="s">
        <v>82</v>
      </c>
      <c r="W28" s="30" t="s">
        <v>83</v>
      </c>
      <c r="X28" s="30" t="s">
        <v>56</v>
      </c>
      <c r="Y28" s="30" t="s">
        <v>84</v>
      </c>
      <c r="Z28" s="30" t="s">
        <v>56</v>
      </c>
      <c r="AA28" s="30" t="s">
        <v>56</v>
      </c>
      <c r="AB28" s="38" t="s">
        <v>85</v>
      </c>
    </row>
    <row r="29" customFormat="false" ht="114.75" hidden="false" customHeight="true" outlineLevel="0" collapsed="false">
      <c r="B29" s="49"/>
      <c r="C29" s="49"/>
      <c r="D29" s="27"/>
      <c r="E29" s="28" t="s">
        <v>47</v>
      </c>
      <c r="F29" s="39" t="s">
        <v>86</v>
      </c>
      <c r="G29" s="40" t="s">
        <v>87</v>
      </c>
      <c r="H29" s="41" t="s">
        <v>88</v>
      </c>
      <c r="I29" s="42" t="s">
        <v>89</v>
      </c>
      <c r="J29" s="30" t="s">
        <v>56</v>
      </c>
      <c r="K29" s="30" t="s">
        <v>90</v>
      </c>
      <c r="L29" s="30" t="s">
        <v>56</v>
      </c>
      <c r="M29" s="33" t="n">
        <v>2</v>
      </c>
      <c r="N29" s="33" t="n">
        <v>3</v>
      </c>
      <c r="O29" s="34" t="str">
        <f aca="false">+IF(AND(M29*N29&gt;=24,M29*N29&lt;=40),"MA",IF(AND(M29*N29&gt;=10,M29*N29&lt;=20),"A",IF(AND(M29*N29&gt;=6,M29*N29&lt;=8),"M",IF(AND(M29*N29&gt;=2,M29*N29&lt;=4),"B",""))))</f>
        <v>M</v>
      </c>
      <c r="P29" s="35" t="str">
        <f aca="false">+IF(O29="MA","Situación deficiente con exposición continua, o muy deficiente con exposición frecuente. Normalmente la materialización del riesgo ocurre con frecuencia.",IF(O29="A","Situación deficiente con exposición frecuente u ocasional, o bien situación muy deficiente con exposición ocasional o esporádica. La materialización de Riesgo es posible que suceda varias veces en la vida laboral",IF(O29="M","Situación deficiente con exposición esporádica, o bien situación mejorable con exposición continuada o frecuente. Es posible que suceda el daño alguna vez.",IF(O29="B","Situación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9" s="33" t="n">
        <v>25</v>
      </c>
      <c r="R29" s="36" t="str">
        <f aca="false">+IF(AND(M29*N29*Q29&gt;=600,M29*N29*Q29&lt;=4000),"I",IF(AND(M29*N29*Q29&gt;=150,M29*N29*Q29&lt;=500),"II",IF(AND(M29*N29*Q29&gt;=40,M29*N29*Q29&lt;=120),"III",IF(AND(M29*N29*Q29&gt;=1,M29*N29*Q29&lt;=20),"IV",""))))</f>
        <v>II</v>
      </c>
      <c r="S29" s="35" t="str">
        <f aca="false">+IF(R29="I","Situación crìtica. Suspender actividades hasta que el riesgo esté bajo control. Intervención urgente.",IF(R29="II","Corregir y adoptar medidas de control de inmediato. Sin embargo suspenda actividades si el nivel de consecuencia está por encima de 60.",IF(R29="III","Mejorar si es posible. Sería conveniente justificar la intervención y su rentabilidad.",IF(R29="IV","Mantener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9" s="35" t="str">
        <f aca="false">+IF(R29="I","No aceptable",IF(R29="II","No aceptable",IF(R29="III","Aceptable",IF(R29="IV","Aceptable",""))))</f>
        <v>No aceptable</v>
      </c>
      <c r="U29" s="37" t="n">
        <v>1</v>
      </c>
      <c r="V29" s="37" t="s">
        <v>91</v>
      </c>
      <c r="W29" s="30" t="s">
        <v>56</v>
      </c>
      <c r="X29" s="30" t="s">
        <v>56</v>
      </c>
      <c r="Y29" s="30" t="s">
        <v>92</v>
      </c>
      <c r="Z29" s="30" t="s">
        <v>56</v>
      </c>
      <c r="AA29" s="30" t="s">
        <v>56</v>
      </c>
      <c r="AB29" s="38" t="s">
        <v>93</v>
      </c>
    </row>
    <row r="30" customFormat="false" ht="120.75" hidden="false" customHeight="true" outlineLevel="0" collapsed="false">
      <c r="B30" s="49"/>
      <c r="C30" s="49"/>
      <c r="D30" s="27"/>
      <c r="E30" s="28" t="s">
        <v>94</v>
      </c>
      <c r="F30" s="39"/>
      <c r="G30" s="40" t="s">
        <v>95</v>
      </c>
      <c r="H30" s="41" t="s">
        <v>96</v>
      </c>
      <c r="I30" s="42" t="s">
        <v>97</v>
      </c>
      <c r="J30" s="30" t="s">
        <v>56</v>
      </c>
      <c r="K30" s="30" t="s">
        <v>98</v>
      </c>
      <c r="L30" s="30" t="s">
        <v>99</v>
      </c>
      <c r="M30" s="33" t="n">
        <v>2</v>
      </c>
      <c r="N30" s="33" t="n">
        <v>2</v>
      </c>
      <c r="O30" s="34" t="str">
        <f aca="false">+IF(AND(M30*N30&gt;=24,M30*N30&lt;=40),"MA",IF(AND(M30*N30&gt;=10,M30*N30&lt;=20),"A",IF(AND(M30*N30&gt;=6,M30*N30&lt;=8),"M",IF(AND(M30*N30&gt;=2,M30*N30&lt;=4),"B",""))))</f>
        <v>B</v>
      </c>
      <c r="P30" s="35" t="str">
        <f aca="false">+IF(O30="MA","Situación deficiente con exposición continua, o muy deficiente con exposición frecuente. Normalmente la materialización del riesgo ocurre con frecuencia.",IF(O30="A","Situación deficiente con exposición frecuente u ocasional, o bien situación muy deficiente con exposición ocasional o esporádica. La materialización de Riesgo es posible que suceda varias veces en la vida laboral",IF(O30="M","Situación deficiente con exposición esporádica, o bien situación mejorable con exposición continuada o frecuente. Es posible que suceda el daño alguna vez.",IF(O30="B","Situación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" s="33" t="n">
        <v>25</v>
      </c>
      <c r="R30" s="36" t="str">
        <f aca="false">+IF(AND(M30*N30*Q30&gt;=600,M30*N30*Q30&lt;=4000),"I",IF(AND(M30*N30*Q30&gt;=150,M30*N30*Q30&lt;=500),"II",IF(AND(M30*N30*Q30&gt;=40,M30*N30*Q30&lt;=120),"III",IF(AND(M30*N30*Q30&gt;=1,M30*N30*Q30&lt;=20),"IV",""))))</f>
        <v>III</v>
      </c>
      <c r="S30" s="35" t="str">
        <f aca="false">+IF(R30="I","Situación crìtica. Suspender actividades hasta que el riesgo esté bajo control. Intervención urgente.",IF(R30="II","Corregir y adoptar medidas de control de inmediato. Sin embargo suspenda actividades si el nivel de consecuencia está por encima de 60.",IF(R30="III","Mejorar si es posible. Sería conveniente justificar la intervención y su rentabilidad.",IF(R30="IV","Mantener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" s="35" t="str">
        <f aca="false">+IF(R30="I","No aceptable",IF(R30="II","No aceptable",IF(R30="III","Aceptable",IF(R30="IV","Aceptable",""))))</f>
        <v>Aceptable</v>
      </c>
      <c r="U30" s="37" t="n">
        <v>1</v>
      </c>
      <c r="V30" s="37" t="s">
        <v>100</v>
      </c>
      <c r="W30" s="30" t="s">
        <v>56</v>
      </c>
      <c r="X30" s="30" t="s">
        <v>56</v>
      </c>
      <c r="Y30" s="30" t="s">
        <v>101</v>
      </c>
      <c r="Z30" s="30" t="s">
        <v>56</v>
      </c>
      <c r="AA30" s="30" t="s">
        <v>56</v>
      </c>
      <c r="AB30" s="38" t="s">
        <v>102</v>
      </c>
    </row>
    <row r="31" customFormat="false" ht="171.75" hidden="false" customHeight="true" outlineLevel="0" collapsed="false">
      <c r="B31" s="49"/>
      <c r="C31" s="49"/>
      <c r="D31" s="27"/>
      <c r="E31" s="28" t="s">
        <v>47</v>
      </c>
      <c r="F31" s="39" t="s">
        <v>103</v>
      </c>
      <c r="G31" s="30" t="s">
        <v>104</v>
      </c>
      <c r="H31" s="30" t="s">
        <v>105</v>
      </c>
      <c r="I31" s="30" t="s">
        <v>106</v>
      </c>
      <c r="J31" s="30" t="s">
        <v>56</v>
      </c>
      <c r="K31" s="30" t="s">
        <v>56</v>
      </c>
      <c r="L31" s="30" t="s">
        <v>56</v>
      </c>
      <c r="M31" s="32" t="n">
        <v>2</v>
      </c>
      <c r="N31" s="33" t="n">
        <v>3</v>
      </c>
      <c r="O31" s="34" t="str">
        <f aca="false">+IF(AND(M31*N31&gt;=24,M31*N31&lt;=40),"MA",IF(AND(M31*N31&gt;=10,M31*N31&lt;=20),"A",IF(AND(M31*N31&gt;=6,M31*N31&lt;=8),"M",IF(AND(M31*N31&gt;=2,M31*N31&lt;=4),"B",""))))</f>
        <v>M</v>
      </c>
      <c r="P31" s="35" t="str">
        <f aca="false">+IF(O31="MA","Situación deficiente con exposición continua, o muy deficiente con exposición frecuente. Normalmente la materialización del riesgo ocurre con frecuencia.",IF(O31="A","Situación deficiente con exposición frecuente u ocasional, o bien situación muy deficiente con exposición ocasional o esporádica. La materialización de Riesgo es posible que suceda varias veces en la vida laboral",IF(O31="M","Situación deficiente con exposición esporádica, o bien situación mejorable con exposición continuada o frecuente. Es posible que suceda el daño alguna vez.",IF(O31="B","Situación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1" s="33" t="n">
        <v>10</v>
      </c>
      <c r="R31" s="36" t="str">
        <f aca="false">+IF(AND(M31*N31*Q31&gt;=600,M31*N31*Q31&lt;=4000),"I",IF(AND(M31*N31*Q31&gt;=150,M31*N31*Q31&lt;=500),"II",IF(AND(M31*N31*Q31&gt;=40,M31*N31*Q31&lt;=120),"III",IF(AND(M31*N31*Q31&gt;=1,M31*N31*Q31&lt;=20),"IV",""))))</f>
        <v>III</v>
      </c>
      <c r="S31" s="35" t="str">
        <f aca="false">+IF(R31="I","Situación crìtica. Suspender actividades hasta que el riesgo esté bajo control. Intervención urgente.",IF(R31="II","Corregir y adoptar medidas de control de inmediato. Sin embargo suspenda actividades si el nivel de consecuencia está por encima de 60.",IF(R31="III","Mejorar si es posible. Sería conveniente justificar la intervención y su rentabilidad.",IF(R31="IV","Mantener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" s="35" t="str">
        <f aca="false">+IF(R31="I","No aceptable",IF(R31="II","No aceptable",IF(R31="III","Aceptable",IF(R31="IV","Aceptable",""))))</f>
        <v>Aceptable</v>
      </c>
      <c r="U31" s="37" t="n">
        <v>1</v>
      </c>
      <c r="V31" s="37" t="s">
        <v>107</v>
      </c>
      <c r="W31" s="30" t="s">
        <v>56</v>
      </c>
      <c r="X31" s="30" t="s">
        <v>56</v>
      </c>
      <c r="Y31" s="30" t="s">
        <v>108</v>
      </c>
      <c r="Z31" s="30" t="s">
        <v>56</v>
      </c>
      <c r="AA31" s="30" t="s">
        <v>56</v>
      </c>
      <c r="AB31" s="38" t="s">
        <v>109</v>
      </c>
    </row>
    <row r="32" customFormat="false" ht="195.75" hidden="false" customHeight="true" outlineLevel="0" collapsed="false">
      <c r="B32" s="49"/>
      <c r="C32" s="49"/>
      <c r="D32" s="27"/>
      <c r="E32" s="43" t="s">
        <v>47</v>
      </c>
      <c r="F32" s="39" t="s">
        <v>110</v>
      </c>
      <c r="G32" s="30" t="s">
        <v>111</v>
      </c>
      <c r="H32" s="30" t="s">
        <v>112</v>
      </c>
      <c r="I32" s="30" t="s">
        <v>113</v>
      </c>
      <c r="J32" s="30" t="s">
        <v>56</v>
      </c>
      <c r="K32" s="30" t="s">
        <v>56</v>
      </c>
      <c r="L32" s="30" t="s">
        <v>114</v>
      </c>
      <c r="M32" s="32" t="n">
        <v>2</v>
      </c>
      <c r="N32" s="33" t="n">
        <v>3</v>
      </c>
      <c r="O32" s="34" t="str">
        <f aca="false">+IF(AND(M32*N32&gt;=24,M32*N32&lt;=40),"MA",IF(AND(M32*N32&gt;=10,M32*N32&lt;=20),"A",IF(AND(M32*N32&gt;=6,M32*N32&lt;=8),"M",IF(AND(M32*N32&gt;=2,M32*N32&lt;=4),"B",""))))</f>
        <v>M</v>
      </c>
      <c r="P32" s="35" t="str">
        <f aca="false">+IF(O32="MA","Situación deficiente con exposición continua, o muy deficiente con exposición frecuente. Normalmente la materialización del riesgo ocurre con frecuencia.",IF(O32="A","Situación deficiente con exposición frecuente u ocasional, o bien situación muy deficiente con exposición ocasional o esporádica. La materialización de Riesgo es posible que suceda varias veces en la vida laboral",IF(O32="M","Situación deficiente con exposición esporádica, o bien situación mejorable con exposición continuada o frecuente. Es posible que suceda el daño alguna vez.",IF(O32="B","Situación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" s="33" t="n">
        <v>25</v>
      </c>
      <c r="R32" s="36" t="str">
        <f aca="false">+IF(AND(M32*N32*Q32&gt;=600,M32*N32*Q32&lt;=4000),"I",IF(AND(M32*N32*Q32&gt;=150,M32*N32*Q32&lt;=500),"II",IF(AND(M32*N32*Q32&gt;=40,M32*N32*Q32&lt;=120),"III",IF(AND(M32*N32*Q32&gt;=1,M32*N32*Q32&lt;=20),"IV",""))))</f>
        <v>II</v>
      </c>
      <c r="S32" s="35" t="str">
        <f aca="false">+IF(R32="I","Situación crìtica. Suspender actividades hasta que el riesgo esté bajo control. Intervención urgente.",IF(R32="II","Corregir y adoptar medidas de control de inmediato. Sin embargo suspenda actividades si el nivel de consecuencia está por encima de 60.",IF(R32="III","Mejorar si es posible. Sería conveniente justificar la intervención y su rentabilidad.",IF(R32="IV","Mantener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2" s="35" t="str">
        <f aca="false">+IF(R32="I","No aceptable",IF(R32="II","No aceptable",IF(R32="III","Aceptable",IF(R32="IV","Aceptable",""))))</f>
        <v>No aceptable</v>
      </c>
      <c r="U32" s="37" t="n">
        <v>1</v>
      </c>
      <c r="V32" s="37" t="s">
        <v>115</v>
      </c>
      <c r="W32" s="30" t="s">
        <v>56</v>
      </c>
      <c r="X32" s="30" t="s">
        <v>116</v>
      </c>
      <c r="Y32" s="30" t="s">
        <v>117</v>
      </c>
      <c r="Z32" s="30" t="s">
        <v>118</v>
      </c>
      <c r="AA32" s="30" t="s">
        <v>56</v>
      </c>
      <c r="AB32" s="38" t="s">
        <v>119</v>
      </c>
    </row>
    <row r="33" customFormat="false" ht="182.25" hidden="false" customHeight="true" outlineLevel="0" collapsed="false">
      <c r="B33" s="49"/>
      <c r="C33" s="49"/>
      <c r="D33" s="27"/>
      <c r="E33" s="43" t="s">
        <v>47</v>
      </c>
      <c r="F33" s="39"/>
      <c r="G33" s="30" t="s">
        <v>120</v>
      </c>
      <c r="H33" s="30" t="s">
        <v>121</v>
      </c>
      <c r="I33" s="30" t="s">
        <v>122</v>
      </c>
      <c r="J33" s="30" t="s">
        <v>56</v>
      </c>
      <c r="K33" s="30" t="s">
        <v>56</v>
      </c>
      <c r="L33" s="30" t="s">
        <v>114</v>
      </c>
      <c r="M33" s="32" t="n">
        <v>2</v>
      </c>
      <c r="N33" s="33" t="n">
        <v>2</v>
      </c>
      <c r="O33" s="34" t="str">
        <f aca="false">+IF(AND(M33*N33&gt;=24,M33*N33&lt;=40),"MA",IF(AND(M33*N33&gt;=10,M33*N33&lt;=20),"A",IF(AND(M33*N33&gt;=6,M33*N33&lt;=8),"M",IF(AND(M33*N33&gt;=2,M33*N33&lt;=4),"B",""))))</f>
        <v>B</v>
      </c>
      <c r="P33" s="35" t="str">
        <f aca="false">+IF(O33="MA","Situación deficiente con exposición continua, o muy deficiente con exposición frecuente. Normalmente la materialización del riesgo ocurre con frecuencia.",IF(O33="A","Situación deficiente con exposición frecuente u ocasional, o bien situación muy deficiente con exposición ocasional o esporádica. La materialización de Riesgo es posible que suceda varias veces en la vida laboral",IF(O33="M","Situación deficiente con exposición esporádica, o bien situación mejorable con exposición continuada o frecuente. Es posible que suceda el daño alguna vez.",IF(O33="B","Situación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" s="33" t="n">
        <v>25</v>
      </c>
      <c r="R33" s="36" t="str">
        <f aca="false">+IF(AND(M33*N33*Q33&gt;=600,M33*N33*Q33&lt;=4000),"I",IF(AND(M33*N33*Q33&gt;=150,M33*N33*Q33&lt;=500),"II",IF(AND(M33*N33*Q33&gt;=40,M33*N33*Q33&lt;=120),"III",IF(AND(M33*N33*Q33&gt;=1,M33*N33*Q33&lt;=20),"IV",""))))</f>
        <v>III</v>
      </c>
      <c r="S33" s="35" t="str">
        <f aca="false">+IF(R33="I","Situación crìtica. Suspender actividades hasta que el riesgo esté bajo control. Intervención urgente.",IF(R33="II","Corregir y adoptar medidas de control de inmediato. Sin embargo suspenda actividades si el nivel de consecuencia está por encima de 60.",IF(R33="III","Mejorar si es posible. Sería conveniente justificar la intervención y su rentabilidad.",IF(R33="IV","Mantener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" s="35" t="str">
        <f aca="false">+IF(R33="I","No aceptable",IF(R33="II","No aceptable",IF(R33="III","Aceptable",IF(R33="IV","Aceptable",""))))</f>
        <v>Aceptable</v>
      </c>
      <c r="U33" s="37" t="n">
        <v>1</v>
      </c>
      <c r="V33" s="37" t="s">
        <v>115</v>
      </c>
      <c r="W33" s="30" t="s">
        <v>56</v>
      </c>
      <c r="X33" s="30" t="s">
        <v>56</v>
      </c>
      <c r="Y33" s="30" t="s">
        <v>123</v>
      </c>
      <c r="Z33" s="30" t="s">
        <v>118</v>
      </c>
      <c r="AA33" s="30" t="s">
        <v>56</v>
      </c>
      <c r="AB33" s="38" t="s">
        <v>119</v>
      </c>
    </row>
    <row r="34" customFormat="false" ht="180" hidden="false" customHeight="true" outlineLevel="0" collapsed="false">
      <c r="B34" s="49"/>
      <c r="C34" s="49"/>
      <c r="D34" s="27"/>
      <c r="E34" s="43" t="s">
        <v>47</v>
      </c>
      <c r="F34" s="39" t="s">
        <v>124</v>
      </c>
      <c r="G34" s="44" t="s">
        <v>125</v>
      </c>
      <c r="H34" s="30" t="s">
        <v>126</v>
      </c>
      <c r="I34" s="44" t="s">
        <v>127</v>
      </c>
      <c r="J34" s="30" t="s">
        <v>168</v>
      </c>
      <c r="K34" s="30" t="s">
        <v>56</v>
      </c>
      <c r="L34" s="30" t="s">
        <v>56</v>
      </c>
      <c r="M34" s="33" t="n">
        <v>2</v>
      </c>
      <c r="N34" s="33" t="n">
        <v>2</v>
      </c>
      <c r="O34" s="34" t="str">
        <f aca="false">+IF(AND(M34*N34&gt;=24,M34*N34&lt;=40),"MA",IF(AND(M34*N34&gt;=10,M34*N34&lt;=20),"A",IF(AND(M34*N34&gt;=6,M34*N34&lt;=8),"M",IF(AND(M34*N34&gt;=2,M34*N34&lt;=4),"B",""))))</f>
        <v>B</v>
      </c>
      <c r="P34" s="35" t="str">
        <f aca="false">+IF(O34="MA","Situación deficiente con exposición continua, o muy deficiente con exposición frecuente. Normalmente la materialización del riesgo ocurre con frecuencia.",IF(O34="A","Situación deficiente con exposición frecuente u ocasional, o bien situación muy deficiente con exposición ocasional o esporádica. La materialización de Riesgo es posible que suceda varias veces en la vida laboral",IF(O34="M","Situación deficiente con exposición esporádica, o bien situación mejorable con exposición continuada o frecuente. Es posible que suceda el daño alguna vez.",IF(O34="B","Situación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" s="33" t="n">
        <v>25</v>
      </c>
      <c r="R34" s="36" t="str">
        <f aca="false">+IF(AND(M34*N34*Q34&gt;=600,M34*N34*Q34&lt;=4000),"I",IF(AND(M34*N34*Q34&gt;=150,M34*N34*Q34&lt;=500),"II",IF(AND(M34*N34*Q34&gt;=40,M34*N34*Q34&lt;=120),"III",IF(AND(M34*N34*Q34&gt;=1,M34*N34*Q34&lt;=20),"IV",""))))</f>
        <v>III</v>
      </c>
      <c r="S34" s="35" t="str">
        <f aca="false">+IF(R34="I","Situación crìtica. Suspender actividades hasta que el riesgo esté bajo control. Intervención urgente.",IF(R34="II","Corregir y adoptar medidas de control de inmediato. Sin embargo suspenda actividades si el nivel de consecuencia está por encima de 60.",IF(R34="III","Mejorar si es posible. Sería conveniente justificar la intervención y su rentabilidad.",IF(R34="IV","Mantener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" s="35" t="str">
        <f aca="false">+IF(R34="I","No aceptable",IF(R34="II","No aceptable",IF(R34="III","Aceptable",IF(R34="IV","Aceptable",""))))</f>
        <v>Aceptable</v>
      </c>
      <c r="U34" s="37" t="n">
        <v>1</v>
      </c>
      <c r="V34" s="37" t="s">
        <v>129</v>
      </c>
      <c r="W34" s="30" t="s">
        <v>56</v>
      </c>
      <c r="X34" s="30" t="s">
        <v>56</v>
      </c>
      <c r="Y34" s="30" t="s">
        <v>130</v>
      </c>
      <c r="Z34" s="30" t="s">
        <v>56</v>
      </c>
      <c r="AA34" s="30" t="s">
        <v>56</v>
      </c>
      <c r="AB34" s="38" t="s">
        <v>131</v>
      </c>
    </row>
    <row r="35" customFormat="false" ht="157.5" hidden="false" customHeight="true" outlineLevel="0" collapsed="false">
      <c r="B35" s="49"/>
      <c r="C35" s="49"/>
      <c r="D35" s="27"/>
      <c r="E35" s="28" t="s">
        <v>132</v>
      </c>
      <c r="F35" s="45" t="s">
        <v>133</v>
      </c>
      <c r="G35" s="30" t="s">
        <v>134</v>
      </c>
      <c r="H35" s="46" t="s">
        <v>135</v>
      </c>
      <c r="I35" s="30" t="s">
        <v>136</v>
      </c>
      <c r="J35" s="42" t="s">
        <v>56</v>
      </c>
      <c r="K35" s="30" t="s">
        <v>56</v>
      </c>
      <c r="L35" s="30" t="s">
        <v>137</v>
      </c>
      <c r="M35" s="32" t="n">
        <v>2</v>
      </c>
      <c r="N35" s="33" t="n">
        <v>1</v>
      </c>
      <c r="O35" s="34" t="str">
        <f aca="false">+IF(AND(M35*N35&gt;=24,M35*N35&lt;=40),"MA",IF(AND(M35*N35&gt;=10,M35*N35&lt;=20),"A",IF(AND(M35*N35&gt;=6,M35*N35&lt;=8),"M",IF(AND(M35*N35&gt;=2,M35*N35&lt;=4),"B",""))))</f>
        <v>B</v>
      </c>
      <c r="P35" s="35" t="str">
        <f aca="false">+IF(O35="MA","Situación deficiente con exposición continua, o muy deficiente con exposición frecuente. Normalmente la materialización del riesgo ocurre con frecuencia.",IF(O35="A","Situación deficiente con exposición frecuente u ocasional, o bien situación muy deficiente con exposición ocasional o esporádica. La materialización de Riesgo es posible que suceda varias veces en la vida laboral",IF(O35="M","Situación deficiente con exposición esporádica, o bien situación mejorable con exposición continuada o frecuente. Es posible que suceda el daño alguna vez.",IF(O35="B","Situación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5" s="33" t="n">
        <v>1</v>
      </c>
      <c r="R35" s="36" t="str">
        <f aca="false">+IF(AND(M35*N35*Q35&gt;=600,M35*N35*Q35&lt;=4000),"I",IF(AND(M35*N35*Q35&gt;=150,M35*N35*Q35&lt;=500),"II",IF(AND(M35*N35*Q35&gt;=40,M35*N35*Q35&lt;=120),"III",IF(AND(M35*N35*Q35&gt;=1,M35*N35*Q35&lt;=20),"IV",""))))</f>
        <v>IV</v>
      </c>
      <c r="S35" s="35" t="str">
        <f aca="false">+IF(R35="I","Situación crìtica. Suspender actividades hasta que el riesgo esté bajo control. Intervención urgente.",IF(R35="II","Corregir y adoptar medidas de control de inmediato. Sin embargo suspenda actividades si el nivel de consecuencia está por encima de 60.",IF(R35="III","Mejorar si es posible. Sería conveniente justificar la intervención y su rentabilidad.",IF(R35="IV","Mantener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35" s="35" t="str">
        <f aca="false">+IF(R35="I","No aceptable",IF(R35="II","No aceptable",IF(R35="III","Aceptable",IF(R35="IV","Aceptable",""))))</f>
        <v>Aceptable</v>
      </c>
      <c r="U35" s="37" t="n">
        <v>1</v>
      </c>
      <c r="V35" s="37" t="s">
        <v>138</v>
      </c>
      <c r="W35" s="30" t="s">
        <v>56</v>
      </c>
      <c r="X35" s="30" t="s">
        <v>56</v>
      </c>
      <c r="Y35" s="30" t="s">
        <v>139</v>
      </c>
      <c r="Z35" s="30" t="s">
        <v>56</v>
      </c>
      <c r="AA35" s="30" t="s">
        <v>56</v>
      </c>
      <c r="AB35" s="47" t="s">
        <v>140</v>
      </c>
    </row>
    <row r="36" customFormat="false" ht="180" hidden="false" customHeight="true" outlineLevel="0" collapsed="false">
      <c r="B36" s="49"/>
      <c r="C36" s="49"/>
      <c r="D36" s="27"/>
      <c r="E36" s="28" t="s">
        <v>47</v>
      </c>
      <c r="F36" s="39" t="s">
        <v>141</v>
      </c>
      <c r="G36" s="30" t="s">
        <v>142</v>
      </c>
      <c r="H36" s="30" t="s">
        <v>143</v>
      </c>
      <c r="I36" s="30" t="s">
        <v>144</v>
      </c>
      <c r="J36" s="30" t="s">
        <v>145</v>
      </c>
      <c r="K36" s="30" t="s">
        <v>56</v>
      </c>
      <c r="L36" s="30" t="s">
        <v>56</v>
      </c>
      <c r="M36" s="32" t="n">
        <v>2</v>
      </c>
      <c r="N36" s="33" t="n">
        <v>2</v>
      </c>
      <c r="O36" s="34" t="str">
        <f aca="false">+IF(AND(M36*N36&gt;=24,M36*N36&lt;=40),"MA",IF(AND(M36*N36&gt;=10,M36*N36&lt;=20),"A",IF(AND(M36*N36&gt;=6,M36*N36&lt;=8),"M",IF(AND(M36*N36&gt;=2,M36*N36&lt;=4),"B",""))))</f>
        <v>B</v>
      </c>
      <c r="P36" s="35" t="str">
        <f aca="false">+IF(O36="MA","Situación deficiente con exposición continua, o muy deficiente con exposición frecuente. Normalmente la materialización del riesgo ocurre con frecuencia.",IF(O36="A","Situación deficiente con exposición frecuente u ocasional, o bien situación muy deficiente con exposición ocasional o esporádica. La materialización de Riesgo es posible que suceda varias veces en la vida laboral",IF(O36="M","Situación deficiente con exposición esporádica, o bien situación mejorable con exposición continuada o frecuente. Es posible que suceda el daño alguna vez.",IF(O36="B","Situación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6" s="33" t="n">
        <v>25</v>
      </c>
      <c r="R36" s="36" t="str">
        <f aca="false">+IF(AND(M36*N36*Q36&gt;=600,M36*N36*Q36&lt;=4000),"I",IF(AND(M36*N36*Q36&gt;=150,M36*N36*Q36&lt;=500),"II",IF(AND(M36*N36*Q36&gt;=40,M36*N36*Q36&lt;=120),"III",IF(AND(M36*N36*Q36&gt;=1,M36*N36*Q36&lt;=20),"IV",""))))</f>
        <v>III</v>
      </c>
      <c r="S36" s="35" t="str">
        <f aca="false">+IF(R36="I","Situación crìtica. Suspender actividades hasta que el riesgo esté bajo control. Intervención urgente.",IF(R36="II","Corregir y adoptar medidas de control de inmediato. Sin embargo suspenda actividades si el nivel de consecuencia está por encima de 60.",IF(R36="III","Mejorar si es posible. Sería conveniente justificar la intervención y su rentabilidad.",IF(R36="IV","Mantener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" s="35" t="str">
        <f aca="false">+IF(R36="I","No aceptable",IF(R36="II","No aceptable",IF(R36="III","Aceptable",IF(R36="IV","Aceptable",""))))</f>
        <v>Aceptable</v>
      </c>
      <c r="U36" s="37" t="n">
        <v>1</v>
      </c>
      <c r="V36" s="37" t="s">
        <v>146</v>
      </c>
      <c r="W36" s="30" t="s">
        <v>147</v>
      </c>
      <c r="X36" s="30" t="s">
        <v>56</v>
      </c>
      <c r="Y36" s="30" t="s">
        <v>148</v>
      </c>
      <c r="Z36" s="30" t="s">
        <v>56</v>
      </c>
      <c r="AA36" s="30" t="s">
        <v>56</v>
      </c>
      <c r="AB36" s="38" t="s">
        <v>149</v>
      </c>
    </row>
    <row r="37" customFormat="false" ht="151.5" hidden="false" customHeight="true" outlineLevel="0" collapsed="false">
      <c r="B37" s="49"/>
      <c r="C37" s="49"/>
      <c r="D37" s="27"/>
      <c r="E37" s="28" t="s">
        <v>47</v>
      </c>
      <c r="F37" s="48" t="s">
        <v>150</v>
      </c>
      <c r="G37" s="30" t="s">
        <v>151</v>
      </c>
      <c r="H37" s="30" t="s">
        <v>152</v>
      </c>
      <c r="I37" s="30" t="s">
        <v>153</v>
      </c>
      <c r="J37" s="30" t="s">
        <v>128</v>
      </c>
      <c r="K37" s="30" t="s">
        <v>154</v>
      </c>
      <c r="L37" s="30" t="s">
        <v>155</v>
      </c>
      <c r="M37" s="32" t="n">
        <v>2</v>
      </c>
      <c r="N37" s="33" t="n">
        <v>2</v>
      </c>
      <c r="O37" s="34" t="str">
        <f aca="false">+IF(AND(M37*N37&gt;=24,M37*N37&lt;=40),"MA",IF(AND(M37*N37&gt;=10,M37*N37&lt;=20),"A",IF(AND(M37*N37&gt;=6,M37*N37&lt;=8),"M",IF(AND(M37*N37&gt;=2,M37*N37&lt;=4),"B",""))))</f>
        <v>B</v>
      </c>
      <c r="P37" s="35" t="str">
        <f aca="false">+IF(O37="MA","Situación deficiente con exposición continua, o muy deficiente con exposición frecuente. Normalmente la materialización del riesgo ocurre con frecuencia.",IF(O37="A","Situación deficiente con exposición frecuente u ocasional, o bien situación muy deficiente con exposición ocasional o esporádica. La materialización de Riesgo es posible que suceda varias veces en la vida laboral",IF(O37="M","Situación deficiente con exposición esporádica, o bien situación mejorable con exposición continuada o frecuente. Es posible que suceda el daño alguna vez.",IF(O37="B","Situación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7" s="33" t="n">
        <v>10</v>
      </c>
      <c r="R37" s="36" t="str">
        <f aca="false">+IF(AND(M37*N37*Q37&gt;=600,M37*N37*Q37&lt;=4000),"I",IF(AND(M37*N37*Q37&gt;=150,M37*N37*Q37&lt;=500),"II",IF(AND(M37*N37*Q37&gt;=40,M37*N37*Q37&lt;=120),"III",IF(AND(M37*N37*Q37&gt;=1,M37*N37*Q37&lt;=20),"IV",""))))</f>
        <v>III</v>
      </c>
      <c r="S37" s="35" t="str">
        <f aca="false">+IF(R37="I","Situación crìtica. Suspender actividades hasta que el riesgo esté bajo control. Intervención urgente.",IF(R37="II","Corregir y adoptar medidas de control de inmediato. Sin embargo suspenda actividades si el nivel de consecuencia está por encima de 60.",IF(R37="III","Mejorar si es posible. Sería conveniente justificar la intervención y su rentabilidad.",IF(R37="IV","Mantener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7" s="35" t="str">
        <f aca="false">+IF(R37="I","No aceptable",IF(R37="II","No aceptable",IF(R37="III","Aceptable",IF(R37="IV","Aceptable",""))))</f>
        <v>Aceptable</v>
      </c>
      <c r="U37" s="37" t="n">
        <v>1</v>
      </c>
      <c r="V37" s="37" t="s">
        <v>156</v>
      </c>
      <c r="W37" s="30" t="s">
        <v>56</v>
      </c>
      <c r="X37" s="30" t="s">
        <v>56</v>
      </c>
      <c r="Y37" s="30" t="s">
        <v>56</v>
      </c>
      <c r="Z37" s="30" t="s">
        <v>157</v>
      </c>
      <c r="AA37" s="30" t="s">
        <v>56</v>
      </c>
      <c r="AB37" s="38" t="s">
        <v>158</v>
      </c>
    </row>
    <row r="38" customFormat="false" ht="157.5" hidden="false" customHeight="true" outlineLevel="0" collapsed="false">
      <c r="B38" s="49"/>
      <c r="C38" s="49"/>
      <c r="D38" s="27"/>
      <c r="E38" s="28" t="s">
        <v>132</v>
      </c>
      <c r="F38" s="45" t="s">
        <v>159</v>
      </c>
      <c r="G38" s="30" t="s">
        <v>160</v>
      </c>
      <c r="H38" s="46" t="s">
        <v>161</v>
      </c>
      <c r="I38" s="30" t="s">
        <v>162</v>
      </c>
      <c r="J38" s="42" t="s">
        <v>163</v>
      </c>
      <c r="K38" s="30" t="s">
        <v>56</v>
      </c>
      <c r="L38" s="30" t="s">
        <v>164</v>
      </c>
      <c r="M38" s="32" t="n">
        <v>2</v>
      </c>
      <c r="N38" s="33" t="n">
        <v>1</v>
      </c>
      <c r="O38" s="34" t="str">
        <f aca="false">+IF(AND(M38*N38&gt;=24,M38*N38&lt;=40),"MA",IF(AND(M38*N38&gt;=10,M38*N38&lt;=20),"A",IF(AND(M38*N38&gt;=6,M38*N38&lt;=8),"M",IF(AND(M38*N38&gt;=2,M38*N38&lt;=4),"B",""))))</f>
        <v>B</v>
      </c>
      <c r="P38" s="35" t="str">
        <f aca="false">+IF(O38="MA","Situación deficiente con exposición continua, o muy deficiente con exposición frecuente. Normalmente la materialización del riesgo ocurre con frecuencia.",IF(O38="A","Situación deficiente con exposición frecuente u ocasional, o bien situación muy deficiente con exposición ocasional o esporádica. La materialización de Riesgo es posible que suceda varias veces en la vida laboral",IF(O38="M","Situación deficiente con exposición esporádica, o bien situación mejorable con exposición continuada o frecuente. Es posible que suceda el daño alguna vez.",IF(O38="B","Situación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8" s="33" t="n">
        <v>1</v>
      </c>
      <c r="R38" s="36" t="str">
        <f aca="false">+IF(AND(M38*N38*Q38&gt;=600,M38*N38*Q38&lt;=4000),"I",IF(AND(M38*N38*Q38&gt;=150,M38*N38*Q38&lt;=500),"II",IF(AND(M38*N38*Q38&gt;=40,M38*N38*Q38&lt;=120),"III",IF(AND(M38*N38*Q38&gt;=1,M38*N38*Q38&lt;=20),"IV",""))))</f>
        <v>IV</v>
      </c>
      <c r="S38" s="35" t="str">
        <f aca="false">+IF(R38="I","Situación crìtica. Suspender actividades hasta que el riesgo esté bajo control. Intervención urgente.",IF(R38="II","Corregir y adoptar medidas de control de inmediato. Sin embargo suspenda actividades si el nivel de consecuencia está por encima de 60.",IF(R38="III","Mejorar si es posible. Sería conveniente justificar la intervención y su rentabilidad.",IF(R38="IV","Mantener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38" s="35" t="str">
        <f aca="false">+IF(R38="I","No aceptable",IF(R38="II","No aceptable",IF(R38="III","Aceptable",IF(R38="IV","Aceptable",""))))</f>
        <v>Aceptable</v>
      </c>
      <c r="U38" s="37" t="n">
        <v>1</v>
      </c>
      <c r="V38" s="37" t="s">
        <v>100</v>
      </c>
      <c r="W38" s="30" t="s">
        <v>56</v>
      </c>
      <c r="X38" s="30" t="s">
        <v>56</v>
      </c>
      <c r="Y38" s="30" t="s">
        <v>56</v>
      </c>
      <c r="Z38" s="30" t="s">
        <v>56</v>
      </c>
      <c r="AA38" s="30" t="s">
        <v>56</v>
      </c>
      <c r="AB38" s="47" t="s">
        <v>165</v>
      </c>
    </row>
    <row r="39" customFormat="false" ht="15.75" hidden="false" customHeight="true" outlineLevel="0" collapsed="false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</row>
    <row r="40" customFormat="false" ht="153.75" hidden="false" customHeight="true" outlineLevel="0" collapsed="false">
      <c r="B40" s="26" t="s">
        <v>44</v>
      </c>
      <c r="C40" s="26" t="s">
        <v>169</v>
      </c>
      <c r="D40" s="27" t="s">
        <v>170</v>
      </c>
      <c r="E40" s="28" t="s">
        <v>47</v>
      </c>
      <c r="F40" s="29" t="s">
        <v>48</v>
      </c>
      <c r="G40" s="30" t="s">
        <v>49</v>
      </c>
      <c r="H40" s="30" t="s">
        <v>50</v>
      </c>
      <c r="I40" s="30" t="s">
        <v>51</v>
      </c>
      <c r="J40" s="30" t="s">
        <v>52</v>
      </c>
      <c r="K40" s="31" t="s">
        <v>53</v>
      </c>
      <c r="L40" s="30" t="s">
        <v>54</v>
      </c>
      <c r="M40" s="32" t="n">
        <v>2</v>
      </c>
      <c r="N40" s="33" t="n">
        <v>2</v>
      </c>
      <c r="O40" s="34" t="str">
        <f aca="false">+IF(AND(M40*N40&gt;=24,M40*N40&lt;=40),"MA",IF(AND(M40*N40&gt;=10,M40*N40&lt;=20),"A",IF(AND(M40*N40&gt;=6,M40*N40&lt;=8),"M",IF(AND(M40*N40&gt;=2,M40*N40&lt;=4),"B",""))))</f>
        <v>B</v>
      </c>
      <c r="P40" s="35" t="str">
        <f aca="false">+IF(O40="MA","Situación deficiente con exposición continua, o muy deficiente con exposición frecuente. Normalmente la materialización del riesgo ocurre con frecuencia.",IF(O40="A","Situación deficiente con exposición frecuente u ocasional, o bien situación muy deficiente con exposición ocasional o esporádica. La materialización de Riesgo es posible que suceda varias veces en la vida laboral",IF(O40="M","Situación deficiente con exposición esporádica, o bien situación mejorable con exposición continuada o frecuente. Es posible que suceda el daño alguna vez.",IF(O40="B","Situación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0" s="33" t="n">
        <v>10</v>
      </c>
      <c r="R40" s="36" t="str">
        <f aca="false">+IF(AND(M40*N40*Q40&gt;=600,M40*N40*Q40&lt;=4000),"I",IF(AND(M40*N40*Q40&gt;=150,M40*N40*Q40&lt;=500),"II",IF(AND(M40*N40*Q40&gt;=40,M40*N40*Q40&lt;=120),"III",IF(AND(M40*N40*Q40&gt;=1,M40*N40*Q40&lt;=20),"IV",""))))</f>
        <v>III</v>
      </c>
      <c r="S40" s="35" t="str">
        <f aca="false">+IF(R40="I","Situación crìtica. Suspender actividades hasta que el riesgo esté bajo control. Intervención urgente.",IF(R40="II","Corregir y adoptar medidas de control de inmediato. Sin embargo suspenda actividades si el nivel de consecuencia está por encima de 60.",IF(R40="III","Mejorar si es posible. Sería conveniente justificar la intervención y su rentabilidad.",IF(R40="IV","Mantener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0" s="35" t="str">
        <f aca="false">+IF(R40="I","No aceptable",IF(R40="II","No aceptable",IF(R40="III","Aceptable",IF(R40="IV","Aceptable",""))))</f>
        <v>Aceptable</v>
      </c>
      <c r="U40" s="37" t="n">
        <v>1</v>
      </c>
      <c r="V40" s="37" t="s">
        <v>55</v>
      </c>
      <c r="W40" s="30" t="s">
        <v>56</v>
      </c>
      <c r="X40" s="30" t="s">
        <v>56</v>
      </c>
      <c r="Y40" s="30" t="s">
        <v>57</v>
      </c>
      <c r="Z40" s="30" t="s">
        <v>56</v>
      </c>
      <c r="AA40" s="30" t="s">
        <v>58</v>
      </c>
      <c r="AB40" s="38" t="s">
        <v>59</v>
      </c>
    </row>
    <row r="41" customFormat="false" ht="157.5" hidden="false" customHeight="true" outlineLevel="0" collapsed="false">
      <c r="B41" s="26"/>
      <c r="C41" s="26"/>
      <c r="D41" s="27"/>
      <c r="E41" s="28" t="s">
        <v>47</v>
      </c>
      <c r="F41" s="29"/>
      <c r="G41" s="30" t="s">
        <v>60</v>
      </c>
      <c r="H41" s="30" t="s">
        <v>61</v>
      </c>
      <c r="I41" s="30" t="s">
        <v>62</v>
      </c>
      <c r="J41" s="30" t="s">
        <v>56</v>
      </c>
      <c r="K41" s="30" t="s">
        <v>63</v>
      </c>
      <c r="L41" s="31" t="s">
        <v>56</v>
      </c>
      <c r="M41" s="32" t="n">
        <v>2</v>
      </c>
      <c r="N41" s="33" t="n">
        <v>1</v>
      </c>
      <c r="O41" s="34" t="str">
        <f aca="false">+IF(AND(M41*N41&gt;=24,M41*N41&lt;=40),"MA",IF(AND(M41*N41&gt;=10,M41*N41&lt;=20),"A",IF(AND(M41*N41&gt;=6,M41*N41&lt;=8),"M",IF(AND(M41*N41&gt;=2,M41*N41&lt;=4),"B",""))))</f>
        <v>B</v>
      </c>
      <c r="P41" s="35" t="str">
        <f aca="false">+IF(O41="MA","Situación deficiente con exposición continua, o muy deficiente con exposición frecuente. Normalmente la materialización del riesgo ocurre con frecuencia.",IF(O41="A","Situación deficiente con exposición frecuente u ocasional, o bien situación muy deficiente con exposición ocasional o esporádica. La materialización de Riesgo es posible que suceda varias veces en la vida laboral",IF(O41="M","Situación deficiente con exposición esporádica, o bien situación mejorable con exposición continuada o frecuente. Es posible que suceda el daño alguna vez.",IF(O41="B","Situación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" s="33" t="n">
        <v>10</v>
      </c>
      <c r="R41" s="36" t="str">
        <f aca="false">+IF(AND(M41*N41*Q41&gt;=600,M41*N41*Q41&lt;=4000),"I",IF(AND(M41*N41*Q41&gt;=150,M41*N41*Q41&lt;=500),"II",IF(AND(M41*N41*Q41&gt;=40,M41*N41*Q41&lt;=120),"III",IF(AND(M41*N41*Q41&gt;=1,M41*N41*Q41&lt;=20),"IV",""))))</f>
        <v>IV</v>
      </c>
      <c r="S41" s="35" t="str">
        <f aca="false">+IF(R41="I","Situación crìtica. Suspender actividades hasta que el riesgo esté bajo control. Intervención urgente.",IF(R41="II","Corregir y adoptar medidas de control de inmediato. Sin embargo suspenda actividades si el nivel de consecuencia está por encima de 60.",IF(R41="III","Mejorar si es posible. Sería conveniente justificar la intervención y su rentabilidad.",IF(R41="IV","Mantener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1" s="35" t="str">
        <f aca="false">+IF(R41="I","No aceptable",IF(R41="II","No aceptable",IF(R41="III","Aceptable",IF(R41="IV","Aceptable",""))))</f>
        <v>Aceptable</v>
      </c>
      <c r="U41" s="37" t="n">
        <v>1</v>
      </c>
      <c r="V41" s="37" t="s">
        <v>64</v>
      </c>
      <c r="W41" s="30" t="s">
        <v>65</v>
      </c>
      <c r="X41" s="30" t="s">
        <v>56</v>
      </c>
      <c r="Y41" s="30" t="s">
        <v>56</v>
      </c>
      <c r="Z41" s="30" t="s">
        <v>56</v>
      </c>
      <c r="AA41" s="30" t="s">
        <v>56</v>
      </c>
      <c r="AB41" s="38" t="s">
        <v>66</v>
      </c>
    </row>
    <row r="42" customFormat="false" ht="157.5" hidden="false" customHeight="true" outlineLevel="0" collapsed="false">
      <c r="B42" s="26"/>
      <c r="C42" s="26"/>
      <c r="D42" s="27"/>
      <c r="E42" s="28" t="s">
        <v>47</v>
      </c>
      <c r="F42" s="29"/>
      <c r="G42" s="30" t="s">
        <v>67</v>
      </c>
      <c r="H42" s="30" t="s">
        <v>68</v>
      </c>
      <c r="I42" s="30" t="s">
        <v>69</v>
      </c>
      <c r="J42" s="30" t="s">
        <v>70</v>
      </c>
      <c r="K42" s="30" t="s">
        <v>56</v>
      </c>
      <c r="L42" s="30" t="s">
        <v>71</v>
      </c>
      <c r="M42" s="32" t="n">
        <v>2</v>
      </c>
      <c r="N42" s="33" t="n">
        <v>3</v>
      </c>
      <c r="O42" s="34" t="str">
        <f aca="false">+IF(AND(M42*N42&gt;=24,M42*N42&lt;=40),"MA",IF(AND(M42*N42&gt;=10,M42*N42&lt;=20),"A",IF(AND(M42*N42&gt;=6,M42*N42&lt;=8),"M",IF(AND(M42*N42&gt;=2,M42*N42&lt;=4),"B",""))))</f>
        <v>M</v>
      </c>
      <c r="P42" s="35" t="str">
        <f aca="false">+IF(O42="MA","Situación deficiente con exposición continua, o muy deficiente con exposición frecuente. Normalmente la materialización del riesgo ocurre con frecuencia.",IF(O42="A","Situación deficiente con exposición frecuente u ocasional, o bien situación muy deficiente con exposición ocasional o esporádica. La materialización de Riesgo es posible que suceda varias veces en la vida laboral",IF(O42="M","Situación deficiente con exposición esporádica, o bien situación mejorable con exposición continuada o frecuente. Es posible que suceda el daño alguna vez.",IF(O42="B","Situación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2" s="33" t="n">
        <v>25</v>
      </c>
      <c r="R42" s="36" t="str">
        <f aca="false">+IF(AND(M42*N42*Q42&gt;=600,M42*N42*Q42&lt;=4000),"I",IF(AND(M42*N42*Q42&gt;=150,M42*N42*Q42&lt;=500),"II",IF(AND(M42*N42*Q42&gt;=40,M42*N42*Q42&lt;=120),"III",IF(AND(M42*N42*Q42&gt;=1,M42*N42*Q42&lt;=20),"IV",""))))</f>
        <v>II</v>
      </c>
      <c r="S42" s="35" t="str">
        <f aca="false">+IF(R42="I","Situación crìtica. Suspender actividades hasta que el riesgo esté bajo control. Intervención urgente.",IF(R42="II","Corregir y adoptar medidas de control de inmediato. Sin embargo suspenda actividades si el nivel de consecuencia está por encima de 60.",IF(R42="III","Mejorar si es posible. Sería conveniente justificar la intervención y su rentabilidad.",IF(R42="IV","Mantener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2" s="35" t="str">
        <f aca="false">+IF(R42="I","No aceptable",IF(R42="II","No aceptable",IF(R42="III","Aceptable",IF(R42="IV","Aceptable",""))))</f>
        <v>No aceptable</v>
      </c>
      <c r="U42" s="37" t="n">
        <v>1</v>
      </c>
      <c r="V42" s="37" t="s">
        <v>72</v>
      </c>
      <c r="W42" s="30" t="s">
        <v>56</v>
      </c>
      <c r="X42" s="30" t="s">
        <v>56</v>
      </c>
      <c r="Y42" s="30" t="s">
        <v>56</v>
      </c>
      <c r="Z42" s="30" t="s">
        <v>56</v>
      </c>
      <c r="AA42" s="30" t="s">
        <v>73</v>
      </c>
      <c r="AB42" s="38" t="s">
        <v>74</v>
      </c>
    </row>
    <row r="43" customFormat="false" ht="156" hidden="false" customHeight="true" outlineLevel="0" collapsed="false">
      <c r="B43" s="26"/>
      <c r="C43" s="26"/>
      <c r="D43" s="27"/>
      <c r="E43" s="28" t="s">
        <v>47</v>
      </c>
      <c r="F43" s="39" t="s">
        <v>75</v>
      </c>
      <c r="G43" s="30" t="s">
        <v>76</v>
      </c>
      <c r="H43" s="30" t="s">
        <v>77</v>
      </c>
      <c r="I43" s="30" t="s">
        <v>78</v>
      </c>
      <c r="J43" s="30" t="s">
        <v>79</v>
      </c>
      <c r="K43" s="30" t="s">
        <v>80</v>
      </c>
      <c r="L43" s="30" t="s">
        <v>81</v>
      </c>
      <c r="M43" s="32" t="n">
        <v>2</v>
      </c>
      <c r="N43" s="33" t="n">
        <v>2</v>
      </c>
      <c r="O43" s="34" t="str">
        <f aca="false">+IF(AND(M43*N43&gt;=24,M43*N43&lt;=40),"MA",IF(AND(M43*N43&gt;=10,M43*N43&lt;=20),"A",IF(AND(M43*N43&gt;=6,M43*N43&lt;=8),"M",IF(AND(M43*N43&gt;=2,M43*N43&lt;=4),"B",""))))</f>
        <v>B</v>
      </c>
      <c r="P43" s="35" t="str">
        <f aca="false">+IF(O43="MA","Situación deficiente con exposición continua, o muy deficiente con exposición frecuente. Normalmente la materialización del riesgo ocurre con frecuencia.",IF(O43="A","Situación deficiente con exposición frecuente u ocasional, o bien situación muy deficiente con exposición ocasional o esporádica. La materialización de Riesgo es posible que suceda varias veces en la vida laboral",IF(O43="M","Situación deficiente con exposición esporádica, o bien situación mejorable con exposición continuada o frecuente. Es posible que suceda el daño alguna vez.",IF(O43="B","Situación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" s="33" t="n">
        <v>10</v>
      </c>
      <c r="R43" s="36" t="str">
        <f aca="false">+IF(AND(M43*N43*Q43&gt;=600,M43*N43*Q43&lt;=4000),"I",IF(AND(M43*N43*Q43&gt;=150,M43*N43*Q43&lt;=500),"II",IF(AND(M43*N43*Q43&gt;=40,M43*N43*Q43&lt;=120),"III",IF(AND(M43*N43*Q43&gt;=1,M43*N43*Q43&lt;=20),"IV",""))))</f>
        <v>III</v>
      </c>
      <c r="S43" s="35" t="str">
        <f aca="false">+IF(R43="I","Situación crìtica. Suspender actividades hasta que el riesgo esté bajo control. Intervención urgente.",IF(R43="II","Corregir y adoptar medidas de control de inmediato. Sin embargo suspenda actividades si el nivel de consecuencia está por encima de 60.",IF(R43="III","Mejorar si es posible. Sería conveniente justificar la intervención y su rentabilidad.",IF(R43="IV","Mantener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" s="35" t="str">
        <f aca="false">+IF(R43="I","No aceptable",IF(R43="II","No aceptable",IF(R43="III","Aceptable",IF(R43="IV","Aceptable",""))))</f>
        <v>Aceptable</v>
      </c>
      <c r="U43" s="37" t="n">
        <v>1</v>
      </c>
      <c r="V43" s="37" t="s">
        <v>82</v>
      </c>
      <c r="W43" s="30" t="s">
        <v>83</v>
      </c>
      <c r="X43" s="30" t="s">
        <v>56</v>
      </c>
      <c r="Y43" s="30" t="s">
        <v>84</v>
      </c>
      <c r="Z43" s="30" t="s">
        <v>56</v>
      </c>
      <c r="AA43" s="30" t="s">
        <v>56</v>
      </c>
      <c r="AB43" s="38" t="s">
        <v>85</v>
      </c>
    </row>
    <row r="44" customFormat="false" ht="114.75" hidden="false" customHeight="true" outlineLevel="0" collapsed="false">
      <c r="B44" s="26"/>
      <c r="C44" s="26"/>
      <c r="D44" s="27"/>
      <c r="E44" s="28" t="s">
        <v>47</v>
      </c>
      <c r="F44" s="39" t="s">
        <v>86</v>
      </c>
      <c r="G44" s="40" t="s">
        <v>87</v>
      </c>
      <c r="H44" s="41" t="s">
        <v>88</v>
      </c>
      <c r="I44" s="42" t="s">
        <v>89</v>
      </c>
      <c r="J44" s="30" t="s">
        <v>56</v>
      </c>
      <c r="K44" s="30" t="s">
        <v>90</v>
      </c>
      <c r="L44" s="30" t="s">
        <v>56</v>
      </c>
      <c r="M44" s="33" t="n">
        <v>2</v>
      </c>
      <c r="N44" s="33" t="n">
        <v>3</v>
      </c>
      <c r="O44" s="34" t="str">
        <f aca="false">+IF(AND(M44*N44&gt;=24,M44*N44&lt;=40),"MA",IF(AND(M44*N44&gt;=10,M44*N44&lt;=20),"A",IF(AND(M44*N44&gt;=6,M44*N44&lt;=8),"M",IF(AND(M44*N44&gt;=2,M44*N44&lt;=4),"B",""))))</f>
        <v>M</v>
      </c>
      <c r="P44" s="35" t="str">
        <f aca="false">+IF(O44="MA","Situación deficiente con exposición continua, o muy deficiente con exposición frecuente. Normalmente la materialización del riesgo ocurre con frecuencia.",IF(O44="A","Situación deficiente con exposición frecuente u ocasional, o bien situación muy deficiente con exposición ocasional o esporádica. La materialización de Riesgo es posible que suceda varias veces en la vida laboral",IF(O44="M","Situación deficiente con exposición esporádica, o bien situación mejorable con exposición continuada o frecuente. Es posible que suceda el daño alguna vez.",IF(O44="B","Situación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4" s="33" t="n">
        <v>25</v>
      </c>
      <c r="R44" s="36" t="str">
        <f aca="false">+IF(AND(M44*N44*Q44&gt;=600,M44*N44*Q44&lt;=4000),"I",IF(AND(M44*N44*Q44&gt;=150,M44*N44*Q44&lt;=500),"II",IF(AND(M44*N44*Q44&gt;=40,M44*N44*Q44&lt;=120),"III",IF(AND(M44*N44*Q44&gt;=1,M44*N44*Q44&lt;=20),"IV",""))))</f>
        <v>II</v>
      </c>
      <c r="S44" s="35" t="str">
        <f aca="false">+IF(R44="I","Situación crìtica. Suspender actividades hasta que el riesgo esté bajo control. Intervención urgente.",IF(R44="II","Corregir y adoptar medidas de control de inmediato. Sin embargo suspenda actividades si el nivel de consecuencia está por encima de 60.",IF(R44="III","Mejorar si es posible. Sería conveniente justificar la intervención y su rentabilidad.",IF(R44="IV","Mantener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4" s="35" t="str">
        <f aca="false">+IF(R44="I","No aceptable",IF(R44="II","No aceptable",IF(R44="III","Aceptable",IF(R44="IV","Aceptable",""))))</f>
        <v>No aceptable</v>
      </c>
      <c r="U44" s="37" t="n">
        <v>1</v>
      </c>
      <c r="V44" s="37" t="s">
        <v>91</v>
      </c>
      <c r="W44" s="30" t="s">
        <v>56</v>
      </c>
      <c r="X44" s="30" t="s">
        <v>56</v>
      </c>
      <c r="Y44" s="30" t="s">
        <v>92</v>
      </c>
      <c r="Z44" s="30" t="s">
        <v>56</v>
      </c>
      <c r="AA44" s="30" t="s">
        <v>56</v>
      </c>
      <c r="AB44" s="38" t="s">
        <v>93</v>
      </c>
    </row>
    <row r="45" customFormat="false" ht="120.75" hidden="false" customHeight="true" outlineLevel="0" collapsed="false">
      <c r="B45" s="26"/>
      <c r="C45" s="26"/>
      <c r="D45" s="27"/>
      <c r="E45" s="28" t="s">
        <v>94</v>
      </c>
      <c r="F45" s="39"/>
      <c r="G45" s="40" t="s">
        <v>95</v>
      </c>
      <c r="H45" s="41" t="s">
        <v>96</v>
      </c>
      <c r="I45" s="42" t="s">
        <v>97</v>
      </c>
      <c r="J45" s="30" t="s">
        <v>56</v>
      </c>
      <c r="K45" s="30" t="s">
        <v>98</v>
      </c>
      <c r="L45" s="30" t="s">
        <v>99</v>
      </c>
      <c r="M45" s="33" t="n">
        <v>2</v>
      </c>
      <c r="N45" s="33" t="n">
        <v>2</v>
      </c>
      <c r="O45" s="34" t="str">
        <f aca="false">+IF(AND(M45*N45&gt;=24,M45*N45&lt;=40),"MA",IF(AND(M45*N45&gt;=10,M45*N45&lt;=20),"A",IF(AND(M45*N45&gt;=6,M45*N45&lt;=8),"M",IF(AND(M45*N45&gt;=2,M45*N45&lt;=4),"B",""))))</f>
        <v>B</v>
      </c>
      <c r="P45" s="35" t="str">
        <f aca="false">+IF(O45="MA","Situación deficiente con exposición continua, o muy deficiente con exposición frecuente. Normalmente la materialización del riesgo ocurre con frecuencia.",IF(O45="A","Situación deficiente con exposición frecuente u ocasional, o bien situación muy deficiente con exposición ocasional o esporádica. La materialización de Riesgo es posible que suceda varias veces en la vida laboral",IF(O45="M","Situación deficiente con exposición esporádica, o bien situación mejorable con exposición continuada o frecuente. Es posible que suceda el daño alguna vez.",IF(O45="B","Situación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" s="33" t="n">
        <v>25</v>
      </c>
      <c r="R45" s="36" t="str">
        <f aca="false">+IF(AND(M45*N45*Q45&gt;=600,M45*N45*Q45&lt;=4000),"I",IF(AND(M45*N45*Q45&gt;=150,M45*N45*Q45&lt;=500),"II",IF(AND(M45*N45*Q45&gt;=40,M45*N45*Q45&lt;=120),"III",IF(AND(M45*N45*Q45&gt;=1,M45*N45*Q45&lt;=20),"IV",""))))</f>
        <v>III</v>
      </c>
      <c r="S45" s="35" t="str">
        <f aca="false">+IF(R45="I","Situación crìtica. Suspender actividades hasta que el riesgo esté bajo control. Intervención urgente.",IF(R45="II","Corregir y adoptar medidas de control de inmediato. Sin embargo suspenda actividades si el nivel de consecuencia está por encima de 60.",IF(R45="III","Mejorar si es posible. Sería conveniente justificar la intervención y su rentabilidad.",IF(R45="IV","Mantener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" s="35" t="str">
        <f aca="false">+IF(R45="I","No aceptable",IF(R45="II","No aceptable",IF(R45="III","Aceptable",IF(R45="IV","Aceptable",""))))</f>
        <v>Aceptable</v>
      </c>
      <c r="U45" s="37" t="n">
        <v>1</v>
      </c>
      <c r="V45" s="37" t="s">
        <v>100</v>
      </c>
      <c r="W45" s="30" t="s">
        <v>56</v>
      </c>
      <c r="X45" s="30" t="s">
        <v>56</v>
      </c>
      <c r="Y45" s="30" t="s">
        <v>101</v>
      </c>
      <c r="Z45" s="30" t="s">
        <v>56</v>
      </c>
      <c r="AA45" s="30" t="s">
        <v>56</v>
      </c>
      <c r="AB45" s="38" t="s">
        <v>102</v>
      </c>
    </row>
    <row r="46" customFormat="false" ht="171.75" hidden="false" customHeight="true" outlineLevel="0" collapsed="false">
      <c r="B46" s="26"/>
      <c r="C46" s="26"/>
      <c r="D46" s="27"/>
      <c r="E46" s="28" t="s">
        <v>47</v>
      </c>
      <c r="F46" s="39" t="s">
        <v>103</v>
      </c>
      <c r="G46" s="30" t="s">
        <v>104</v>
      </c>
      <c r="H46" s="30" t="s">
        <v>105</v>
      </c>
      <c r="I46" s="30" t="s">
        <v>106</v>
      </c>
      <c r="J46" s="30" t="s">
        <v>56</v>
      </c>
      <c r="K46" s="30" t="s">
        <v>56</v>
      </c>
      <c r="L46" s="30" t="s">
        <v>56</v>
      </c>
      <c r="M46" s="32" t="n">
        <v>2</v>
      </c>
      <c r="N46" s="33" t="n">
        <v>3</v>
      </c>
      <c r="O46" s="34" t="str">
        <f aca="false">+IF(AND(M46*N46&gt;=24,M46*N46&lt;=40),"MA",IF(AND(M46*N46&gt;=10,M46*N46&lt;=20),"A",IF(AND(M46*N46&gt;=6,M46*N46&lt;=8),"M",IF(AND(M46*N46&gt;=2,M46*N46&lt;=4),"B",""))))</f>
        <v>M</v>
      </c>
      <c r="P46" s="35" t="str">
        <f aca="false">+IF(O46="MA","Situación deficiente con exposición continua, o muy deficiente con exposición frecuente. Normalmente la materialización del riesgo ocurre con frecuencia.",IF(O46="A","Situación deficiente con exposición frecuente u ocasional, o bien situación muy deficiente con exposición ocasional o esporádica. La materialización de Riesgo es posible que suceda varias veces en la vida laboral",IF(O46="M","Situación deficiente con exposición esporádica, o bien situación mejorable con exposición continuada o frecuente. Es posible que suceda el daño alguna vez.",IF(O46="B","Situación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6" s="33" t="n">
        <v>10</v>
      </c>
      <c r="R46" s="36" t="str">
        <f aca="false">+IF(AND(M46*N46*Q46&gt;=600,M46*N46*Q46&lt;=4000),"I",IF(AND(M46*N46*Q46&gt;=150,M46*N46*Q46&lt;=500),"II",IF(AND(M46*N46*Q46&gt;=40,M46*N46*Q46&lt;=120),"III",IF(AND(M46*N46*Q46&gt;=1,M46*N46*Q46&lt;=20),"IV",""))))</f>
        <v>III</v>
      </c>
      <c r="S46" s="35" t="str">
        <f aca="false">+IF(R46="I","Situación crìtica. Suspender actividades hasta que el riesgo esté bajo control. Intervención urgente.",IF(R46="II","Corregir y adoptar medidas de control de inmediato. Sin embargo suspenda actividades si el nivel de consecuencia está por encima de 60.",IF(R46="III","Mejorar si es posible. Sería conveniente justificar la intervención y su rentabilidad.",IF(R46="IV","Mantener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" s="35" t="str">
        <f aca="false">+IF(R46="I","No aceptable",IF(R46="II","No aceptable",IF(R46="III","Aceptable",IF(R46="IV","Aceptable",""))))</f>
        <v>Aceptable</v>
      </c>
      <c r="U46" s="37" t="n">
        <v>1</v>
      </c>
      <c r="V46" s="37" t="s">
        <v>107</v>
      </c>
      <c r="W46" s="30" t="s">
        <v>56</v>
      </c>
      <c r="X46" s="30" t="s">
        <v>56</v>
      </c>
      <c r="Y46" s="30" t="s">
        <v>108</v>
      </c>
      <c r="Z46" s="30" t="s">
        <v>56</v>
      </c>
      <c r="AA46" s="30" t="s">
        <v>56</v>
      </c>
      <c r="AB46" s="38" t="s">
        <v>109</v>
      </c>
    </row>
    <row r="47" customFormat="false" ht="195.75" hidden="false" customHeight="true" outlineLevel="0" collapsed="false">
      <c r="B47" s="26"/>
      <c r="C47" s="26"/>
      <c r="D47" s="27"/>
      <c r="E47" s="43" t="s">
        <v>47</v>
      </c>
      <c r="F47" s="39" t="s">
        <v>110</v>
      </c>
      <c r="G47" s="30" t="s">
        <v>111</v>
      </c>
      <c r="H47" s="30" t="s">
        <v>112</v>
      </c>
      <c r="I47" s="30" t="s">
        <v>113</v>
      </c>
      <c r="J47" s="30" t="s">
        <v>56</v>
      </c>
      <c r="K47" s="30" t="s">
        <v>56</v>
      </c>
      <c r="L47" s="30" t="s">
        <v>114</v>
      </c>
      <c r="M47" s="32" t="n">
        <v>2</v>
      </c>
      <c r="N47" s="33" t="n">
        <v>3</v>
      </c>
      <c r="O47" s="34" t="str">
        <f aca="false">+IF(AND(M47*N47&gt;=24,M47*N47&lt;=40),"MA",IF(AND(M47*N47&gt;=10,M47*N47&lt;=20),"A",IF(AND(M47*N47&gt;=6,M47*N47&lt;=8),"M",IF(AND(M47*N47&gt;=2,M47*N47&lt;=4),"B",""))))</f>
        <v>M</v>
      </c>
      <c r="P47" s="35" t="str">
        <f aca="false">+IF(O47="MA","Situación deficiente con exposición continua, o muy deficiente con exposición frecuente. Normalmente la materialización del riesgo ocurre con frecuencia.",IF(O47="A","Situación deficiente con exposición frecuente u ocasional, o bien situación muy deficiente con exposición ocasional o esporádica. La materialización de Riesgo es posible que suceda varias veces en la vida laboral",IF(O47="M","Situación deficiente con exposición esporádica, o bien situación mejorable con exposición continuada o frecuente. Es posible que suceda el daño alguna vez.",IF(O47="B","Situación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7" s="33" t="n">
        <v>25</v>
      </c>
      <c r="R47" s="36" t="str">
        <f aca="false">+IF(AND(M47*N47*Q47&gt;=600,M47*N47*Q47&lt;=4000),"I",IF(AND(M47*N47*Q47&gt;=150,M47*N47*Q47&lt;=500),"II",IF(AND(M47*N47*Q47&gt;=40,M47*N47*Q47&lt;=120),"III",IF(AND(M47*N47*Q47&gt;=1,M47*N47*Q47&lt;=20),"IV",""))))</f>
        <v>II</v>
      </c>
      <c r="S47" s="35" t="str">
        <f aca="false">+IF(R47="I","Situación crìtica. Suspender actividades hasta que el riesgo esté bajo control. Intervención urgente.",IF(R47="II","Corregir y adoptar medidas de control de inmediato. Sin embargo suspenda actividades si el nivel de consecuencia está por encima de 60.",IF(R47="III","Mejorar si es posible. Sería conveniente justificar la intervención y su rentabilidad.",IF(R47="IV","Mantener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7" s="35" t="str">
        <f aca="false">+IF(R47="I","No aceptable",IF(R47="II","No aceptable",IF(R47="III","Aceptable",IF(R47="IV","Aceptable",""))))</f>
        <v>No aceptable</v>
      </c>
      <c r="U47" s="37" t="n">
        <v>1</v>
      </c>
      <c r="V47" s="37" t="s">
        <v>115</v>
      </c>
      <c r="W47" s="30" t="s">
        <v>56</v>
      </c>
      <c r="X47" s="30" t="s">
        <v>116</v>
      </c>
      <c r="Y47" s="30" t="s">
        <v>117</v>
      </c>
      <c r="Z47" s="30" t="s">
        <v>118</v>
      </c>
      <c r="AA47" s="30" t="s">
        <v>56</v>
      </c>
      <c r="AB47" s="38" t="s">
        <v>119</v>
      </c>
    </row>
    <row r="48" customFormat="false" ht="182.25" hidden="false" customHeight="true" outlineLevel="0" collapsed="false">
      <c r="B48" s="26"/>
      <c r="C48" s="26"/>
      <c r="D48" s="27"/>
      <c r="E48" s="43" t="s">
        <v>47</v>
      </c>
      <c r="F48" s="39"/>
      <c r="G48" s="30" t="s">
        <v>120</v>
      </c>
      <c r="H48" s="30" t="s">
        <v>121</v>
      </c>
      <c r="I48" s="30" t="s">
        <v>122</v>
      </c>
      <c r="J48" s="30" t="s">
        <v>56</v>
      </c>
      <c r="K48" s="30" t="s">
        <v>56</v>
      </c>
      <c r="L48" s="30" t="s">
        <v>114</v>
      </c>
      <c r="M48" s="32" t="n">
        <v>2</v>
      </c>
      <c r="N48" s="33" t="n">
        <v>2</v>
      </c>
      <c r="O48" s="34" t="str">
        <f aca="false">+IF(AND(M48*N48&gt;=24,M48*N48&lt;=40),"MA",IF(AND(M48*N48&gt;=10,M48*N48&lt;=20),"A",IF(AND(M48*N48&gt;=6,M48*N48&lt;=8),"M",IF(AND(M48*N48&gt;=2,M48*N48&lt;=4),"B",""))))</f>
        <v>B</v>
      </c>
      <c r="P48" s="35" t="str">
        <f aca="false">+IF(O48="MA","Situación deficiente con exposición continua, o muy deficiente con exposición frecuente. Normalmente la materialización del riesgo ocurre con frecuencia.",IF(O48="A","Situación deficiente con exposición frecuente u ocasional, o bien situación muy deficiente con exposición ocasional o esporádica. La materialización de Riesgo es posible que suceda varias veces en la vida laboral",IF(O48="M","Situación deficiente con exposición esporádica, o bien situación mejorable con exposición continuada o frecuente. Es posible que suceda el daño alguna vez.",IF(O48="B","Situación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8" s="33" t="n">
        <v>25</v>
      </c>
      <c r="R48" s="36" t="str">
        <f aca="false">+IF(AND(M48*N48*Q48&gt;=600,M48*N48*Q48&lt;=4000),"I",IF(AND(M48*N48*Q48&gt;=150,M48*N48*Q48&lt;=500),"II",IF(AND(M48*N48*Q48&gt;=40,M48*N48*Q48&lt;=120),"III",IF(AND(M48*N48*Q48&gt;=1,M48*N48*Q48&lt;=20),"IV",""))))</f>
        <v>III</v>
      </c>
      <c r="S48" s="35" t="str">
        <f aca="false">+IF(R48="I","Situación crìtica. Suspender actividades hasta que el riesgo esté bajo control. Intervención urgente.",IF(R48="II","Corregir y adoptar medidas de control de inmediato. Sin embargo suspenda actividades si el nivel de consecuencia está por encima de 60.",IF(R48="III","Mejorar si es posible. Sería conveniente justificar la intervención y su rentabilidad.",IF(R48="IV","Mantener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8" s="35" t="str">
        <f aca="false">+IF(R48="I","No aceptable",IF(R48="II","No aceptable",IF(R48="III","Aceptable",IF(R48="IV","Aceptable",""))))</f>
        <v>Aceptable</v>
      </c>
      <c r="U48" s="37" t="n">
        <v>1</v>
      </c>
      <c r="V48" s="37" t="s">
        <v>115</v>
      </c>
      <c r="W48" s="30" t="s">
        <v>56</v>
      </c>
      <c r="X48" s="30" t="s">
        <v>56</v>
      </c>
      <c r="Y48" s="30" t="s">
        <v>123</v>
      </c>
      <c r="Z48" s="30" t="s">
        <v>118</v>
      </c>
      <c r="AA48" s="30" t="s">
        <v>56</v>
      </c>
      <c r="AB48" s="38" t="s">
        <v>119</v>
      </c>
    </row>
    <row r="49" customFormat="false" ht="180" hidden="false" customHeight="true" outlineLevel="0" collapsed="false">
      <c r="B49" s="26"/>
      <c r="C49" s="26"/>
      <c r="D49" s="27"/>
      <c r="E49" s="43" t="s">
        <v>47</v>
      </c>
      <c r="F49" s="39" t="s">
        <v>124</v>
      </c>
      <c r="G49" s="44" t="s">
        <v>125</v>
      </c>
      <c r="H49" s="30" t="s">
        <v>126</v>
      </c>
      <c r="I49" s="44" t="s">
        <v>127</v>
      </c>
      <c r="J49" s="30" t="s">
        <v>168</v>
      </c>
      <c r="K49" s="30" t="s">
        <v>56</v>
      </c>
      <c r="L49" s="30" t="s">
        <v>56</v>
      </c>
      <c r="M49" s="33" t="n">
        <v>2</v>
      </c>
      <c r="N49" s="33" t="n">
        <v>2</v>
      </c>
      <c r="O49" s="34" t="str">
        <f aca="false">+IF(AND(M49*N49&gt;=24,M49*N49&lt;=40),"MA",IF(AND(M49*N49&gt;=10,M49*N49&lt;=20),"A",IF(AND(M49*N49&gt;=6,M49*N49&lt;=8),"M",IF(AND(M49*N49&gt;=2,M49*N49&lt;=4),"B",""))))</f>
        <v>B</v>
      </c>
      <c r="P49" s="35" t="str">
        <f aca="false">+IF(O49="MA","Situación deficiente con exposición continua, o muy deficiente con exposición frecuente. Normalmente la materialización del riesgo ocurre con frecuencia.",IF(O49="A","Situación deficiente con exposición frecuente u ocasional, o bien situación muy deficiente con exposición ocasional o esporádica. La materialización de Riesgo es posible que suceda varias veces en la vida laboral",IF(O49="M","Situación deficiente con exposición esporádica, o bien situación mejorable con exposición continuada o frecuente. Es posible que suceda el daño alguna vez.",IF(O49="B","Situación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9" s="33" t="n">
        <v>25</v>
      </c>
      <c r="R49" s="36" t="str">
        <f aca="false">+IF(AND(M49*N49*Q49&gt;=600,M49*N49*Q49&lt;=4000),"I",IF(AND(M49*N49*Q49&gt;=150,M49*N49*Q49&lt;=500),"II",IF(AND(M49*N49*Q49&gt;=40,M49*N49*Q49&lt;=120),"III",IF(AND(M49*N49*Q49&gt;=1,M49*N49*Q49&lt;=20),"IV",""))))</f>
        <v>III</v>
      </c>
      <c r="S49" s="35" t="str">
        <f aca="false">+IF(R49="I","Situación crìtica. Suspender actividades hasta que el riesgo esté bajo control. Intervención urgente.",IF(R49="II","Corregir y adoptar medidas de control de inmediato. Sin embargo suspenda actividades si el nivel de consecuencia está por encima de 60.",IF(R49="III","Mejorar si es posible. Sería conveniente justificar la intervención y su rentabilidad.",IF(R49="IV","Mantener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9" s="35" t="str">
        <f aca="false">+IF(R49="I","No aceptable",IF(R49="II","No aceptable",IF(R49="III","Aceptable",IF(R49="IV","Aceptable",""))))</f>
        <v>Aceptable</v>
      </c>
      <c r="U49" s="37" t="n">
        <v>1</v>
      </c>
      <c r="V49" s="37" t="s">
        <v>129</v>
      </c>
      <c r="W49" s="30" t="s">
        <v>56</v>
      </c>
      <c r="X49" s="30" t="s">
        <v>56</v>
      </c>
      <c r="Y49" s="30" t="s">
        <v>130</v>
      </c>
      <c r="Z49" s="30" t="s">
        <v>56</v>
      </c>
      <c r="AA49" s="30" t="s">
        <v>56</v>
      </c>
      <c r="AB49" s="38" t="s">
        <v>131</v>
      </c>
    </row>
    <row r="50" customFormat="false" ht="157.5" hidden="false" customHeight="true" outlineLevel="0" collapsed="false">
      <c r="B50" s="26"/>
      <c r="C50" s="26"/>
      <c r="D50" s="27"/>
      <c r="E50" s="28" t="s">
        <v>132</v>
      </c>
      <c r="F50" s="45" t="s">
        <v>133</v>
      </c>
      <c r="G50" s="30" t="s">
        <v>134</v>
      </c>
      <c r="H50" s="46" t="s">
        <v>135</v>
      </c>
      <c r="I50" s="30" t="s">
        <v>136</v>
      </c>
      <c r="J50" s="42" t="s">
        <v>56</v>
      </c>
      <c r="K50" s="30" t="s">
        <v>56</v>
      </c>
      <c r="L50" s="30" t="s">
        <v>137</v>
      </c>
      <c r="M50" s="32" t="n">
        <v>2</v>
      </c>
      <c r="N50" s="33" t="n">
        <v>1</v>
      </c>
      <c r="O50" s="34" t="str">
        <f aca="false">+IF(AND(M50*N50&gt;=24,M50*N50&lt;=40),"MA",IF(AND(M50*N50&gt;=10,M50*N50&lt;=20),"A",IF(AND(M50*N50&gt;=6,M50*N50&lt;=8),"M",IF(AND(M50*N50&gt;=2,M50*N50&lt;=4),"B",""))))</f>
        <v>B</v>
      </c>
      <c r="P50" s="35" t="str">
        <f aca="false">+IF(O50="MA","Situación deficiente con exposición continua, o muy deficiente con exposición frecuente. Normalmente la materialización del riesgo ocurre con frecuencia.",IF(O50="A","Situación deficiente con exposición frecuente u ocasional, o bien situación muy deficiente con exposición ocasional o esporádica. La materialización de Riesgo es posible que suceda varias veces en la vida laboral",IF(O50="M","Situación deficiente con exposición esporádica, o bien situación mejorable con exposición continuada o frecuente. Es posible que suceda el daño alguna vez.",IF(O50="B","Situación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0" s="33" t="n">
        <v>1</v>
      </c>
      <c r="R50" s="36" t="str">
        <f aca="false">+IF(AND(M50*N50*Q50&gt;=600,M50*N50*Q50&lt;=4000),"I",IF(AND(M50*N50*Q50&gt;=150,M50*N50*Q50&lt;=500),"II",IF(AND(M50*N50*Q50&gt;=40,M50*N50*Q50&lt;=120),"III",IF(AND(M50*N50*Q50&gt;=1,M50*N50*Q50&lt;=20),"IV",""))))</f>
        <v>IV</v>
      </c>
      <c r="S50" s="35" t="str">
        <f aca="false">+IF(R50="I","Situación crìtica. Suspender actividades hasta que el riesgo esté bajo control. Intervención urgente.",IF(R50="II","Corregir y adoptar medidas de control de inmediato. Sin embargo suspenda actividades si el nivel de consecuencia está por encima de 60.",IF(R50="III","Mejorar si es posible. Sería conveniente justificar la intervención y su rentabilidad.",IF(R50="IV","Mantener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0" s="35" t="str">
        <f aca="false">+IF(R50="I","No aceptable",IF(R50="II","No aceptable",IF(R50="III","Aceptable",IF(R50="IV","Aceptable",""))))</f>
        <v>Aceptable</v>
      </c>
      <c r="U50" s="37" t="n">
        <v>1</v>
      </c>
      <c r="V50" s="37" t="s">
        <v>138</v>
      </c>
      <c r="W50" s="30" t="s">
        <v>56</v>
      </c>
      <c r="X50" s="30" t="s">
        <v>56</v>
      </c>
      <c r="Y50" s="30" t="s">
        <v>139</v>
      </c>
      <c r="Z50" s="30" t="s">
        <v>56</v>
      </c>
      <c r="AA50" s="30" t="s">
        <v>56</v>
      </c>
      <c r="AB50" s="47" t="s">
        <v>140</v>
      </c>
    </row>
    <row r="51" customFormat="false" ht="180" hidden="false" customHeight="true" outlineLevel="0" collapsed="false">
      <c r="B51" s="26"/>
      <c r="C51" s="26"/>
      <c r="D51" s="27"/>
      <c r="E51" s="28" t="s">
        <v>47</v>
      </c>
      <c r="F51" s="39" t="s">
        <v>141</v>
      </c>
      <c r="G51" s="30" t="s">
        <v>142</v>
      </c>
      <c r="H51" s="30" t="s">
        <v>143</v>
      </c>
      <c r="I51" s="30" t="s">
        <v>144</v>
      </c>
      <c r="J51" s="30" t="s">
        <v>145</v>
      </c>
      <c r="K51" s="30" t="s">
        <v>56</v>
      </c>
      <c r="L51" s="30" t="s">
        <v>56</v>
      </c>
      <c r="M51" s="32" t="n">
        <v>2</v>
      </c>
      <c r="N51" s="33" t="n">
        <v>2</v>
      </c>
      <c r="O51" s="34" t="str">
        <f aca="false">+IF(AND(M51*N51&gt;=24,M51*N51&lt;=40),"MA",IF(AND(M51*N51&gt;=10,M51*N51&lt;=20),"A",IF(AND(M51*N51&gt;=6,M51*N51&lt;=8),"M",IF(AND(M51*N51&gt;=2,M51*N51&lt;=4),"B",""))))</f>
        <v>B</v>
      </c>
      <c r="P51" s="35" t="str">
        <f aca="false">+IF(O51="MA","Situación deficiente con exposición continua, o muy deficiente con exposición frecuente. Normalmente la materialización del riesgo ocurre con frecuencia.",IF(O51="A","Situación deficiente con exposición frecuente u ocasional, o bien situación muy deficiente con exposición ocasional o esporádica. La materialización de Riesgo es posible que suceda varias veces en la vida laboral",IF(O51="M","Situación deficiente con exposición esporádica, o bien situación mejorable con exposición continuada o frecuente. Es posible que suceda el daño alguna vez.",IF(O51="B","Situación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1" s="33" t="n">
        <v>25</v>
      </c>
      <c r="R51" s="36" t="str">
        <f aca="false">+IF(AND(M51*N51*Q51&gt;=600,M51*N51*Q51&lt;=4000),"I",IF(AND(M51*N51*Q51&gt;=150,M51*N51*Q51&lt;=500),"II",IF(AND(M51*N51*Q51&gt;=40,M51*N51*Q51&lt;=120),"III",IF(AND(M51*N51*Q51&gt;=1,M51*N51*Q51&lt;=20),"IV",""))))</f>
        <v>III</v>
      </c>
      <c r="S51" s="35" t="str">
        <f aca="false">+IF(R51="I","Situación crìtica. Suspender actividades hasta que el riesgo esté bajo control. Intervención urgente.",IF(R51="II","Corregir y adoptar medidas de control de inmediato. Sin embargo suspenda actividades si el nivel de consecuencia está por encima de 60.",IF(R51="III","Mejorar si es posible. Sería conveniente justificar la intervención y su rentabilidad.",IF(R51="IV","Mantener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1" s="35" t="str">
        <f aca="false">+IF(R51="I","No aceptable",IF(R51="II","No aceptable",IF(R51="III","Aceptable",IF(R51="IV","Aceptable",""))))</f>
        <v>Aceptable</v>
      </c>
      <c r="U51" s="37" t="n">
        <v>1</v>
      </c>
      <c r="V51" s="37" t="s">
        <v>146</v>
      </c>
      <c r="W51" s="30" t="s">
        <v>147</v>
      </c>
      <c r="X51" s="30" t="s">
        <v>56</v>
      </c>
      <c r="Y51" s="30" t="s">
        <v>148</v>
      </c>
      <c r="Z51" s="30" t="s">
        <v>56</v>
      </c>
      <c r="AA51" s="30" t="s">
        <v>56</v>
      </c>
      <c r="AB51" s="38" t="s">
        <v>149</v>
      </c>
    </row>
    <row r="52" customFormat="false" ht="151.5" hidden="false" customHeight="true" outlineLevel="0" collapsed="false">
      <c r="B52" s="26"/>
      <c r="C52" s="26"/>
      <c r="D52" s="27"/>
      <c r="E52" s="28" t="s">
        <v>47</v>
      </c>
      <c r="F52" s="48" t="s">
        <v>150</v>
      </c>
      <c r="G52" s="30" t="s">
        <v>151</v>
      </c>
      <c r="H52" s="30" t="s">
        <v>152</v>
      </c>
      <c r="I52" s="30" t="s">
        <v>153</v>
      </c>
      <c r="J52" s="30" t="s">
        <v>128</v>
      </c>
      <c r="K52" s="30" t="s">
        <v>154</v>
      </c>
      <c r="L52" s="30" t="s">
        <v>155</v>
      </c>
      <c r="M52" s="32" t="n">
        <v>2</v>
      </c>
      <c r="N52" s="33" t="n">
        <v>2</v>
      </c>
      <c r="O52" s="34" t="str">
        <f aca="false">+IF(AND(M52*N52&gt;=24,M52*N52&lt;=40),"MA",IF(AND(M52*N52&gt;=10,M52*N52&lt;=20),"A",IF(AND(M52*N52&gt;=6,M52*N52&lt;=8),"M",IF(AND(M52*N52&gt;=2,M52*N52&lt;=4),"B",""))))</f>
        <v>B</v>
      </c>
      <c r="P52" s="35" t="str">
        <f aca="false">+IF(O52="MA","Situación deficiente con exposición continua, o muy deficiente con exposición frecuente. Normalmente la materialización del riesgo ocurre con frecuencia.",IF(O52="A","Situación deficiente con exposición frecuente u ocasional, o bien situación muy deficiente con exposición ocasional o esporádica. La materialización de Riesgo es posible que suceda varias veces en la vida laboral",IF(O52="M","Situación deficiente con exposición esporádica, o bien situación mejorable con exposición continuada o frecuente. Es posible que suceda el daño alguna vez.",IF(O52="B","Situación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2" s="33" t="n">
        <v>10</v>
      </c>
      <c r="R52" s="36" t="str">
        <f aca="false">+IF(AND(M52*N52*Q52&gt;=600,M52*N52*Q52&lt;=4000),"I",IF(AND(M52*N52*Q52&gt;=150,M52*N52*Q52&lt;=500),"II",IF(AND(M52*N52*Q52&gt;=40,M52*N52*Q52&lt;=120),"III",IF(AND(M52*N52*Q52&gt;=1,M52*N52*Q52&lt;=20),"IV",""))))</f>
        <v>III</v>
      </c>
      <c r="S52" s="35" t="str">
        <f aca="false">+IF(R52="I","Situación crìtica. Suspender actividades hasta que el riesgo esté bajo control. Intervención urgente.",IF(R52="II","Corregir y adoptar medidas de control de inmediato. Sin embargo suspenda actividades si el nivel de consecuencia está por encima de 60.",IF(R52="III","Mejorar si es posible. Sería conveniente justificar la intervención y su rentabilidad.",IF(R52="IV","Mantener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2" s="35" t="str">
        <f aca="false">+IF(R52="I","No aceptable",IF(R52="II","No aceptable",IF(R52="III","Aceptable",IF(R52="IV","Aceptable",""))))</f>
        <v>Aceptable</v>
      </c>
      <c r="U52" s="37" t="n">
        <v>1</v>
      </c>
      <c r="V52" s="37" t="s">
        <v>156</v>
      </c>
      <c r="W52" s="30" t="s">
        <v>56</v>
      </c>
      <c r="X52" s="30" t="s">
        <v>56</v>
      </c>
      <c r="Y52" s="30" t="s">
        <v>56</v>
      </c>
      <c r="Z52" s="30" t="s">
        <v>157</v>
      </c>
      <c r="AA52" s="30" t="s">
        <v>56</v>
      </c>
      <c r="AB52" s="38" t="s">
        <v>158</v>
      </c>
    </row>
    <row r="53" customFormat="false" ht="157.5" hidden="false" customHeight="true" outlineLevel="0" collapsed="false">
      <c r="B53" s="26"/>
      <c r="C53" s="26"/>
      <c r="D53" s="27"/>
      <c r="E53" s="28" t="s">
        <v>132</v>
      </c>
      <c r="F53" s="45" t="s">
        <v>159</v>
      </c>
      <c r="G53" s="30" t="s">
        <v>160</v>
      </c>
      <c r="H53" s="46" t="s">
        <v>161</v>
      </c>
      <c r="I53" s="30" t="s">
        <v>162</v>
      </c>
      <c r="J53" s="42" t="s">
        <v>163</v>
      </c>
      <c r="K53" s="30" t="s">
        <v>56</v>
      </c>
      <c r="L53" s="30" t="s">
        <v>164</v>
      </c>
      <c r="M53" s="32" t="n">
        <v>2</v>
      </c>
      <c r="N53" s="33" t="n">
        <v>1</v>
      </c>
      <c r="O53" s="34" t="str">
        <f aca="false">+IF(AND(M53*N53&gt;=24,M53*N53&lt;=40),"MA",IF(AND(M53*N53&gt;=10,M53*N53&lt;=20),"A",IF(AND(M53*N53&gt;=6,M53*N53&lt;=8),"M",IF(AND(M53*N53&gt;=2,M53*N53&lt;=4),"B",""))))</f>
        <v>B</v>
      </c>
      <c r="P53" s="35" t="str">
        <f aca="false">+IF(O53="MA","Situación deficiente con exposición continua, o muy deficiente con exposición frecuente. Normalmente la materialización del riesgo ocurre con frecuencia.",IF(O53="A","Situación deficiente con exposición frecuente u ocasional, o bien situación muy deficiente con exposición ocasional o esporádica. La materialización de Riesgo es posible que suceda varias veces en la vida laboral",IF(O53="M","Situación deficiente con exposición esporádica, o bien situación mejorable con exposición continuada o frecuente. Es posible que suceda el daño alguna vez.",IF(O53="B","Situación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3" s="33" t="n">
        <v>1</v>
      </c>
      <c r="R53" s="36" t="str">
        <f aca="false">+IF(AND(M53*N53*Q53&gt;=600,M53*N53*Q53&lt;=4000),"I",IF(AND(M53*N53*Q53&gt;=150,M53*N53*Q53&lt;=500),"II",IF(AND(M53*N53*Q53&gt;=40,M53*N53*Q53&lt;=120),"III",IF(AND(M53*N53*Q53&gt;=1,M53*N53*Q53&lt;=20),"IV",""))))</f>
        <v>IV</v>
      </c>
      <c r="S53" s="35" t="str">
        <f aca="false">+IF(R53="I","Situación crìtica. Suspender actividades hasta que el riesgo esté bajo control. Intervención urgente.",IF(R53="II","Corregir y adoptar medidas de control de inmediato. Sin embargo suspenda actividades si el nivel de consecuencia está por encima de 60.",IF(R53="III","Mejorar si es posible. Sería conveniente justificar la intervención y su rentabilidad.",IF(R53="IV","Mantener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3" s="35" t="str">
        <f aca="false">+IF(R53="I","No aceptable",IF(R53="II","No aceptable",IF(R53="III","Aceptable",IF(R53="IV","Aceptable",""))))</f>
        <v>Aceptable</v>
      </c>
      <c r="U53" s="37" t="n">
        <v>1</v>
      </c>
      <c r="V53" s="37" t="s">
        <v>100</v>
      </c>
      <c r="W53" s="30" t="s">
        <v>56</v>
      </c>
      <c r="X53" s="30" t="s">
        <v>56</v>
      </c>
      <c r="Y53" s="30" t="s">
        <v>56</v>
      </c>
      <c r="Z53" s="30" t="s">
        <v>56</v>
      </c>
      <c r="AA53" s="30" t="s">
        <v>56</v>
      </c>
      <c r="AB53" s="47" t="s">
        <v>165</v>
      </c>
    </row>
    <row r="54" customFormat="false" ht="15.75" hidden="false" customHeight="true" outlineLevel="0" collapsed="false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</row>
    <row r="55" customFormat="false" ht="153.75" hidden="false" customHeight="true" outlineLevel="0" collapsed="false">
      <c r="B55" s="49" t="s">
        <v>44</v>
      </c>
      <c r="C55" s="49" t="s">
        <v>171</v>
      </c>
      <c r="D55" s="50"/>
      <c r="E55" s="28" t="s">
        <v>47</v>
      </c>
      <c r="F55" s="29" t="s">
        <v>48</v>
      </c>
      <c r="G55" s="30" t="s">
        <v>49</v>
      </c>
      <c r="H55" s="30" t="s">
        <v>50</v>
      </c>
      <c r="I55" s="30" t="s">
        <v>51</v>
      </c>
      <c r="J55" s="30" t="s">
        <v>52</v>
      </c>
      <c r="K55" s="31" t="s">
        <v>53</v>
      </c>
      <c r="L55" s="30" t="s">
        <v>54</v>
      </c>
      <c r="M55" s="32" t="n">
        <v>2</v>
      </c>
      <c r="N55" s="33" t="n">
        <v>2</v>
      </c>
      <c r="O55" s="34" t="str">
        <f aca="false">+IF(AND(M55*N55&gt;=24,M55*N55&lt;=40),"MA",IF(AND(M55*N55&gt;=10,M55*N55&lt;=20),"A",IF(AND(M55*N55&gt;=6,M55*N55&lt;=8),"M",IF(AND(M55*N55&gt;=2,M55*N55&lt;=4),"B",""))))</f>
        <v>B</v>
      </c>
      <c r="P55" s="35" t="str">
        <f aca="false">+IF(O55="MA","Situación deficiente con exposición continua, o muy deficiente con exposición frecuente. Normalmente la materialización del riesgo ocurre con frecuencia.",IF(O55="A","Situación deficiente con exposición frecuente u ocasional, o bien situación muy deficiente con exposición ocasional o esporádica. La materialización de Riesgo es posible que suceda varias veces en la vida laboral",IF(O55="M","Situación deficiente con exposición esporádica, o bien situación mejorable con exposición continuada o frecuente. Es posible que suceda el daño alguna vez.",IF(O55="B","Situación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5" s="33" t="n">
        <v>10</v>
      </c>
      <c r="R55" s="36" t="str">
        <f aca="false">+IF(AND(M55*N55*Q55&gt;=600,M55*N55*Q55&lt;=4000),"I",IF(AND(M55*N55*Q55&gt;=150,M55*N55*Q55&lt;=500),"II",IF(AND(M55*N55*Q55&gt;=40,M55*N55*Q55&lt;=120),"III",IF(AND(M55*N55*Q55&gt;=1,M55*N55*Q55&lt;=20),"IV",""))))</f>
        <v>III</v>
      </c>
      <c r="S55" s="35" t="str">
        <f aca="false">+IF(R55="I","Situación crìtica. Suspender actividades hasta que el riesgo esté bajo control. Intervención urgente.",IF(R55="II","Corregir y adoptar medidas de control de inmediato. Sin embargo suspenda actividades si el nivel de consecuencia está por encima de 60.",IF(R55="III","Mejorar si es posible. Sería conveniente justificar la intervención y su rentabilidad.",IF(R55="IV","Mantener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5" s="35" t="str">
        <f aca="false">+IF(R55="I","No aceptable",IF(R55="II","No aceptable",IF(R55="III","Aceptable",IF(R55="IV","Aceptable",""))))</f>
        <v>Aceptable</v>
      </c>
      <c r="U55" s="37" t="n">
        <v>1</v>
      </c>
      <c r="V55" s="37" t="s">
        <v>55</v>
      </c>
      <c r="W55" s="30" t="s">
        <v>56</v>
      </c>
      <c r="X55" s="30" t="s">
        <v>56</v>
      </c>
      <c r="Y55" s="30" t="s">
        <v>57</v>
      </c>
      <c r="Z55" s="30" t="s">
        <v>56</v>
      </c>
      <c r="AA55" s="30" t="s">
        <v>58</v>
      </c>
      <c r="AB55" s="38" t="s">
        <v>59</v>
      </c>
    </row>
    <row r="56" customFormat="false" ht="157.5" hidden="false" customHeight="true" outlineLevel="0" collapsed="false">
      <c r="B56" s="49"/>
      <c r="C56" s="49"/>
      <c r="D56" s="50"/>
      <c r="E56" s="28" t="s">
        <v>47</v>
      </c>
      <c r="F56" s="29"/>
      <c r="G56" s="30" t="s">
        <v>60</v>
      </c>
      <c r="H56" s="30" t="s">
        <v>61</v>
      </c>
      <c r="I56" s="30" t="s">
        <v>62</v>
      </c>
      <c r="J56" s="30" t="s">
        <v>56</v>
      </c>
      <c r="K56" s="30" t="s">
        <v>63</v>
      </c>
      <c r="L56" s="31" t="s">
        <v>56</v>
      </c>
      <c r="M56" s="32" t="n">
        <v>2</v>
      </c>
      <c r="N56" s="33" t="n">
        <v>1</v>
      </c>
      <c r="O56" s="34" t="str">
        <f aca="false">+IF(AND(M56*N56&gt;=24,M56*N56&lt;=40),"MA",IF(AND(M56*N56&gt;=10,M56*N56&lt;=20),"A",IF(AND(M56*N56&gt;=6,M56*N56&lt;=8),"M",IF(AND(M56*N56&gt;=2,M56*N56&lt;=4),"B",""))))</f>
        <v>B</v>
      </c>
      <c r="P56" s="35" t="str">
        <f aca="false">+IF(O56="MA","Situación deficiente con exposición continua, o muy deficiente con exposición frecuente. Normalmente la materialización del riesgo ocurre con frecuencia.",IF(O56="A","Situación deficiente con exposición frecuente u ocasional, o bien situación muy deficiente con exposición ocasional o esporádica. La materialización de Riesgo es posible que suceda varias veces en la vida laboral",IF(O56="M","Situación deficiente con exposición esporádica, o bien situación mejorable con exposición continuada o frecuente. Es posible que suceda el daño alguna vez.",IF(O56="B","Situación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6" s="33" t="n">
        <v>10</v>
      </c>
      <c r="R56" s="36" t="str">
        <f aca="false">+IF(AND(M56*N56*Q56&gt;=600,M56*N56*Q56&lt;=4000),"I",IF(AND(M56*N56*Q56&gt;=150,M56*N56*Q56&lt;=500),"II",IF(AND(M56*N56*Q56&gt;=40,M56*N56*Q56&lt;=120),"III",IF(AND(M56*N56*Q56&gt;=1,M56*N56*Q56&lt;=20),"IV",""))))</f>
        <v>IV</v>
      </c>
      <c r="S56" s="35" t="str">
        <f aca="false">+IF(R56="I","Situación crìtica. Suspender actividades hasta que el riesgo esté bajo control. Intervención urgente.",IF(R56="II","Corregir y adoptar medidas de control de inmediato. Sin embargo suspenda actividades si el nivel de consecuencia está por encima de 60.",IF(R56="III","Mejorar si es posible. Sería conveniente justificar la intervención y su rentabilidad.",IF(R56="IV","Mantener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6" s="35" t="str">
        <f aca="false">+IF(R56="I","No aceptable",IF(R56="II","No aceptable",IF(R56="III","Aceptable",IF(R56="IV","Aceptable",""))))</f>
        <v>Aceptable</v>
      </c>
      <c r="U56" s="37" t="n">
        <v>1</v>
      </c>
      <c r="V56" s="37" t="s">
        <v>64</v>
      </c>
      <c r="W56" s="30" t="s">
        <v>65</v>
      </c>
      <c r="X56" s="30" t="s">
        <v>56</v>
      </c>
      <c r="Y56" s="30" t="s">
        <v>56</v>
      </c>
      <c r="Z56" s="30" t="s">
        <v>56</v>
      </c>
      <c r="AA56" s="30" t="s">
        <v>56</v>
      </c>
      <c r="AB56" s="38" t="s">
        <v>66</v>
      </c>
    </row>
    <row r="57" customFormat="false" ht="157.5" hidden="false" customHeight="true" outlineLevel="0" collapsed="false">
      <c r="B57" s="49"/>
      <c r="C57" s="49"/>
      <c r="D57" s="50"/>
      <c r="E57" s="28" t="s">
        <v>47</v>
      </c>
      <c r="F57" s="29"/>
      <c r="G57" s="30" t="s">
        <v>67</v>
      </c>
      <c r="H57" s="30" t="s">
        <v>68</v>
      </c>
      <c r="I57" s="30" t="s">
        <v>69</v>
      </c>
      <c r="J57" s="30" t="s">
        <v>70</v>
      </c>
      <c r="K57" s="30" t="s">
        <v>56</v>
      </c>
      <c r="L57" s="30" t="s">
        <v>71</v>
      </c>
      <c r="M57" s="32" t="n">
        <v>2</v>
      </c>
      <c r="N57" s="33" t="n">
        <v>3</v>
      </c>
      <c r="O57" s="34" t="str">
        <f aca="false">+IF(AND(M57*N57&gt;=24,M57*N57&lt;=40),"MA",IF(AND(M57*N57&gt;=10,M57*N57&lt;=20),"A",IF(AND(M57*N57&gt;=6,M57*N57&lt;=8),"M",IF(AND(M57*N57&gt;=2,M57*N57&lt;=4),"B",""))))</f>
        <v>M</v>
      </c>
      <c r="P57" s="35" t="str">
        <f aca="false">+IF(O57="MA","Situación deficiente con exposición continua, o muy deficiente con exposición frecuente. Normalmente la materialización del riesgo ocurre con frecuencia.",IF(O57="A","Situación deficiente con exposición frecuente u ocasional, o bien situación muy deficiente con exposición ocasional o esporádica. La materialización de Riesgo es posible que suceda varias veces en la vida laboral",IF(O57="M","Situación deficiente con exposición esporádica, o bien situación mejorable con exposición continuada o frecuente. Es posible que suceda el daño alguna vez.",IF(O57="B","Situación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7" s="33" t="n">
        <v>25</v>
      </c>
      <c r="R57" s="36" t="str">
        <f aca="false">+IF(AND(M57*N57*Q57&gt;=600,M57*N57*Q57&lt;=4000),"I",IF(AND(M57*N57*Q57&gt;=150,M57*N57*Q57&lt;=500),"II",IF(AND(M57*N57*Q57&gt;=40,M57*N57*Q57&lt;=120),"III",IF(AND(M57*N57*Q57&gt;=1,M57*N57*Q57&lt;=20),"IV",""))))</f>
        <v>II</v>
      </c>
      <c r="S57" s="35" t="str">
        <f aca="false">+IF(R57="I","Situación crìtica. Suspender actividades hasta que el riesgo esté bajo control. Intervención urgente.",IF(R57="II","Corregir y adoptar medidas de control de inmediato. Sin embargo suspenda actividades si el nivel de consecuencia está por encima de 60.",IF(R57="III","Mejorar si es posible. Sería conveniente justificar la intervención y su rentabilidad.",IF(R57="IV","Mantener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7" s="35" t="str">
        <f aca="false">+IF(R57="I","No aceptable",IF(R57="II","No aceptable",IF(R57="III","Aceptable",IF(R57="IV","Aceptable",""))))</f>
        <v>No aceptable</v>
      </c>
      <c r="U57" s="37" t="n">
        <v>1</v>
      </c>
      <c r="V57" s="37" t="s">
        <v>72</v>
      </c>
      <c r="W57" s="30" t="s">
        <v>56</v>
      </c>
      <c r="X57" s="30" t="s">
        <v>56</v>
      </c>
      <c r="Y57" s="30" t="s">
        <v>56</v>
      </c>
      <c r="Z57" s="30" t="s">
        <v>56</v>
      </c>
      <c r="AA57" s="30" t="s">
        <v>73</v>
      </c>
      <c r="AB57" s="38" t="s">
        <v>74</v>
      </c>
    </row>
    <row r="58" customFormat="false" ht="156" hidden="false" customHeight="true" outlineLevel="0" collapsed="false">
      <c r="B58" s="49"/>
      <c r="C58" s="49"/>
      <c r="D58" s="50"/>
      <c r="E58" s="28" t="s">
        <v>47</v>
      </c>
      <c r="F58" s="39" t="s">
        <v>75</v>
      </c>
      <c r="G58" s="30" t="s">
        <v>76</v>
      </c>
      <c r="H58" s="30" t="s">
        <v>77</v>
      </c>
      <c r="I58" s="30" t="s">
        <v>78</v>
      </c>
      <c r="J58" s="30" t="s">
        <v>79</v>
      </c>
      <c r="K58" s="30" t="s">
        <v>80</v>
      </c>
      <c r="L58" s="30" t="s">
        <v>81</v>
      </c>
      <c r="M58" s="32" t="n">
        <v>2</v>
      </c>
      <c r="N58" s="33" t="n">
        <v>2</v>
      </c>
      <c r="O58" s="34" t="str">
        <f aca="false">+IF(AND(M58*N58&gt;=24,M58*N58&lt;=40),"MA",IF(AND(M58*N58&gt;=10,M58*N58&lt;=20),"A",IF(AND(M58*N58&gt;=6,M58*N58&lt;=8),"M",IF(AND(M58*N58&gt;=2,M58*N58&lt;=4),"B",""))))</f>
        <v>B</v>
      </c>
      <c r="P58" s="35" t="str">
        <f aca="false">+IF(O58="MA","Situación deficiente con exposición continua, o muy deficiente con exposición frecuente. Normalmente la materialización del riesgo ocurre con frecuencia.",IF(O58="A","Situación deficiente con exposición frecuente u ocasional, o bien situación muy deficiente con exposición ocasional o esporádica. La materialización de Riesgo es posible que suceda varias veces en la vida laboral",IF(O58="M","Situación deficiente con exposición esporádica, o bien situación mejorable con exposición continuada o frecuente. Es posible que suceda el daño alguna vez.",IF(O58="B","Situación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8" s="33" t="n">
        <v>10</v>
      </c>
      <c r="R58" s="36" t="str">
        <f aca="false">+IF(AND(M58*N58*Q58&gt;=600,M58*N58*Q58&lt;=4000),"I",IF(AND(M58*N58*Q58&gt;=150,M58*N58*Q58&lt;=500),"II",IF(AND(M58*N58*Q58&gt;=40,M58*N58*Q58&lt;=120),"III",IF(AND(M58*N58*Q58&gt;=1,M58*N58*Q58&lt;=20),"IV",""))))</f>
        <v>III</v>
      </c>
      <c r="S58" s="35" t="str">
        <f aca="false">+IF(R58="I","Situación crìtica. Suspender actividades hasta que el riesgo esté bajo control. Intervención urgente.",IF(R58="II","Corregir y adoptar medidas de control de inmediato. Sin embargo suspenda actividades si el nivel de consecuencia está por encima de 60.",IF(R58="III","Mejorar si es posible. Sería conveniente justificar la intervención y su rentabilidad.",IF(R58="IV","Mantener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8" s="35" t="str">
        <f aca="false">+IF(R58="I","No aceptable",IF(R58="II","No aceptable",IF(R58="III","Aceptable",IF(R58="IV","Aceptable",""))))</f>
        <v>Aceptable</v>
      </c>
      <c r="U58" s="37" t="n">
        <v>1</v>
      </c>
      <c r="V58" s="37" t="s">
        <v>82</v>
      </c>
      <c r="W58" s="30" t="s">
        <v>83</v>
      </c>
      <c r="X58" s="30" t="s">
        <v>56</v>
      </c>
      <c r="Y58" s="30" t="s">
        <v>84</v>
      </c>
      <c r="Z58" s="30" t="s">
        <v>56</v>
      </c>
      <c r="AA58" s="30" t="s">
        <v>56</v>
      </c>
      <c r="AB58" s="38" t="s">
        <v>85</v>
      </c>
    </row>
    <row r="59" customFormat="false" ht="114.75" hidden="false" customHeight="true" outlineLevel="0" collapsed="false">
      <c r="B59" s="49"/>
      <c r="C59" s="49"/>
      <c r="D59" s="50"/>
      <c r="E59" s="28" t="s">
        <v>47</v>
      </c>
      <c r="F59" s="39" t="s">
        <v>86</v>
      </c>
      <c r="G59" s="40" t="s">
        <v>87</v>
      </c>
      <c r="H59" s="41" t="s">
        <v>88</v>
      </c>
      <c r="I59" s="42" t="s">
        <v>89</v>
      </c>
      <c r="J59" s="30" t="s">
        <v>56</v>
      </c>
      <c r="K59" s="30" t="s">
        <v>90</v>
      </c>
      <c r="L59" s="30" t="s">
        <v>56</v>
      </c>
      <c r="M59" s="33" t="n">
        <v>2</v>
      </c>
      <c r="N59" s="33" t="n">
        <v>3</v>
      </c>
      <c r="O59" s="34" t="str">
        <f aca="false">+IF(AND(M59*N59&gt;=24,M59*N59&lt;=40),"MA",IF(AND(M59*N59&gt;=10,M59*N59&lt;=20),"A",IF(AND(M59*N59&gt;=6,M59*N59&lt;=8),"M",IF(AND(M59*N59&gt;=2,M59*N59&lt;=4),"B",""))))</f>
        <v>M</v>
      </c>
      <c r="P59" s="35" t="str">
        <f aca="false">+IF(O59="MA","Situación deficiente con exposición continua, o muy deficiente con exposición frecuente. Normalmente la materialización del riesgo ocurre con frecuencia.",IF(O59="A","Situación deficiente con exposición frecuente u ocasional, o bien situación muy deficiente con exposición ocasional o esporádica. La materialización de Riesgo es posible que suceda varias veces en la vida laboral",IF(O59="M","Situación deficiente con exposición esporádica, o bien situación mejorable con exposición continuada o frecuente. Es posible que suceda el daño alguna vez.",IF(O59="B","Situación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9" s="33" t="n">
        <v>25</v>
      </c>
      <c r="R59" s="36" t="str">
        <f aca="false">+IF(AND(M59*N59*Q59&gt;=600,M59*N59*Q59&lt;=4000),"I",IF(AND(M59*N59*Q59&gt;=150,M59*N59*Q59&lt;=500),"II",IF(AND(M59*N59*Q59&gt;=40,M59*N59*Q59&lt;=120),"III",IF(AND(M59*N59*Q59&gt;=1,M59*N59*Q59&lt;=20),"IV",""))))</f>
        <v>II</v>
      </c>
      <c r="S59" s="35" t="str">
        <f aca="false">+IF(R59="I","Situación crìtica. Suspender actividades hasta que el riesgo esté bajo control. Intervención urgente.",IF(R59="II","Corregir y adoptar medidas de control de inmediato. Sin embargo suspenda actividades si el nivel de consecuencia está por encima de 60.",IF(R59="III","Mejorar si es posible. Sería conveniente justificar la intervención y su rentabilidad.",IF(R59="IV","Mantener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9" s="35" t="str">
        <f aca="false">+IF(R59="I","No aceptable",IF(R59="II","No aceptable",IF(R59="III","Aceptable",IF(R59="IV","Aceptable",""))))</f>
        <v>No aceptable</v>
      </c>
      <c r="U59" s="37" t="n">
        <v>1</v>
      </c>
      <c r="V59" s="37" t="s">
        <v>91</v>
      </c>
      <c r="W59" s="30" t="s">
        <v>56</v>
      </c>
      <c r="X59" s="30" t="s">
        <v>56</v>
      </c>
      <c r="Y59" s="30" t="s">
        <v>92</v>
      </c>
      <c r="Z59" s="30" t="s">
        <v>56</v>
      </c>
      <c r="AA59" s="30" t="s">
        <v>56</v>
      </c>
      <c r="AB59" s="38" t="s">
        <v>93</v>
      </c>
    </row>
    <row r="60" customFormat="false" ht="120.75" hidden="false" customHeight="true" outlineLevel="0" collapsed="false">
      <c r="B60" s="49"/>
      <c r="C60" s="49"/>
      <c r="D60" s="50"/>
      <c r="E60" s="28" t="s">
        <v>94</v>
      </c>
      <c r="F60" s="39"/>
      <c r="G60" s="40" t="s">
        <v>95</v>
      </c>
      <c r="H60" s="41" t="s">
        <v>96</v>
      </c>
      <c r="I60" s="42" t="s">
        <v>97</v>
      </c>
      <c r="J60" s="30" t="s">
        <v>56</v>
      </c>
      <c r="K60" s="30" t="s">
        <v>98</v>
      </c>
      <c r="L60" s="30" t="s">
        <v>99</v>
      </c>
      <c r="M60" s="33" t="n">
        <v>2</v>
      </c>
      <c r="N60" s="33" t="n">
        <v>2</v>
      </c>
      <c r="O60" s="34" t="str">
        <f aca="false">+IF(AND(M60*N60&gt;=24,M60*N60&lt;=40),"MA",IF(AND(M60*N60&gt;=10,M60*N60&lt;=20),"A",IF(AND(M60*N60&gt;=6,M60*N60&lt;=8),"M",IF(AND(M60*N60&gt;=2,M60*N60&lt;=4),"B",""))))</f>
        <v>B</v>
      </c>
      <c r="P60" s="35" t="str">
        <f aca="false">+IF(O60="MA","Situación deficiente con exposición continua, o muy deficiente con exposición frecuente. Normalmente la materialización del riesgo ocurre con frecuencia.",IF(O60="A","Situación deficiente con exposición frecuente u ocasional, o bien situación muy deficiente con exposición ocasional o esporádica. La materialización de Riesgo es posible que suceda varias veces en la vida laboral",IF(O60="M","Situación deficiente con exposición esporádica, o bien situación mejorable con exposición continuada o frecuente. Es posible que suceda el daño alguna vez.",IF(O60="B","Situación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0" s="33" t="n">
        <v>25</v>
      </c>
      <c r="R60" s="36" t="str">
        <f aca="false">+IF(AND(M60*N60*Q60&gt;=600,M60*N60*Q60&lt;=4000),"I",IF(AND(M60*N60*Q60&gt;=150,M60*N60*Q60&lt;=500),"II",IF(AND(M60*N60*Q60&gt;=40,M60*N60*Q60&lt;=120),"III",IF(AND(M60*N60*Q60&gt;=1,M60*N60*Q60&lt;=20),"IV",""))))</f>
        <v>III</v>
      </c>
      <c r="S60" s="35" t="str">
        <f aca="false">+IF(R60="I","Situación crìtica. Suspender actividades hasta que el riesgo esté bajo control. Intervención urgente.",IF(R60="II","Corregir y adoptar medidas de control de inmediato. Sin embargo suspenda actividades si el nivel de consecuencia está por encima de 60.",IF(R60="III","Mejorar si es posible. Sería conveniente justificar la intervención y su rentabilidad.",IF(R60="IV","Mantener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0" s="35" t="str">
        <f aca="false">+IF(R60="I","No aceptable",IF(R60="II","No aceptable",IF(R60="III","Aceptable",IF(R60="IV","Aceptable",""))))</f>
        <v>Aceptable</v>
      </c>
      <c r="U60" s="37" t="n">
        <v>1</v>
      </c>
      <c r="V60" s="37" t="s">
        <v>100</v>
      </c>
      <c r="W60" s="30" t="s">
        <v>56</v>
      </c>
      <c r="X60" s="30" t="s">
        <v>56</v>
      </c>
      <c r="Y60" s="30" t="s">
        <v>101</v>
      </c>
      <c r="Z60" s="30" t="s">
        <v>56</v>
      </c>
      <c r="AA60" s="30" t="s">
        <v>56</v>
      </c>
      <c r="AB60" s="38" t="s">
        <v>102</v>
      </c>
    </row>
    <row r="61" customFormat="false" ht="171.75" hidden="false" customHeight="true" outlineLevel="0" collapsed="false">
      <c r="B61" s="49"/>
      <c r="C61" s="49"/>
      <c r="D61" s="50"/>
      <c r="E61" s="28" t="s">
        <v>47</v>
      </c>
      <c r="F61" s="39" t="s">
        <v>103</v>
      </c>
      <c r="G61" s="30" t="s">
        <v>104</v>
      </c>
      <c r="H61" s="30" t="s">
        <v>105</v>
      </c>
      <c r="I61" s="30" t="s">
        <v>106</v>
      </c>
      <c r="J61" s="30" t="s">
        <v>56</v>
      </c>
      <c r="K61" s="30" t="s">
        <v>56</v>
      </c>
      <c r="L61" s="30" t="s">
        <v>56</v>
      </c>
      <c r="M61" s="32" t="n">
        <v>2</v>
      </c>
      <c r="N61" s="33" t="n">
        <v>3</v>
      </c>
      <c r="O61" s="34" t="str">
        <f aca="false">+IF(AND(M61*N61&gt;=24,M61*N61&lt;=40),"MA",IF(AND(M61*N61&gt;=10,M61*N61&lt;=20),"A",IF(AND(M61*N61&gt;=6,M61*N61&lt;=8),"M",IF(AND(M61*N61&gt;=2,M61*N61&lt;=4),"B",""))))</f>
        <v>M</v>
      </c>
      <c r="P61" s="35" t="str">
        <f aca="false">+IF(O61="MA","Situación deficiente con exposición continua, o muy deficiente con exposición frecuente. Normalmente la materialización del riesgo ocurre con frecuencia.",IF(O61="A","Situación deficiente con exposición frecuente u ocasional, o bien situación muy deficiente con exposición ocasional o esporádica. La materialización de Riesgo es posible que suceda varias veces en la vida laboral",IF(O61="M","Situación deficiente con exposición esporádica, o bien situación mejorable con exposición continuada o frecuente. Es posible que suceda el daño alguna vez.",IF(O61="B","Situación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1" s="33" t="n">
        <v>10</v>
      </c>
      <c r="R61" s="36" t="str">
        <f aca="false">+IF(AND(M61*N61*Q61&gt;=600,M61*N61*Q61&lt;=4000),"I",IF(AND(M61*N61*Q61&gt;=150,M61*N61*Q61&lt;=500),"II",IF(AND(M61*N61*Q61&gt;=40,M61*N61*Q61&lt;=120),"III",IF(AND(M61*N61*Q61&gt;=1,M61*N61*Q61&lt;=20),"IV",""))))</f>
        <v>III</v>
      </c>
      <c r="S61" s="35" t="str">
        <f aca="false">+IF(R61="I","Situación crìtica. Suspender actividades hasta que el riesgo esté bajo control. Intervención urgente.",IF(R61="II","Corregir y adoptar medidas de control de inmediato. Sin embargo suspenda actividades si el nivel de consecuencia está por encima de 60.",IF(R61="III","Mejorar si es posible. Sería conveniente justificar la intervención y su rentabilidad.",IF(R61="IV","Mantener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1" s="35" t="str">
        <f aca="false">+IF(R61="I","No aceptable",IF(R61="II","No aceptable",IF(R61="III","Aceptable",IF(R61="IV","Aceptable",""))))</f>
        <v>Aceptable</v>
      </c>
      <c r="U61" s="37" t="n">
        <v>1</v>
      </c>
      <c r="V61" s="37" t="s">
        <v>107</v>
      </c>
      <c r="W61" s="30" t="s">
        <v>56</v>
      </c>
      <c r="X61" s="30" t="s">
        <v>56</v>
      </c>
      <c r="Y61" s="30" t="s">
        <v>108</v>
      </c>
      <c r="Z61" s="30" t="s">
        <v>56</v>
      </c>
      <c r="AA61" s="30" t="s">
        <v>56</v>
      </c>
      <c r="AB61" s="38" t="s">
        <v>109</v>
      </c>
    </row>
    <row r="62" customFormat="false" ht="195.75" hidden="false" customHeight="true" outlineLevel="0" collapsed="false">
      <c r="B62" s="49"/>
      <c r="C62" s="49"/>
      <c r="D62" s="50"/>
      <c r="E62" s="43" t="s">
        <v>47</v>
      </c>
      <c r="F62" s="39" t="s">
        <v>110</v>
      </c>
      <c r="G62" s="30" t="s">
        <v>111</v>
      </c>
      <c r="H62" s="30" t="s">
        <v>112</v>
      </c>
      <c r="I62" s="30" t="s">
        <v>113</v>
      </c>
      <c r="J62" s="30" t="s">
        <v>56</v>
      </c>
      <c r="K62" s="30" t="s">
        <v>56</v>
      </c>
      <c r="L62" s="30" t="s">
        <v>114</v>
      </c>
      <c r="M62" s="32" t="n">
        <v>2</v>
      </c>
      <c r="N62" s="33" t="n">
        <v>3</v>
      </c>
      <c r="O62" s="34" t="str">
        <f aca="false">+IF(AND(M62*N62&gt;=24,M62*N62&lt;=40),"MA",IF(AND(M62*N62&gt;=10,M62*N62&lt;=20),"A",IF(AND(M62*N62&gt;=6,M62*N62&lt;=8),"M",IF(AND(M62*N62&gt;=2,M62*N62&lt;=4),"B",""))))</f>
        <v>M</v>
      </c>
      <c r="P62" s="35" t="str">
        <f aca="false">+IF(O62="MA","Situación deficiente con exposición continua, o muy deficiente con exposición frecuente. Normalmente la materialización del riesgo ocurre con frecuencia.",IF(O62="A","Situación deficiente con exposición frecuente u ocasional, o bien situación muy deficiente con exposición ocasional o esporádica. La materialización de Riesgo es posible que suceda varias veces en la vida laboral",IF(O62="M","Situación deficiente con exposición esporádica, o bien situación mejorable con exposición continuada o frecuente. Es posible que suceda el daño alguna vez.",IF(O62="B","Situación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2" s="33" t="n">
        <v>25</v>
      </c>
      <c r="R62" s="36" t="str">
        <f aca="false">+IF(AND(M62*N62*Q62&gt;=600,M62*N62*Q62&lt;=4000),"I",IF(AND(M62*N62*Q62&gt;=150,M62*N62*Q62&lt;=500),"II",IF(AND(M62*N62*Q62&gt;=40,M62*N62*Q62&lt;=120),"III",IF(AND(M62*N62*Q62&gt;=1,M62*N62*Q62&lt;=20),"IV",""))))</f>
        <v>II</v>
      </c>
      <c r="S62" s="35" t="str">
        <f aca="false">+IF(R62="I","Situación crìtica. Suspender actividades hasta que el riesgo esté bajo control. Intervención urgente.",IF(R62="II","Corregir y adoptar medidas de control de inmediato. Sin embargo suspenda actividades si el nivel de consecuencia está por encima de 60.",IF(R62="III","Mejorar si es posible. Sería conveniente justificar la intervención y su rentabilidad.",IF(R62="IV","Mantener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2" s="35" t="str">
        <f aca="false">+IF(R62="I","No aceptable",IF(R62="II","No aceptable",IF(R62="III","Aceptable",IF(R62="IV","Aceptable",""))))</f>
        <v>No aceptable</v>
      </c>
      <c r="U62" s="37" t="n">
        <v>1</v>
      </c>
      <c r="V62" s="37" t="s">
        <v>115</v>
      </c>
      <c r="W62" s="30" t="s">
        <v>56</v>
      </c>
      <c r="X62" s="30" t="s">
        <v>116</v>
      </c>
      <c r="Y62" s="30" t="s">
        <v>117</v>
      </c>
      <c r="Z62" s="30" t="s">
        <v>118</v>
      </c>
      <c r="AA62" s="30" t="s">
        <v>56</v>
      </c>
      <c r="AB62" s="38" t="s">
        <v>119</v>
      </c>
    </row>
    <row r="63" customFormat="false" ht="182.25" hidden="false" customHeight="true" outlineLevel="0" collapsed="false">
      <c r="B63" s="49"/>
      <c r="C63" s="49"/>
      <c r="D63" s="50"/>
      <c r="E63" s="43" t="s">
        <v>47</v>
      </c>
      <c r="F63" s="39"/>
      <c r="G63" s="30" t="s">
        <v>120</v>
      </c>
      <c r="H63" s="30" t="s">
        <v>121</v>
      </c>
      <c r="I63" s="30" t="s">
        <v>122</v>
      </c>
      <c r="J63" s="30" t="s">
        <v>56</v>
      </c>
      <c r="K63" s="30" t="s">
        <v>56</v>
      </c>
      <c r="L63" s="30" t="s">
        <v>114</v>
      </c>
      <c r="M63" s="32" t="n">
        <v>2</v>
      </c>
      <c r="N63" s="33" t="n">
        <v>2</v>
      </c>
      <c r="O63" s="34" t="str">
        <f aca="false">+IF(AND(M63*N63&gt;=24,M63*N63&lt;=40),"MA",IF(AND(M63*N63&gt;=10,M63*N63&lt;=20),"A",IF(AND(M63*N63&gt;=6,M63*N63&lt;=8),"M",IF(AND(M63*N63&gt;=2,M63*N63&lt;=4),"B",""))))</f>
        <v>B</v>
      </c>
      <c r="P63" s="35" t="str">
        <f aca="false">+IF(O63="MA","Situación deficiente con exposición continua, o muy deficiente con exposición frecuente. Normalmente la materialización del riesgo ocurre con frecuencia.",IF(O63="A","Situación deficiente con exposición frecuente u ocasional, o bien situación muy deficiente con exposición ocasional o esporádica. La materialización de Riesgo es posible que suceda varias veces en la vida laboral",IF(O63="M","Situación deficiente con exposición esporádica, o bien situación mejorable con exposición continuada o frecuente. Es posible que suceda el daño alguna vez.",IF(O63="B","Situación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3" s="33" t="n">
        <v>25</v>
      </c>
      <c r="R63" s="36" t="str">
        <f aca="false">+IF(AND(M63*N63*Q63&gt;=600,M63*N63*Q63&lt;=4000),"I",IF(AND(M63*N63*Q63&gt;=150,M63*N63*Q63&lt;=500),"II",IF(AND(M63*N63*Q63&gt;=40,M63*N63*Q63&lt;=120),"III",IF(AND(M63*N63*Q63&gt;=1,M63*N63*Q63&lt;=20),"IV",""))))</f>
        <v>III</v>
      </c>
      <c r="S63" s="35" t="str">
        <f aca="false">+IF(R63="I","Situación crìtica. Suspender actividades hasta que el riesgo esté bajo control. Intervención urgente.",IF(R63="II","Corregir y adoptar medidas de control de inmediato. Sin embargo suspenda actividades si el nivel de consecuencia está por encima de 60.",IF(R63="III","Mejorar si es posible. Sería conveniente justificar la intervención y su rentabilidad.",IF(R63="IV","Mantener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3" s="35" t="str">
        <f aca="false">+IF(R63="I","No aceptable",IF(R63="II","No aceptable",IF(R63="III","Aceptable",IF(R63="IV","Aceptable",""))))</f>
        <v>Aceptable</v>
      </c>
      <c r="U63" s="37" t="n">
        <v>1</v>
      </c>
      <c r="V63" s="37" t="s">
        <v>115</v>
      </c>
      <c r="W63" s="30" t="s">
        <v>56</v>
      </c>
      <c r="X63" s="30" t="s">
        <v>56</v>
      </c>
      <c r="Y63" s="30" t="s">
        <v>123</v>
      </c>
      <c r="Z63" s="30" t="s">
        <v>118</v>
      </c>
      <c r="AA63" s="30" t="s">
        <v>56</v>
      </c>
      <c r="AB63" s="38" t="s">
        <v>119</v>
      </c>
    </row>
    <row r="64" customFormat="false" ht="180" hidden="false" customHeight="true" outlineLevel="0" collapsed="false">
      <c r="B64" s="49"/>
      <c r="C64" s="49"/>
      <c r="D64" s="50"/>
      <c r="E64" s="43" t="s">
        <v>47</v>
      </c>
      <c r="F64" s="39" t="s">
        <v>124</v>
      </c>
      <c r="G64" s="44" t="s">
        <v>125</v>
      </c>
      <c r="H64" s="30" t="s">
        <v>126</v>
      </c>
      <c r="I64" s="44" t="s">
        <v>127</v>
      </c>
      <c r="J64" s="30" t="s">
        <v>168</v>
      </c>
      <c r="K64" s="30" t="s">
        <v>56</v>
      </c>
      <c r="L64" s="30" t="s">
        <v>56</v>
      </c>
      <c r="M64" s="33" t="n">
        <v>2</v>
      </c>
      <c r="N64" s="33" t="n">
        <v>2</v>
      </c>
      <c r="O64" s="34" t="str">
        <f aca="false">+IF(AND(M64*N64&gt;=24,M64*N64&lt;=40),"MA",IF(AND(M64*N64&gt;=10,M64*N64&lt;=20),"A",IF(AND(M64*N64&gt;=6,M64*N64&lt;=8),"M",IF(AND(M64*N64&gt;=2,M64*N64&lt;=4),"B",""))))</f>
        <v>B</v>
      </c>
      <c r="P64" s="35" t="str">
        <f aca="false">+IF(O64="MA","Situación deficiente con exposición continua, o muy deficiente con exposición frecuente. Normalmente la materialización del riesgo ocurre con frecuencia.",IF(O64="A","Situación deficiente con exposición frecuente u ocasional, o bien situación muy deficiente con exposición ocasional o esporádica. La materialización de Riesgo es posible que suceda varias veces en la vida laboral",IF(O64="M","Situación deficiente con exposición esporádica, o bien situación mejorable con exposición continuada o frecuente. Es posible que suceda el daño alguna vez.",IF(O64="B","Situación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4" s="33" t="n">
        <v>25</v>
      </c>
      <c r="R64" s="36" t="str">
        <f aca="false">+IF(AND(M64*N64*Q64&gt;=600,M64*N64*Q64&lt;=4000),"I",IF(AND(M64*N64*Q64&gt;=150,M64*N64*Q64&lt;=500),"II",IF(AND(M64*N64*Q64&gt;=40,M64*N64*Q64&lt;=120),"III",IF(AND(M64*N64*Q64&gt;=1,M64*N64*Q64&lt;=20),"IV",""))))</f>
        <v>III</v>
      </c>
      <c r="S64" s="35" t="str">
        <f aca="false">+IF(R64="I","Situación crìtica. Suspender actividades hasta que el riesgo esté bajo control. Intervención urgente.",IF(R64="II","Corregir y adoptar medidas de control de inmediato. Sin embargo suspenda actividades si el nivel de consecuencia está por encima de 60.",IF(R64="III","Mejorar si es posible. Sería conveniente justificar la intervención y su rentabilidad.",IF(R64="IV","Mantener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4" s="35" t="str">
        <f aca="false">+IF(R64="I","No aceptable",IF(R64="II","No aceptable",IF(R64="III","Aceptable",IF(R64="IV","Aceptable",""))))</f>
        <v>Aceptable</v>
      </c>
      <c r="U64" s="37" t="n">
        <v>1</v>
      </c>
      <c r="V64" s="37" t="s">
        <v>129</v>
      </c>
      <c r="W64" s="30" t="s">
        <v>56</v>
      </c>
      <c r="X64" s="30" t="s">
        <v>56</v>
      </c>
      <c r="Y64" s="30" t="s">
        <v>130</v>
      </c>
      <c r="Z64" s="30" t="s">
        <v>56</v>
      </c>
      <c r="AA64" s="30" t="s">
        <v>56</v>
      </c>
      <c r="AB64" s="38" t="s">
        <v>131</v>
      </c>
    </row>
    <row r="65" customFormat="false" ht="157.5" hidden="false" customHeight="true" outlineLevel="0" collapsed="false">
      <c r="B65" s="49"/>
      <c r="C65" s="49"/>
      <c r="D65" s="50"/>
      <c r="E65" s="28" t="s">
        <v>132</v>
      </c>
      <c r="F65" s="45" t="s">
        <v>133</v>
      </c>
      <c r="G65" s="30" t="s">
        <v>134</v>
      </c>
      <c r="H65" s="46" t="s">
        <v>135</v>
      </c>
      <c r="I65" s="30" t="s">
        <v>136</v>
      </c>
      <c r="J65" s="42" t="s">
        <v>56</v>
      </c>
      <c r="K65" s="30" t="s">
        <v>56</v>
      </c>
      <c r="L65" s="30" t="s">
        <v>137</v>
      </c>
      <c r="M65" s="32" t="n">
        <v>2</v>
      </c>
      <c r="N65" s="33" t="n">
        <v>1</v>
      </c>
      <c r="O65" s="34" t="str">
        <f aca="false">+IF(AND(M65*N65&gt;=24,M65*N65&lt;=40),"MA",IF(AND(M65*N65&gt;=10,M65*N65&lt;=20),"A",IF(AND(M65*N65&gt;=6,M65*N65&lt;=8),"M",IF(AND(M65*N65&gt;=2,M65*N65&lt;=4),"B",""))))</f>
        <v>B</v>
      </c>
      <c r="P65" s="35" t="str">
        <f aca="false">+IF(O65="MA","Situación deficiente con exposición continua, o muy deficiente con exposición frecuente. Normalmente la materialización del riesgo ocurre con frecuencia.",IF(O65="A","Situación deficiente con exposición frecuente u ocasional, o bien situación muy deficiente con exposición ocasional o esporádica. La materialización de Riesgo es posible que suceda varias veces en la vida laboral",IF(O65="M","Situación deficiente con exposición esporádica, o bien situación mejorable con exposición continuada o frecuente. Es posible que suceda el daño alguna vez.",IF(O65="B","Situación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5" s="33" t="n">
        <v>1</v>
      </c>
      <c r="R65" s="36" t="str">
        <f aca="false">+IF(AND(M65*N65*Q65&gt;=600,M65*N65*Q65&lt;=4000),"I",IF(AND(M65*N65*Q65&gt;=150,M65*N65*Q65&lt;=500),"II",IF(AND(M65*N65*Q65&gt;=40,M65*N65*Q65&lt;=120),"III",IF(AND(M65*N65*Q65&gt;=1,M65*N65*Q65&lt;=20),"IV",""))))</f>
        <v>IV</v>
      </c>
      <c r="S65" s="35" t="str">
        <f aca="false">+IF(R65="I","Situación crìtica. Suspender actividades hasta que el riesgo esté bajo control. Intervención urgente.",IF(R65="II","Corregir y adoptar medidas de control de inmediato. Sin embargo suspenda actividades si el nivel de consecuencia está por encima de 60.",IF(R65="III","Mejorar si es posible. Sería conveniente justificar la intervención y su rentabilidad.",IF(R65="IV","Mantener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5" s="35" t="str">
        <f aca="false">+IF(R65="I","No aceptable",IF(R65="II","No aceptable",IF(R65="III","Aceptable",IF(R65="IV","Aceptable",""))))</f>
        <v>Aceptable</v>
      </c>
      <c r="U65" s="37" t="n">
        <v>1</v>
      </c>
      <c r="V65" s="37" t="s">
        <v>138</v>
      </c>
      <c r="W65" s="30" t="s">
        <v>56</v>
      </c>
      <c r="X65" s="30" t="s">
        <v>56</v>
      </c>
      <c r="Y65" s="30" t="s">
        <v>139</v>
      </c>
      <c r="Z65" s="30" t="s">
        <v>56</v>
      </c>
      <c r="AA65" s="30" t="s">
        <v>56</v>
      </c>
      <c r="AB65" s="47" t="s">
        <v>140</v>
      </c>
    </row>
    <row r="66" customFormat="false" ht="180" hidden="false" customHeight="true" outlineLevel="0" collapsed="false">
      <c r="B66" s="49"/>
      <c r="C66" s="49"/>
      <c r="D66" s="50"/>
      <c r="E66" s="28" t="s">
        <v>47</v>
      </c>
      <c r="F66" s="39" t="s">
        <v>141</v>
      </c>
      <c r="G66" s="30" t="s">
        <v>142</v>
      </c>
      <c r="H66" s="30" t="s">
        <v>143</v>
      </c>
      <c r="I66" s="30" t="s">
        <v>144</v>
      </c>
      <c r="J66" s="30" t="s">
        <v>145</v>
      </c>
      <c r="K66" s="30" t="s">
        <v>56</v>
      </c>
      <c r="L66" s="30" t="s">
        <v>56</v>
      </c>
      <c r="M66" s="32" t="n">
        <v>2</v>
      </c>
      <c r="N66" s="33" t="n">
        <v>2</v>
      </c>
      <c r="O66" s="34" t="str">
        <f aca="false">+IF(AND(M66*N66&gt;=24,M66*N66&lt;=40),"MA",IF(AND(M66*N66&gt;=10,M66*N66&lt;=20),"A",IF(AND(M66*N66&gt;=6,M66*N66&lt;=8),"M",IF(AND(M66*N66&gt;=2,M66*N66&lt;=4),"B",""))))</f>
        <v>B</v>
      </c>
      <c r="P66" s="35" t="str">
        <f aca="false">+IF(O66="MA","Situación deficiente con exposición continua, o muy deficiente con exposición frecuente. Normalmente la materialización del riesgo ocurre con frecuencia.",IF(O66="A","Situación deficiente con exposición frecuente u ocasional, o bien situación muy deficiente con exposición ocasional o esporádica. La materialización de Riesgo es posible que suceda varias veces en la vida laboral",IF(O66="M","Situación deficiente con exposición esporádica, o bien situación mejorable con exposición continuada o frecuente. Es posible que suceda el daño alguna vez.",IF(O66="B","Situación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6" s="33" t="n">
        <v>25</v>
      </c>
      <c r="R66" s="36" t="str">
        <f aca="false">+IF(AND(M66*N66*Q66&gt;=600,M66*N66*Q66&lt;=4000),"I",IF(AND(M66*N66*Q66&gt;=150,M66*N66*Q66&lt;=500),"II",IF(AND(M66*N66*Q66&gt;=40,M66*N66*Q66&lt;=120),"III",IF(AND(M66*N66*Q66&gt;=1,M66*N66*Q66&lt;=20),"IV",""))))</f>
        <v>III</v>
      </c>
      <c r="S66" s="35" t="str">
        <f aca="false">+IF(R66="I","Situación crìtica. Suspender actividades hasta que el riesgo esté bajo control. Intervención urgente.",IF(R66="II","Corregir y adoptar medidas de control de inmediato. Sin embargo suspenda actividades si el nivel de consecuencia está por encima de 60.",IF(R66="III","Mejorar si es posible. Sería conveniente justificar la intervención y su rentabilidad.",IF(R66="IV","Mantener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6" s="35" t="str">
        <f aca="false">+IF(R66="I","No aceptable",IF(R66="II","No aceptable",IF(R66="III","Aceptable",IF(R66="IV","Aceptable",""))))</f>
        <v>Aceptable</v>
      </c>
      <c r="U66" s="37" t="n">
        <v>1</v>
      </c>
      <c r="V66" s="37" t="s">
        <v>146</v>
      </c>
      <c r="W66" s="30" t="s">
        <v>147</v>
      </c>
      <c r="X66" s="30" t="s">
        <v>56</v>
      </c>
      <c r="Y66" s="30" t="s">
        <v>148</v>
      </c>
      <c r="Z66" s="30" t="s">
        <v>56</v>
      </c>
      <c r="AA66" s="30" t="s">
        <v>56</v>
      </c>
      <c r="AB66" s="38" t="s">
        <v>149</v>
      </c>
    </row>
    <row r="67" customFormat="false" ht="151.5" hidden="false" customHeight="true" outlineLevel="0" collapsed="false">
      <c r="B67" s="49"/>
      <c r="C67" s="49"/>
      <c r="D67" s="50"/>
      <c r="E67" s="28" t="s">
        <v>47</v>
      </c>
      <c r="F67" s="48" t="s">
        <v>150</v>
      </c>
      <c r="G67" s="30" t="s">
        <v>151</v>
      </c>
      <c r="H67" s="30" t="s">
        <v>152</v>
      </c>
      <c r="I67" s="30" t="s">
        <v>153</v>
      </c>
      <c r="J67" s="30" t="s">
        <v>128</v>
      </c>
      <c r="K67" s="30" t="s">
        <v>154</v>
      </c>
      <c r="L67" s="30" t="s">
        <v>155</v>
      </c>
      <c r="M67" s="32" t="n">
        <v>2</v>
      </c>
      <c r="N67" s="33" t="n">
        <v>2</v>
      </c>
      <c r="O67" s="34" t="str">
        <f aca="false">+IF(AND(M67*N67&gt;=24,M67*N67&lt;=40),"MA",IF(AND(M67*N67&gt;=10,M67*N67&lt;=20),"A",IF(AND(M67*N67&gt;=6,M67*N67&lt;=8),"M",IF(AND(M67*N67&gt;=2,M67*N67&lt;=4),"B",""))))</f>
        <v>B</v>
      </c>
      <c r="P67" s="35" t="str">
        <f aca="false">+IF(O67="MA","Situación deficiente con exposición continua, o muy deficiente con exposición frecuente. Normalmente la materialización del riesgo ocurre con frecuencia.",IF(O67="A","Situación deficiente con exposición frecuente u ocasional, o bien situación muy deficiente con exposición ocasional o esporádica. La materialización de Riesgo es posible que suceda varias veces en la vida laboral",IF(O67="M","Situación deficiente con exposición esporádica, o bien situación mejorable con exposición continuada o frecuente. Es posible que suceda el daño alguna vez.",IF(O67="B","Situación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7" s="33" t="n">
        <v>10</v>
      </c>
      <c r="R67" s="36" t="str">
        <f aca="false">+IF(AND(M67*N67*Q67&gt;=600,M67*N67*Q67&lt;=4000),"I",IF(AND(M67*N67*Q67&gt;=150,M67*N67*Q67&lt;=500),"II",IF(AND(M67*N67*Q67&gt;=40,M67*N67*Q67&lt;=120),"III",IF(AND(M67*N67*Q67&gt;=1,M67*N67*Q67&lt;=20),"IV",""))))</f>
        <v>III</v>
      </c>
      <c r="S67" s="35" t="str">
        <f aca="false">+IF(R67="I","Situación crìtica. Suspender actividades hasta que el riesgo esté bajo control. Intervención urgente.",IF(R67="II","Corregir y adoptar medidas de control de inmediato. Sin embargo suspenda actividades si el nivel de consecuencia está por encima de 60.",IF(R67="III","Mejorar si es posible. Sería conveniente justificar la intervención y su rentabilidad.",IF(R67="IV","Mantener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7" s="35" t="str">
        <f aca="false">+IF(R67="I","No aceptable",IF(R67="II","No aceptable",IF(R67="III","Aceptable",IF(R67="IV","Aceptable",""))))</f>
        <v>Aceptable</v>
      </c>
      <c r="U67" s="37" t="n">
        <v>1</v>
      </c>
      <c r="V67" s="37" t="s">
        <v>156</v>
      </c>
      <c r="W67" s="30" t="s">
        <v>56</v>
      </c>
      <c r="X67" s="30" t="s">
        <v>56</v>
      </c>
      <c r="Y67" s="30" t="s">
        <v>56</v>
      </c>
      <c r="Z67" s="30" t="s">
        <v>157</v>
      </c>
      <c r="AA67" s="30" t="s">
        <v>56</v>
      </c>
      <c r="AB67" s="38" t="s">
        <v>158</v>
      </c>
    </row>
    <row r="68" customFormat="false" ht="157.5" hidden="false" customHeight="true" outlineLevel="0" collapsed="false">
      <c r="B68" s="49"/>
      <c r="C68" s="49"/>
      <c r="D68" s="50"/>
      <c r="E68" s="28" t="s">
        <v>132</v>
      </c>
      <c r="F68" s="45" t="s">
        <v>159</v>
      </c>
      <c r="G68" s="30" t="s">
        <v>160</v>
      </c>
      <c r="H68" s="46" t="s">
        <v>161</v>
      </c>
      <c r="I68" s="30" t="s">
        <v>162</v>
      </c>
      <c r="J68" s="42" t="s">
        <v>163</v>
      </c>
      <c r="K68" s="30" t="s">
        <v>56</v>
      </c>
      <c r="L68" s="30" t="s">
        <v>164</v>
      </c>
      <c r="M68" s="32" t="n">
        <v>2</v>
      </c>
      <c r="N68" s="33" t="n">
        <v>1</v>
      </c>
      <c r="O68" s="34" t="str">
        <f aca="false">+IF(AND(M68*N68&gt;=24,M68*N68&lt;=40),"MA",IF(AND(M68*N68&gt;=10,M68*N68&lt;=20),"A",IF(AND(M68*N68&gt;=6,M68*N68&lt;=8),"M",IF(AND(M68*N68&gt;=2,M68*N68&lt;=4),"B",""))))</f>
        <v>B</v>
      </c>
      <c r="P68" s="35" t="str">
        <f aca="false">+IF(O68="MA","Situación deficiente con exposición continua, o muy deficiente con exposición frecuente. Normalmente la materialización del riesgo ocurre con frecuencia.",IF(O68="A","Situación deficiente con exposición frecuente u ocasional, o bien situación muy deficiente con exposición ocasional o esporádica. La materialización de Riesgo es posible que suceda varias veces en la vida laboral",IF(O68="M","Situación deficiente con exposición esporádica, o bien situación mejorable con exposición continuada o frecuente. Es posible que suceda el daño alguna vez.",IF(O68="B","Situación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8" s="33" t="n">
        <v>1</v>
      </c>
      <c r="R68" s="36" t="str">
        <f aca="false">+IF(AND(M68*N68*Q68&gt;=600,M68*N68*Q68&lt;=4000),"I",IF(AND(M68*N68*Q68&gt;=150,M68*N68*Q68&lt;=500),"II",IF(AND(M68*N68*Q68&gt;=40,M68*N68*Q68&lt;=120),"III",IF(AND(M68*N68*Q68&gt;=1,M68*N68*Q68&lt;=20),"IV",""))))</f>
        <v>IV</v>
      </c>
      <c r="S68" s="35" t="str">
        <f aca="false">+IF(R68="I","Situación crìtica. Suspender actividades hasta que el riesgo esté bajo control. Intervención urgente.",IF(R68="II","Corregir y adoptar medidas de control de inmediato. Sin embargo suspenda actividades si el nivel de consecuencia está por encima de 60.",IF(R68="III","Mejorar si es posible. Sería conveniente justificar la intervención y su rentabilidad.",IF(R68="IV","Mantener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8" s="35" t="str">
        <f aca="false">+IF(R68="I","No aceptable",IF(R68="II","No aceptable",IF(R68="III","Aceptable",IF(R68="IV","Aceptable",""))))</f>
        <v>Aceptable</v>
      </c>
      <c r="U68" s="37" t="n">
        <v>1</v>
      </c>
      <c r="V68" s="37" t="s">
        <v>100</v>
      </c>
      <c r="W68" s="30" t="s">
        <v>56</v>
      </c>
      <c r="X68" s="30" t="s">
        <v>56</v>
      </c>
      <c r="Y68" s="30" t="s">
        <v>56</v>
      </c>
      <c r="Z68" s="30" t="s">
        <v>56</v>
      </c>
      <c r="AA68" s="30" t="s">
        <v>56</v>
      </c>
      <c r="AB68" s="47" t="s">
        <v>165</v>
      </c>
    </row>
    <row r="69" customFormat="false" ht="15.75" hidden="false" customHeight="true" outlineLevel="0" collapsed="false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5"/>
    </row>
    <row r="70" customFormat="false" ht="153.75" hidden="false" customHeight="true" outlineLevel="0" collapsed="false">
      <c r="B70" s="49" t="s">
        <v>44</v>
      </c>
      <c r="C70" s="49" t="s">
        <v>172</v>
      </c>
      <c r="D70" s="27" t="s">
        <v>170</v>
      </c>
      <c r="E70" s="28" t="s">
        <v>47</v>
      </c>
      <c r="F70" s="29" t="s">
        <v>48</v>
      </c>
      <c r="G70" s="30" t="s">
        <v>49</v>
      </c>
      <c r="H70" s="30" t="s">
        <v>50</v>
      </c>
      <c r="I70" s="30" t="s">
        <v>51</v>
      </c>
      <c r="J70" s="30" t="s">
        <v>52</v>
      </c>
      <c r="K70" s="31" t="s">
        <v>53</v>
      </c>
      <c r="L70" s="30" t="s">
        <v>54</v>
      </c>
      <c r="M70" s="32" t="n">
        <v>2</v>
      </c>
      <c r="N70" s="33" t="n">
        <v>2</v>
      </c>
      <c r="O70" s="34" t="str">
        <f aca="false">+IF(AND(M70*N70&gt;=24,M70*N70&lt;=40),"MA",IF(AND(M70*N70&gt;=10,M70*N70&lt;=20),"A",IF(AND(M70*N70&gt;=6,M70*N70&lt;=8),"M",IF(AND(M70*N70&gt;=2,M70*N70&lt;=4),"B",""))))</f>
        <v>B</v>
      </c>
      <c r="P70" s="35" t="str">
        <f aca="false">+IF(O70="MA","Situación deficiente con exposición continua, o muy deficiente con exposición frecuente. Normalmente la materialización del riesgo ocurre con frecuencia.",IF(O70="A","Situación deficiente con exposición frecuente u ocasional, o bien situación muy deficiente con exposición ocasional o esporádica. La materialización de Riesgo es posible que suceda varias veces en la vida laboral",IF(O70="M","Situación deficiente con exposición esporádica, o bien situación mejorable con exposición continuada o frecuente. Es posible que suceda el daño alguna vez.",IF(O70="B","Situación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0" s="33" t="n">
        <v>10</v>
      </c>
      <c r="R70" s="36" t="str">
        <f aca="false">+IF(AND(M70*N70*Q70&gt;=600,M70*N70*Q70&lt;=4000),"I",IF(AND(M70*N70*Q70&gt;=150,M70*N70*Q70&lt;=500),"II",IF(AND(M70*N70*Q70&gt;=40,M70*N70*Q70&lt;=120),"III",IF(AND(M70*N70*Q70&gt;=1,M70*N70*Q70&lt;=20),"IV",""))))</f>
        <v>III</v>
      </c>
      <c r="S70" s="35" t="str">
        <f aca="false">+IF(R70="I","Situación crìtica. Suspender actividades hasta que el riesgo esté bajo control. Intervención urgente.",IF(R70="II","Corregir y adoptar medidas de control de inmediato. Sin embargo suspenda actividades si el nivel de consecuencia está por encima de 60.",IF(R70="III","Mejorar si es posible. Sería conveniente justificar la intervención y su rentabilidad.",IF(R70="IV","Mantener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0" s="35" t="str">
        <f aca="false">+IF(R70="I","No aceptable",IF(R70="II","No aceptable",IF(R70="III","Aceptable",IF(R70="IV","Aceptable",""))))</f>
        <v>Aceptable</v>
      </c>
      <c r="U70" s="37" t="n">
        <v>1</v>
      </c>
      <c r="V70" s="37" t="s">
        <v>55</v>
      </c>
      <c r="W70" s="30" t="s">
        <v>56</v>
      </c>
      <c r="X70" s="30" t="s">
        <v>56</v>
      </c>
      <c r="Y70" s="30" t="s">
        <v>57</v>
      </c>
      <c r="Z70" s="30" t="s">
        <v>56</v>
      </c>
      <c r="AA70" s="30" t="s">
        <v>58</v>
      </c>
      <c r="AB70" s="38" t="s">
        <v>59</v>
      </c>
    </row>
    <row r="71" customFormat="false" ht="157.5" hidden="false" customHeight="true" outlineLevel="0" collapsed="false">
      <c r="B71" s="49"/>
      <c r="C71" s="49"/>
      <c r="D71" s="27"/>
      <c r="E71" s="28" t="s">
        <v>47</v>
      </c>
      <c r="F71" s="29"/>
      <c r="G71" s="30" t="s">
        <v>60</v>
      </c>
      <c r="H71" s="30" t="s">
        <v>61</v>
      </c>
      <c r="I71" s="30" t="s">
        <v>62</v>
      </c>
      <c r="J71" s="30" t="s">
        <v>56</v>
      </c>
      <c r="K71" s="30" t="s">
        <v>63</v>
      </c>
      <c r="L71" s="31" t="s">
        <v>56</v>
      </c>
      <c r="M71" s="32" t="n">
        <v>2</v>
      </c>
      <c r="N71" s="33" t="n">
        <v>1</v>
      </c>
      <c r="O71" s="34" t="str">
        <f aca="false">+IF(AND(M71*N71&gt;=24,M71*N71&lt;=40),"MA",IF(AND(M71*N71&gt;=10,M71*N71&lt;=20),"A",IF(AND(M71*N71&gt;=6,M71*N71&lt;=8),"M",IF(AND(M71*N71&gt;=2,M71*N71&lt;=4),"B",""))))</f>
        <v>B</v>
      </c>
      <c r="P71" s="35" t="str">
        <f aca="false">+IF(O71="MA","Situación deficiente con exposición continua, o muy deficiente con exposición frecuente. Normalmente la materialización del riesgo ocurre con frecuencia.",IF(O71="A","Situación deficiente con exposición frecuente u ocasional, o bien situación muy deficiente con exposición ocasional o esporádica. La materialización de Riesgo es posible que suceda varias veces en la vida laboral",IF(O71="M","Situación deficiente con exposición esporádica, o bien situación mejorable con exposición continuada o frecuente. Es posible que suceda el daño alguna vez.",IF(O71="B","Situación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1" s="33" t="n">
        <v>10</v>
      </c>
      <c r="R71" s="36" t="str">
        <f aca="false">+IF(AND(M71*N71*Q71&gt;=600,M71*N71*Q71&lt;=4000),"I",IF(AND(M71*N71*Q71&gt;=150,M71*N71*Q71&lt;=500),"II",IF(AND(M71*N71*Q71&gt;=40,M71*N71*Q71&lt;=120),"III",IF(AND(M71*N71*Q71&gt;=1,M71*N71*Q71&lt;=20),"IV",""))))</f>
        <v>IV</v>
      </c>
      <c r="S71" s="35" t="str">
        <f aca="false">+IF(R71="I","Situación crìtica. Suspender actividades hasta que el riesgo esté bajo control. Intervención urgente.",IF(R71="II","Corregir y adoptar medidas de control de inmediato. Sin embargo suspenda actividades si el nivel de consecuencia está por encima de 60.",IF(R71="III","Mejorar si es posible. Sería conveniente justificar la intervención y su rentabilidad.",IF(R71="IV","Mantener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71" s="35" t="str">
        <f aca="false">+IF(R71="I","No aceptable",IF(R71="II","No aceptable",IF(R71="III","Aceptable",IF(R71="IV","Aceptable",""))))</f>
        <v>Aceptable</v>
      </c>
      <c r="U71" s="37" t="n">
        <v>1</v>
      </c>
      <c r="V71" s="37" t="s">
        <v>64</v>
      </c>
      <c r="W71" s="30" t="s">
        <v>65</v>
      </c>
      <c r="X71" s="30" t="s">
        <v>56</v>
      </c>
      <c r="Y71" s="30" t="s">
        <v>56</v>
      </c>
      <c r="Z71" s="30" t="s">
        <v>56</v>
      </c>
      <c r="AA71" s="30" t="s">
        <v>56</v>
      </c>
      <c r="AB71" s="38" t="s">
        <v>66</v>
      </c>
    </row>
    <row r="72" customFormat="false" ht="157.5" hidden="false" customHeight="true" outlineLevel="0" collapsed="false">
      <c r="B72" s="49"/>
      <c r="C72" s="49"/>
      <c r="D72" s="27"/>
      <c r="E72" s="28" t="s">
        <v>47</v>
      </c>
      <c r="F72" s="29"/>
      <c r="G72" s="30" t="s">
        <v>67</v>
      </c>
      <c r="H72" s="30" t="s">
        <v>68</v>
      </c>
      <c r="I72" s="30" t="s">
        <v>69</v>
      </c>
      <c r="J72" s="30" t="s">
        <v>70</v>
      </c>
      <c r="K72" s="30" t="s">
        <v>56</v>
      </c>
      <c r="L72" s="30" t="s">
        <v>71</v>
      </c>
      <c r="M72" s="32" t="n">
        <v>2</v>
      </c>
      <c r="N72" s="33" t="n">
        <v>3</v>
      </c>
      <c r="O72" s="34" t="str">
        <f aca="false">+IF(AND(M72*N72&gt;=24,M72*N72&lt;=40),"MA",IF(AND(M72*N72&gt;=10,M72*N72&lt;=20),"A",IF(AND(M72*N72&gt;=6,M72*N72&lt;=8),"M",IF(AND(M72*N72&gt;=2,M72*N72&lt;=4),"B",""))))</f>
        <v>M</v>
      </c>
      <c r="P72" s="35" t="str">
        <f aca="false">+IF(O72="MA","Situación deficiente con exposición continua, o muy deficiente con exposición frecuente. Normalmente la materialización del riesgo ocurre con frecuencia.",IF(O72="A","Situación deficiente con exposición frecuente u ocasional, o bien situación muy deficiente con exposición ocasional o esporádica. La materialización de Riesgo es posible que suceda varias veces en la vida laboral",IF(O72="M","Situación deficiente con exposición esporádica, o bien situación mejorable con exposición continuada o frecuente. Es posible que suceda el daño alguna vez.",IF(O72="B","Situación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2" s="33" t="n">
        <v>25</v>
      </c>
      <c r="R72" s="36" t="str">
        <f aca="false">+IF(AND(M72*N72*Q72&gt;=600,M72*N72*Q72&lt;=4000),"I",IF(AND(M72*N72*Q72&gt;=150,M72*N72*Q72&lt;=500),"II",IF(AND(M72*N72*Q72&gt;=40,M72*N72*Q72&lt;=120),"III",IF(AND(M72*N72*Q72&gt;=1,M72*N72*Q72&lt;=20),"IV",""))))</f>
        <v>II</v>
      </c>
      <c r="S72" s="35" t="str">
        <f aca="false">+IF(R72="I","Situación crìtica. Suspender actividades hasta que el riesgo esté bajo control. Intervención urgente.",IF(R72="II","Corregir y adoptar medidas de control de inmediato. Sin embargo suspenda actividades si el nivel de consecuencia está por encima de 60.",IF(R72="III","Mejorar si es posible. Sería conveniente justificar la intervención y su rentabilidad.",IF(R72="IV","Mantener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2" s="35" t="str">
        <f aca="false">+IF(R72="I","No aceptable",IF(R72="II","No aceptable",IF(R72="III","Aceptable",IF(R72="IV","Aceptable",""))))</f>
        <v>No aceptable</v>
      </c>
      <c r="U72" s="37" t="n">
        <v>1</v>
      </c>
      <c r="V72" s="37" t="s">
        <v>72</v>
      </c>
      <c r="W72" s="30" t="s">
        <v>56</v>
      </c>
      <c r="X72" s="30" t="s">
        <v>56</v>
      </c>
      <c r="Y72" s="30" t="s">
        <v>56</v>
      </c>
      <c r="Z72" s="30" t="s">
        <v>56</v>
      </c>
      <c r="AA72" s="30" t="s">
        <v>73</v>
      </c>
      <c r="AB72" s="38" t="s">
        <v>74</v>
      </c>
    </row>
    <row r="73" customFormat="false" ht="156" hidden="false" customHeight="true" outlineLevel="0" collapsed="false">
      <c r="B73" s="49"/>
      <c r="C73" s="49"/>
      <c r="D73" s="27"/>
      <c r="E73" s="28" t="s">
        <v>47</v>
      </c>
      <c r="F73" s="39" t="s">
        <v>75</v>
      </c>
      <c r="G73" s="30" t="s">
        <v>76</v>
      </c>
      <c r="H73" s="30" t="s">
        <v>77</v>
      </c>
      <c r="I73" s="30" t="s">
        <v>78</v>
      </c>
      <c r="J73" s="30" t="s">
        <v>79</v>
      </c>
      <c r="K73" s="30" t="s">
        <v>80</v>
      </c>
      <c r="L73" s="30" t="s">
        <v>81</v>
      </c>
      <c r="M73" s="32" t="n">
        <v>2</v>
      </c>
      <c r="N73" s="33" t="n">
        <v>2</v>
      </c>
      <c r="O73" s="34" t="str">
        <f aca="false">+IF(AND(M73*N73&gt;=24,M73*N73&lt;=40),"MA",IF(AND(M73*N73&gt;=10,M73*N73&lt;=20),"A",IF(AND(M73*N73&gt;=6,M73*N73&lt;=8),"M",IF(AND(M73*N73&gt;=2,M73*N73&lt;=4),"B",""))))</f>
        <v>B</v>
      </c>
      <c r="P73" s="35" t="str">
        <f aca="false">+IF(O73="MA","Situación deficiente con exposición continua, o muy deficiente con exposición frecuente. Normalmente la materialización del riesgo ocurre con frecuencia.",IF(O73="A","Situación deficiente con exposición frecuente u ocasional, o bien situación muy deficiente con exposición ocasional o esporádica. La materialización de Riesgo es posible que suceda varias veces en la vida laboral",IF(O73="M","Situación deficiente con exposición esporádica, o bien situación mejorable con exposición continuada o frecuente. Es posible que suceda el daño alguna vez.",IF(O73="B","Situación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3" s="33" t="n">
        <v>10</v>
      </c>
      <c r="R73" s="36" t="str">
        <f aca="false">+IF(AND(M73*N73*Q73&gt;=600,M73*N73*Q73&lt;=4000),"I",IF(AND(M73*N73*Q73&gt;=150,M73*N73*Q73&lt;=500),"II",IF(AND(M73*N73*Q73&gt;=40,M73*N73*Q73&lt;=120),"III",IF(AND(M73*N73*Q73&gt;=1,M73*N73*Q73&lt;=20),"IV",""))))</f>
        <v>III</v>
      </c>
      <c r="S73" s="35" t="str">
        <f aca="false">+IF(R73="I","Situación crìtica. Suspender actividades hasta que el riesgo esté bajo control. Intervención urgente.",IF(R73="II","Corregir y adoptar medidas de control de inmediato. Sin embargo suspenda actividades si el nivel de consecuencia está por encima de 60.",IF(R73="III","Mejorar si es posible. Sería conveniente justificar la intervención y su rentabilidad.",IF(R73="IV","Mantener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3" s="35" t="str">
        <f aca="false">+IF(R73="I","No aceptable",IF(R73="II","No aceptable",IF(R73="III","Aceptable",IF(R73="IV","Aceptable",""))))</f>
        <v>Aceptable</v>
      </c>
      <c r="U73" s="37" t="n">
        <v>1</v>
      </c>
      <c r="V73" s="37" t="s">
        <v>82</v>
      </c>
      <c r="W73" s="30" t="s">
        <v>83</v>
      </c>
      <c r="X73" s="30" t="s">
        <v>56</v>
      </c>
      <c r="Y73" s="30" t="s">
        <v>84</v>
      </c>
      <c r="Z73" s="30" t="s">
        <v>56</v>
      </c>
      <c r="AA73" s="30" t="s">
        <v>56</v>
      </c>
      <c r="AB73" s="38" t="s">
        <v>85</v>
      </c>
    </row>
    <row r="74" customFormat="false" ht="114.75" hidden="false" customHeight="true" outlineLevel="0" collapsed="false">
      <c r="B74" s="49"/>
      <c r="C74" s="49"/>
      <c r="D74" s="27"/>
      <c r="E74" s="28" t="s">
        <v>47</v>
      </c>
      <c r="F74" s="39" t="s">
        <v>86</v>
      </c>
      <c r="G74" s="40" t="s">
        <v>87</v>
      </c>
      <c r="H74" s="41" t="s">
        <v>88</v>
      </c>
      <c r="I74" s="42" t="s">
        <v>89</v>
      </c>
      <c r="J74" s="30" t="s">
        <v>56</v>
      </c>
      <c r="K74" s="30" t="s">
        <v>90</v>
      </c>
      <c r="L74" s="30" t="s">
        <v>56</v>
      </c>
      <c r="M74" s="33" t="n">
        <v>2</v>
      </c>
      <c r="N74" s="33" t="n">
        <v>3</v>
      </c>
      <c r="O74" s="34" t="str">
        <f aca="false">+IF(AND(M74*N74&gt;=24,M74*N74&lt;=40),"MA",IF(AND(M74*N74&gt;=10,M74*N74&lt;=20),"A",IF(AND(M74*N74&gt;=6,M74*N74&lt;=8),"M",IF(AND(M74*N74&gt;=2,M74*N74&lt;=4),"B",""))))</f>
        <v>M</v>
      </c>
      <c r="P74" s="35" t="str">
        <f aca="false">+IF(O74="MA","Situación deficiente con exposición continua, o muy deficiente con exposición frecuente. Normalmente la materialización del riesgo ocurre con frecuencia.",IF(O74="A","Situación deficiente con exposición frecuente u ocasional, o bien situación muy deficiente con exposición ocasional o esporádica. La materialización de Riesgo es posible que suceda varias veces en la vida laboral",IF(O74="M","Situación deficiente con exposición esporádica, o bien situación mejorable con exposición continuada o frecuente. Es posible que suceda el daño alguna vez.",IF(O74="B","Situación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4" s="33" t="n">
        <v>25</v>
      </c>
      <c r="R74" s="36" t="str">
        <f aca="false">+IF(AND(M74*N74*Q74&gt;=600,M74*N74*Q74&lt;=4000),"I",IF(AND(M74*N74*Q74&gt;=150,M74*N74*Q74&lt;=500),"II",IF(AND(M74*N74*Q74&gt;=40,M74*N74*Q74&lt;=120),"III",IF(AND(M74*N74*Q74&gt;=1,M74*N74*Q74&lt;=20),"IV",""))))</f>
        <v>II</v>
      </c>
      <c r="S74" s="35" t="str">
        <f aca="false">+IF(R74="I","Situación crìtica. Suspender actividades hasta que el riesgo esté bajo control. Intervención urgente.",IF(R74="II","Corregir y adoptar medidas de control de inmediato. Sin embargo suspenda actividades si el nivel de consecuencia está por encima de 60.",IF(R74="III","Mejorar si es posible. Sería conveniente justificar la intervención y su rentabilidad.",IF(R74="IV","Mantener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4" s="35" t="str">
        <f aca="false">+IF(R74="I","No aceptable",IF(R74="II","No aceptable",IF(R74="III","Aceptable",IF(R74="IV","Aceptable",""))))</f>
        <v>No aceptable</v>
      </c>
      <c r="U74" s="37" t="n">
        <v>1</v>
      </c>
      <c r="V74" s="37" t="s">
        <v>91</v>
      </c>
      <c r="W74" s="30" t="s">
        <v>56</v>
      </c>
      <c r="X74" s="30" t="s">
        <v>56</v>
      </c>
      <c r="Y74" s="30" t="s">
        <v>92</v>
      </c>
      <c r="Z74" s="30" t="s">
        <v>56</v>
      </c>
      <c r="AA74" s="30" t="s">
        <v>56</v>
      </c>
      <c r="AB74" s="38" t="s">
        <v>93</v>
      </c>
    </row>
    <row r="75" customFormat="false" ht="120.75" hidden="false" customHeight="true" outlineLevel="0" collapsed="false">
      <c r="B75" s="49"/>
      <c r="C75" s="49"/>
      <c r="D75" s="27"/>
      <c r="E75" s="28" t="s">
        <v>94</v>
      </c>
      <c r="F75" s="39"/>
      <c r="G75" s="40" t="s">
        <v>95</v>
      </c>
      <c r="H75" s="41" t="s">
        <v>96</v>
      </c>
      <c r="I75" s="42" t="s">
        <v>97</v>
      </c>
      <c r="J75" s="30" t="s">
        <v>56</v>
      </c>
      <c r="K75" s="30" t="s">
        <v>98</v>
      </c>
      <c r="L75" s="30" t="s">
        <v>99</v>
      </c>
      <c r="M75" s="33" t="n">
        <v>2</v>
      </c>
      <c r="N75" s="33" t="n">
        <v>2</v>
      </c>
      <c r="O75" s="34" t="str">
        <f aca="false">+IF(AND(M75*N75&gt;=24,M75*N75&lt;=40),"MA",IF(AND(M75*N75&gt;=10,M75*N75&lt;=20),"A",IF(AND(M75*N75&gt;=6,M75*N75&lt;=8),"M",IF(AND(M75*N75&gt;=2,M75*N75&lt;=4),"B",""))))</f>
        <v>B</v>
      </c>
      <c r="P75" s="35" t="str">
        <f aca="false">+IF(O75="MA","Situación deficiente con exposición continua, o muy deficiente con exposición frecuente. Normalmente la materialización del riesgo ocurre con frecuencia.",IF(O75="A","Situación deficiente con exposición frecuente u ocasional, o bien situación muy deficiente con exposición ocasional o esporádica. La materialización de Riesgo es posible que suceda varias veces en la vida laboral",IF(O75="M","Situación deficiente con exposición esporádica, o bien situación mejorable con exposición continuada o frecuente. Es posible que suceda el daño alguna vez.",IF(O75="B","Situación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5" s="33" t="n">
        <v>25</v>
      </c>
      <c r="R75" s="36" t="str">
        <f aca="false">+IF(AND(M75*N75*Q75&gt;=600,M75*N75*Q75&lt;=4000),"I",IF(AND(M75*N75*Q75&gt;=150,M75*N75*Q75&lt;=500),"II",IF(AND(M75*N75*Q75&gt;=40,M75*N75*Q75&lt;=120),"III",IF(AND(M75*N75*Q75&gt;=1,M75*N75*Q75&lt;=20),"IV",""))))</f>
        <v>III</v>
      </c>
      <c r="S75" s="35" t="str">
        <f aca="false">+IF(R75="I","Situación crìtica. Suspender actividades hasta que el riesgo esté bajo control. Intervención urgente.",IF(R75="II","Corregir y adoptar medidas de control de inmediato. Sin embargo suspenda actividades si el nivel de consecuencia está por encima de 60.",IF(R75="III","Mejorar si es posible. Sería conveniente justificar la intervención y su rentabilidad.",IF(R75="IV","Mantener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5" s="35" t="str">
        <f aca="false">+IF(R75="I","No aceptable",IF(R75="II","No aceptable",IF(R75="III","Aceptable",IF(R75="IV","Aceptable",""))))</f>
        <v>Aceptable</v>
      </c>
      <c r="U75" s="37" t="n">
        <v>1</v>
      </c>
      <c r="V75" s="37" t="s">
        <v>100</v>
      </c>
      <c r="W75" s="30" t="s">
        <v>56</v>
      </c>
      <c r="X75" s="30" t="s">
        <v>56</v>
      </c>
      <c r="Y75" s="30" t="s">
        <v>101</v>
      </c>
      <c r="Z75" s="30" t="s">
        <v>56</v>
      </c>
      <c r="AA75" s="30" t="s">
        <v>56</v>
      </c>
      <c r="AB75" s="38" t="s">
        <v>102</v>
      </c>
    </row>
    <row r="76" customFormat="false" ht="171.75" hidden="false" customHeight="true" outlineLevel="0" collapsed="false">
      <c r="B76" s="49"/>
      <c r="C76" s="49"/>
      <c r="D76" s="27"/>
      <c r="E76" s="28" t="s">
        <v>47</v>
      </c>
      <c r="F76" s="39" t="s">
        <v>103</v>
      </c>
      <c r="G76" s="30" t="s">
        <v>104</v>
      </c>
      <c r="H76" s="30" t="s">
        <v>105</v>
      </c>
      <c r="I76" s="30" t="s">
        <v>106</v>
      </c>
      <c r="J76" s="30" t="s">
        <v>56</v>
      </c>
      <c r="K76" s="30" t="s">
        <v>56</v>
      </c>
      <c r="L76" s="30" t="s">
        <v>56</v>
      </c>
      <c r="M76" s="32" t="n">
        <v>2</v>
      </c>
      <c r="N76" s="33" t="n">
        <v>3</v>
      </c>
      <c r="O76" s="34" t="str">
        <f aca="false">+IF(AND(M76*N76&gt;=24,M76*N76&lt;=40),"MA",IF(AND(M76*N76&gt;=10,M76*N76&lt;=20),"A",IF(AND(M76*N76&gt;=6,M76*N76&lt;=8),"M",IF(AND(M76*N76&gt;=2,M76*N76&lt;=4),"B",""))))</f>
        <v>M</v>
      </c>
      <c r="P76" s="35" t="str">
        <f aca="false">+IF(O76="MA","Situación deficiente con exposición continua, o muy deficiente con exposición frecuente. Normalmente la materialización del riesgo ocurre con frecuencia.",IF(O76="A","Situación deficiente con exposición frecuente u ocasional, o bien situación muy deficiente con exposición ocasional o esporádica. La materialización de Riesgo es posible que suceda varias veces en la vida laboral",IF(O76="M","Situación deficiente con exposición esporádica, o bien situación mejorable con exposición continuada o frecuente. Es posible que suceda el daño alguna vez.",IF(O76="B","Situación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6" s="33" t="n">
        <v>10</v>
      </c>
      <c r="R76" s="36" t="str">
        <f aca="false">+IF(AND(M76*N76*Q76&gt;=600,M76*N76*Q76&lt;=4000),"I",IF(AND(M76*N76*Q76&gt;=150,M76*N76*Q76&lt;=500),"II",IF(AND(M76*N76*Q76&gt;=40,M76*N76*Q76&lt;=120),"III",IF(AND(M76*N76*Q76&gt;=1,M76*N76*Q76&lt;=20),"IV",""))))</f>
        <v>III</v>
      </c>
      <c r="S76" s="35" t="str">
        <f aca="false">+IF(R76="I","Situación crìtica. Suspender actividades hasta que el riesgo esté bajo control. Intervención urgente.",IF(R76="II","Corregir y adoptar medidas de control de inmediato. Sin embargo suspenda actividades si el nivel de consecuencia está por encima de 60.",IF(R76="III","Mejorar si es posible. Sería conveniente justificar la intervención y su rentabilidad.",IF(R76="IV","Mantener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6" s="35" t="str">
        <f aca="false">+IF(R76="I","No aceptable",IF(R76="II","No aceptable",IF(R76="III","Aceptable",IF(R76="IV","Aceptable",""))))</f>
        <v>Aceptable</v>
      </c>
      <c r="U76" s="37" t="n">
        <v>1</v>
      </c>
      <c r="V76" s="37" t="s">
        <v>107</v>
      </c>
      <c r="W76" s="30" t="s">
        <v>56</v>
      </c>
      <c r="X76" s="30" t="s">
        <v>56</v>
      </c>
      <c r="Y76" s="30" t="s">
        <v>108</v>
      </c>
      <c r="Z76" s="30" t="s">
        <v>56</v>
      </c>
      <c r="AA76" s="30" t="s">
        <v>56</v>
      </c>
      <c r="AB76" s="38" t="s">
        <v>109</v>
      </c>
    </row>
    <row r="77" customFormat="false" ht="195.75" hidden="false" customHeight="true" outlineLevel="0" collapsed="false">
      <c r="B77" s="49"/>
      <c r="C77" s="49"/>
      <c r="D77" s="27"/>
      <c r="E77" s="43" t="s">
        <v>47</v>
      </c>
      <c r="F77" s="39" t="s">
        <v>110</v>
      </c>
      <c r="G77" s="30" t="s">
        <v>111</v>
      </c>
      <c r="H77" s="30" t="s">
        <v>112</v>
      </c>
      <c r="I77" s="30" t="s">
        <v>113</v>
      </c>
      <c r="J77" s="30" t="s">
        <v>56</v>
      </c>
      <c r="K77" s="30" t="s">
        <v>56</v>
      </c>
      <c r="L77" s="30" t="s">
        <v>114</v>
      </c>
      <c r="M77" s="32" t="n">
        <v>2</v>
      </c>
      <c r="N77" s="33" t="n">
        <v>3</v>
      </c>
      <c r="O77" s="34" t="str">
        <f aca="false">+IF(AND(M77*N77&gt;=24,M77*N77&lt;=40),"MA",IF(AND(M77*N77&gt;=10,M77*N77&lt;=20),"A",IF(AND(M77*N77&gt;=6,M77*N77&lt;=8),"M",IF(AND(M77*N77&gt;=2,M77*N77&lt;=4),"B",""))))</f>
        <v>M</v>
      </c>
      <c r="P77" s="35" t="str">
        <f aca="false">+IF(O77="MA","Situación deficiente con exposición continua, o muy deficiente con exposición frecuente. Normalmente la materialización del riesgo ocurre con frecuencia.",IF(O77="A","Situación deficiente con exposición frecuente u ocasional, o bien situación muy deficiente con exposición ocasional o esporádica. La materialización de Riesgo es posible que suceda varias veces en la vida laboral",IF(O77="M","Situación deficiente con exposición esporádica, o bien situación mejorable con exposición continuada o frecuente. Es posible que suceda el daño alguna vez.",IF(O77="B","Situación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7" s="33" t="n">
        <v>25</v>
      </c>
      <c r="R77" s="36" t="str">
        <f aca="false">+IF(AND(M77*N77*Q77&gt;=600,M77*N77*Q77&lt;=4000),"I",IF(AND(M77*N77*Q77&gt;=150,M77*N77*Q77&lt;=500),"II",IF(AND(M77*N77*Q77&gt;=40,M77*N77*Q77&lt;=120),"III",IF(AND(M77*N77*Q77&gt;=1,M77*N77*Q77&lt;=20),"IV",""))))</f>
        <v>II</v>
      </c>
      <c r="S77" s="35" t="str">
        <f aca="false">+IF(R77="I","Situación crìtica. Suspender actividades hasta que el riesgo esté bajo control. Intervención urgente.",IF(R77="II","Corregir y adoptar medidas de control de inmediato. Sin embargo suspenda actividades si el nivel de consecuencia está por encima de 60.",IF(R77="III","Mejorar si es posible. Sería conveniente justificar la intervención y su rentabilidad.",IF(R77="IV","Mantener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7" s="35" t="str">
        <f aca="false">+IF(R77="I","No aceptable",IF(R77="II","No aceptable",IF(R77="III","Aceptable",IF(R77="IV","Aceptable",""))))</f>
        <v>No aceptable</v>
      </c>
      <c r="U77" s="37" t="n">
        <v>1</v>
      </c>
      <c r="V77" s="37" t="s">
        <v>115</v>
      </c>
      <c r="W77" s="30" t="s">
        <v>56</v>
      </c>
      <c r="X77" s="30" t="s">
        <v>116</v>
      </c>
      <c r="Y77" s="30" t="s">
        <v>117</v>
      </c>
      <c r="Z77" s="30" t="s">
        <v>118</v>
      </c>
      <c r="AA77" s="30" t="s">
        <v>56</v>
      </c>
      <c r="AB77" s="38" t="s">
        <v>119</v>
      </c>
    </row>
    <row r="78" customFormat="false" ht="182.25" hidden="false" customHeight="true" outlineLevel="0" collapsed="false">
      <c r="B78" s="49"/>
      <c r="C78" s="49"/>
      <c r="D78" s="27"/>
      <c r="E78" s="43" t="s">
        <v>47</v>
      </c>
      <c r="F78" s="39"/>
      <c r="G78" s="30" t="s">
        <v>120</v>
      </c>
      <c r="H78" s="30" t="s">
        <v>121</v>
      </c>
      <c r="I78" s="30" t="s">
        <v>122</v>
      </c>
      <c r="J78" s="30" t="s">
        <v>56</v>
      </c>
      <c r="K78" s="30" t="s">
        <v>56</v>
      </c>
      <c r="L78" s="30" t="s">
        <v>114</v>
      </c>
      <c r="M78" s="32" t="n">
        <v>2</v>
      </c>
      <c r="N78" s="33" t="n">
        <v>2</v>
      </c>
      <c r="O78" s="34" t="str">
        <f aca="false">+IF(AND(M78*N78&gt;=24,M78*N78&lt;=40),"MA",IF(AND(M78*N78&gt;=10,M78*N78&lt;=20),"A",IF(AND(M78*N78&gt;=6,M78*N78&lt;=8),"M",IF(AND(M78*N78&gt;=2,M78*N78&lt;=4),"B",""))))</f>
        <v>B</v>
      </c>
      <c r="P78" s="35" t="str">
        <f aca="false">+IF(O78="MA","Situación deficiente con exposición continua, o muy deficiente con exposición frecuente. Normalmente la materialización del riesgo ocurre con frecuencia.",IF(O78="A","Situación deficiente con exposición frecuente u ocasional, o bien situación muy deficiente con exposición ocasional o esporádica. La materialización de Riesgo es posible que suceda varias veces en la vida laboral",IF(O78="M","Situación deficiente con exposición esporádica, o bien situación mejorable con exposición continuada o frecuente. Es posible que suceda el daño alguna vez.",IF(O78="B","Situación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8" s="33" t="n">
        <v>25</v>
      </c>
      <c r="R78" s="36" t="str">
        <f aca="false">+IF(AND(M78*N78*Q78&gt;=600,M78*N78*Q78&lt;=4000),"I",IF(AND(M78*N78*Q78&gt;=150,M78*N78*Q78&lt;=500),"II",IF(AND(M78*N78*Q78&gt;=40,M78*N78*Q78&lt;=120),"III",IF(AND(M78*N78*Q78&gt;=1,M78*N78*Q78&lt;=20),"IV",""))))</f>
        <v>III</v>
      </c>
      <c r="S78" s="35" t="str">
        <f aca="false">+IF(R78="I","Situación crìtica. Suspender actividades hasta que el riesgo esté bajo control. Intervención urgente.",IF(R78="II","Corregir y adoptar medidas de control de inmediato. Sin embargo suspenda actividades si el nivel de consecuencia está por encima de 60.",IF(R78="III","Mejorar si es posible. Sería conveniente justificar la intervención y su rentabilidad.",IF(R78="IV","Mantener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8" s="35" t="str">
        <f aca="false">+IF(R78="I","No aceptable",IF(R78="II","No aceptable",IF(R78="III","Aceptable",IF(R78="IV","Aceptable",""))))</f>
        <v>Aceptable</v>
      </c>
      <c r="U78" s="37" t="n">
        <v>1</v>
      </c>
      <c r="V78" s="37" t="s">
        <v>115</v>
      </c>
      <c r="W78" s="30" t="s">
        <v>56</v>
      </c>
      <c r="X78" s="30" t="s">
        <v>56</v>
      </c>
      <c r="Y78" s="30" t="s">
        <v>123</v>
      </c>
      <c r="Z78" s="30" t="s">
        <v>118</v>
      </c>
      <c r="AA78" s="30" t="s">
        <v>56</v>
      </c>
      <c r="AB78" s="38" t="s">
        <v>119</v>
      </c>
    </row>
    <row r="79" customFormat="false" ht="180" hidden="false" customHeight="true" outlineLevel="0" collapsed="false">
      <c r="B79" s="49"/>
      <c r="C79" s="49"/>
      <c r="D79" s="27"/>
      <c r="E79" s="43" t="s">
        <v>47</v>
      </c>
      <c r="F79" s="39" t="s">
        <v>124</v>
      </c>
      <c r="G79" s="44" t="s">
        <v>125</v>
      </c>
      <c r="H79" s="30" t="s">
        <v>126</v>
      </c>
      <c r="I79" s="44" t="s">
        <v>127</v>
      </c>
      <c r="J79" s="30" t="s">
        <v>168</v>
      </c>
      <c r="K79" s="30" t="s">
        <v>56</v>
      </c>
      <c r="L79" s="30" t="s">
        <v>56</v>
      </c>
      <c r="M79" s="33" t="n">
        <v>2</v>
      </c>
      <c r="N79" s="33" t="n">
        <v>2</v>
      </c>
      <c r="O79" s="34" t="str">
        <f aca="false">+IF(AND(M79*N79&gt;=24,M79*N79&lt;=40),"MA",IF(AND(M79*N79&gt;=10,M79*N79&lt;=20),"A",IF(AND(M79*N79&gt;=6,M79*N79&lt;=8),"M",IF(AND(M79*N79&gt;=2,M79*N79&lt;=4),"B",""))))</f>
        <v>B</v>
      </c>
      <c r="P79" s="35" t="str">
        <f aca="false">+IF(O79="MA","Situación deficiente con exposición continua, o muy deficiente con exposición frecuente. Normalmente la materialización del riesgo ocurre con frecuencia.",IF(O79="A","Situación deficiente con exposición frecuente u ocasional, o bien situación muy deficiente con exposición ocasional o esporádica. La materialización de Riesgo es posible que suceda varias veces en la vida laboral",IF(O79="M","Situación deficiente con exposición esporádica, o bien situación mejorable con exposición continuada o frecuente. Es posible que suceda el daño alguna vez.",IF(O79="B","Situación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9" s="33" t="n">
        <v>25</v>
      </c>
      <c r="R79" s="36" t="str">
        <f aca="false">+IF(AND(M79*N79*Q79&gt;=600,M79*N79*Q79&lt;=4000),"I",IF(AND(M79*N79*Q79&gt;=150,M79*N79*Q79&lt;=500),"II",IF(AND(M79*N79*Q79&gt;=40,M79*N79*Q79&lt;=120),"III",IF(AND(M79*N79*Q79&gt;=1,M79*N79*Q79&lt;=20),"IV",""))))</f>
        <v>III</v>
      </c>
      <c r="S79" s="35" t="str">
        <f aca="false">+IF(R79="I","Situación crìtica. Suspender actividades hasta que el riesgo esté bajo control. Intervención urgente.",IF(R79="II","Corregir y adoptar medidas de control de inmediato. Sin embargo suspenda actividades si el nivel de consecuencia está por encima de 60.",IF(R79="III","Mejorar si es posible. Sería conveniente justificar la intervención y su rentabilidad.",IF(R79="IV","Mantener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9" s="35" t="str">
        <f aca="false">+IF(R79="I","No aceptable",IF(R79="II","No aceptable",IF(R79="III","Aceptable",IF(R79="IV","Aceptable",""))))</f>
        <v>Aceptable</v>
      </c>
      <c r="U79" s="37" t="n">
        <v>1</v>
      </c>
      <c r="V79" s="37" t="s">
        <v>129</v>
      </c>
      <c r="W79" s="30" t="s">
        <v>56</v>
      </c>
      <c r="X79" s="30" t="s">
        <v>56</v>
      </c>
      <c r="Y79" s="30" t="s">
        <v>130</v>
      </c>
      <c r="Z79" s="30" t="s">
        <v>56</v>
      </c>
      <c r="AA79" s="30" t="s">
        <v>56</v>
      </c>
      <c r="AB79" s="38" t="s">
        <v>131</v>
      </c>
    </row>
    <row r="80" customFormat="false" ht="157.5" hidden="false" customHeight="true" outlineLevel="0" collapsed="false">
      <c r="B80" s="49"/>
      <c r="C80" s="49"/>
      <c r="D80" s="27"/>
      <c r="E80" s="28" t="s">
        <v>173</v>
      </c>
      <c r="F80" s="45" t="s">
        <v>133</v>
      </c>
      <c r="G80" s="30" t="s">
        <v>134</v>
      </c>
      <c r="H80" s="46" t="s">
        <v>135</v>
      </c>
      <c r="I80" s="30" t="s">
        <v>136</v>
      </c>
      <c r="J80" s="42" t="s">
        <v>56</v>
      </c>
      <c r="K80" s="30" t="s">
        <v>56</v>
      </c>
      <c r="L80" s="30" t="s">
        <v>137</v>
      </c>
      <c r="M80" s="32" t="n">
        <v>2</v>
      </c>
      <c r="N80" s="33" t="n">
        <v>1</v>
      </c>
      <c r="O80" s="34" t="str">
        <f aca="false">+IF(AND(M80*N80&gt;=24,M80*N80&lt;=40),"MA",IF(AND(M80*N80&gt;=10,M80*N80&lt;=20),"A",IF(AND(M80*N80&gt;=6,M80*N80&lt;=8),"M",IF(AND(M80*N80&gt;=2,M80*N80&lt;=4),"B",""))))</f>
        <v>B</v>
      </c>
      <c r="P80" s="35" t="str">
        <f aca="false">+IF(O80="MA","Situación deficiente con exposición continua, o muy deficiente con exposición frecuente. Normalmente la materialización del riesgo ocurre con frecuencia.",IF(O80="A","Situación deficiente con exposición frecuente u ocasional, o bien situación muy deficiente con exposición ocasional o esporádica. La materialización de Riesgo es posible que suceda varias veces en la vida laboral",IF(O80="M","Situación deficiente con exposición esporádica, o bien situación mejorable con exposición continuada o frecuente. Es posible que suceda el daño alguna vez.",IF(O80="B","Situación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0" s="33" t="n">
        <v>1</v>
      </c>
      <c r="R80" s="36" t="str">
        <f aca="false">+IF(AND(M80*N80*Q80&gt;=600,M80*N80*Q80&lt;=4000),"I",IF(AND(M80*N80*Q80&gt;=150,M80*N80*Q80&lt;=500),"II",IF(AND(M80*N80*Q80&gt;=40,M80*N80*Q80&lt;=120),"III",IF(AND(M80*N80*Q80&gt;=1,M80*N80*Q80&lt;=20),"IV",""))))</f>
        <v>IV</v>
      </c>
      <c r="S80" s="35" t="str">
        <f aca="false">+IF(R80="I","Situación crìtica. Suspender actividades hasta que el riesgo esté bajo control. Intervención urgente.",IF(R80="II","Corregir y adoptar medidas de control de inmediato. Sin embargo suspenda actividades si el nivel de consecuencia está por encima de 60.",IF(R80="III","Mejorar si es posible. Sería conveniente justificar la intervención y su rentabilidad.",IF(R80="IV","Mantener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80" s="35" t="str">
        <f aca="false">+IF(R80="I","No aceptable",IF(R80="II","No aceptable",IF(R80="III","Aceptable",IF(R80="IV","Aceptable",""))))</f>
        <v>Aceptable</v>
      </c>
      <c r="U80" s="37" t="n">
        <v>1</v>
      </c>
      <c r="V80" s="37" t="s">
        <v>138</v>
      </c>
      <c r="W80" s="30" t="s">
        <v>56</v>
      </c>
      <c r="X80" s="30" t="s">
        <v>56</v>
      </c>
      <c r="Y80" s="30" t="s">
        <v>139</v>
      </c>
      <c r="Z80" s="30" t="s">
        <v>56</v>
      </c>
      <c r="AA80" s="30" t="s">
        <v>56</v>
      </c>
      <c r="AB80" s="47" t="s">
        <v>140</v>
      </c>
    </row>
    <row r="81" customFormat="false" ht="180" hidden="false" customHeight="true" outlineLevel="0" collapsed="false">
      <c r="B81" s="49"/>
      <c r="C81" s="49"/>
      <c r="D81" s="27"/>
      <c r="E81" s="28" t="s">
        <v>94</v>
      </c>
      <c r="F81" s="39" t="s">
        <v>141</v>
      </c>
      <c r="G81" s="30" t="s">
        <v>142</v>
      </c>
      <c r="H81" s="30" t="s">
        <v>143</v>
      </c>
      <c r="I81" s="30" t="s">
        <v>144</v>
      </c>
      <c r="J81" s="30" t="s">
        <v>145</v>
      </c>
      <c r="K81" s="30" t="s">
        <v>56</v>
      </c>
      <c r="L81" s="30" t="s">
        <v>56</v>
      </c>
      <c r="M81" s="32" t="n">
        <v>2</v>
      </c>
      <c r="N81" s="33" t="n">
        <v>2</v>
      </c>
      <c r="O81" s="34" t="str">
        <f aca="false">+IF(AND(M81*N81&gt;=24,M81*N81&lt;=40),"MA",IF(AND(M81*N81&gt;=10,M81*N81&lt;=20),"A",IF(AND(M81*N81&gt;=6,M81*N81&lt;=8),"M",IF(AND(M81*N81&gt;=2,M81*N81&lt;=4),"B",""))))</f>
        <v>B</v>
      </c>
      <c r="P81" s="35" t="str">
        <f aca="false">+IF(O81="MA","Situación deficiente con exposición continua, o muy deficiente con exposición frecuente. Normalmente la materialización del riesgo ocurre con frecuencia.",IF(O81="A","Situación deficiente con exposición frecuente u ocasional, o bien situación muy deficiente con exposición ocasional o esporádica. La materialización de Riesgo es posible que suceda varias veces en la vida laboral",IF(O81="M","Situación deficiente con exposición esporádica, o bien situación mejorable con exposición continuada o frecuente. Es posible que suceda el daño alguna vez.",IF(O81="B","Situación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1" s="33" t="n">
        <v>25</v>
      </c>
      <c r="R81" s="36" t="str">
        <f aca="false">+IF(AND(M81*N81*Q81&gt;=600,M81*N81*Q81&lt;=4000),"I",IF(AND(M81*N81*Q81&gt;=150,M81*N81*Q81&lt;=500),"II",IF(AND(M81*N81*Q81&gt;=40,M81*N81*Q81&lt;=120),"III",IF(AND(M81*N81*Q81&gt;=1,M81*N81*Q81&lt;=20),"IV",""))))</f>
        <v>III</v>
      </c>
      <c r="S81" s="35" t="str">
        <f aca="false">+IF(R81="I","Situación crìtica. Suspender actividades hasta que el riesgo esté bajo control. Intervención urgente.",IF(R81="II","Corregir y adoptar medidas de control de inmediato. Sin embargo suspenda actividades si el nivel de consecuencia está por encima de 60.",IF(R81="III","Mejorar si es posible. Sería conveniente justificar la intervención y su rentabilidad.",IF(R81="IV","Mantener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1" s="35" t="str">
        <f aca="false">+IF(R81="I","No aceptable",IF(R81="II","No aceptable",IF(R81="III","Aceptable",IF(R81="IV","Aceptable",""))))</f>
        <v>Aceptable</v>
      </c>
      <c r="U81" s="37" t="n">
        <v>1</v>
      </c>
      <c r="V81" s="37" t="s">
        <v>146</v>
      </c>
      <c r="W81" s="30" t="s">
        <v>147</v>
      </c>
      <c r="X81" s="30" t="s">
        <v>56</v>
      </c>
      <c r="Y81" s="30" t="s">
        <v>148</v>
      </c>
      <c r="Z81" s="30" t="s">
        <v>56</v>
      </c>
      <c r="AA81" s="30" t="s">
        <v>56</v>
      </c>
      <c r="AB81" s="38" t="s">
        <v>149</v>
      </c>
    </row>
    <row r="82" customFormat="false" ht="151.5" hidden="false" customHeight="true" outlineLevel="0" collapsed="false">
      <c r="B82" s="49"/>
      <c r="C82" s="49"/>
      <c r="D82" s="27"/>
      <c r="E82" s="28" t="s">
        <v>94</v>
      </c>
      <c r="F82" s="48" t="s">
        <v>150</v>
      </c>
      <c r="G82" s="30" t="s">
        <v>151</v>
      </c>
      <c r="H82" s="30" t="s">
        <v>152</v>
      </c>
      <c r="I82" s="30" t="s">
        <v>153</v>
      </c>
      <c r="J82" s="30" t="s">
        <v>128</v>
      </c>
      <c r="K82" s="30" t="s">
        <v>154</v>
      </c>
      <c r="L82" s="30" t="s">
        <v>155</v>
      </c>
      <c r="M82" s="32" t="n">
        <v>2</v>
      </c>
      <c r="N82" s="33" t="n">
        <v>2</v>
      </c>
      <c r="O82" s="34" t="str">
        <f aca="false">+IF(AND(M82*N82&gt;=24,M82*N82&lt;=40),"MA",IF(AND(M82*N82&gt;=10,M82*N82&lt;=20),"A",IF(AND(M82*N82&gt;=6,M82*N82&lt;=8),"M",IF(AND(M82*N82&gt;=2,M82*N82&lt;=4),"B",""))))</f>
        <v>B</v>
      </c>
      <c r="P82" s="35" t="str">
        <f aca="false">+IF(O82="MA","Situación deficiente con exposición continua, o muy deficiente con exposición frecuente. Normalmente la materialización del riesgo ocurre con frecuencia.",IF(O82="A","Situación deficiente con exposición frecuente u ocasional, o bien situación muy deficiente con exposición ocasional o esporádica. La materialización de Riesgo es posible que suceda varias veces en la vida laboral",IF(O82="M","Situación deficiente con exposición esporádica, o bien situación mejorable con exposición continuada o frecuente. Es posible que suceda el daño alguna vez.",IF(O82="B","Situación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2" s="33" t="n">
        <v>10</v>
      </c>
      <c r="R82" s="36" t="str">
        <f aca="false">+IF(AND(M82*N82*Q82&gt;=600,M82*N82*Q82&lt;=4000),"I",IF(AND(M82*N82*Q82&gt;=150,M82*N82*Q82&lt;=500),"II",IF(AND(M82*N82*Q82&gt;=40,M82*N82*Q82&lt;=120),"III",IF(AND(M82*N82*Q82&gt;=1,M82*N82*Q82&lt;=20),"IV",""))))</f>
        <v>III</v>
      </c>
      <c r="S82" s="35" t="str">
        <f aca="false">+IF(R82="I","Situación crìtica. Suspender actividades hasta que el riesgo esté bajo control. Intervención urgente.",IF(R82="II","Corregir y adoptar medidas de control de inmediato. Sin embargo suspenda actividades si el nivel de consecuencia está por encima de 60.",IF(R82="III","Mejorar si es posible. Sería conveniente justificar la intervención y su rentabilidad.",IF(R82="IV","Mantener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2" s="35" t="str">
        <f aca="false">+IF(R82="I","No aceptable",IF(R82="II","No aceptable",IF(R82="III","Aceptable",IF(R82="IV","Aceptable",""))))</f>
        <v>Aceptable</v>
      </c>
      <c r="U82" s="37" t="n">
        <v>1</v>
      </c>
      <c r="V82" s="37" t="s">
        <v>156</v>
      </c>
      <c r="W82" s="30" t="s">
        <v>56</v>
      </c>
      <c r="X82" s="30" t="s">
        <v>56</v>
      </c>
      <c r="Y82" s="30" t="s">
        <v>56</v>
      </c>
      <c r="Z82" s="30" t="s">
        <v>157</v>
      </c>
      <c r="AA82" s="30" t="s">
        <v>56</v>
      </c>
      <c r="AB82" s="38" t="s">
        <v>158</v>
      </c>
    </row>
    <row r="83" customFormat="false" ht="157.5" hidden="false" customHeight="true" outlineLevel="0" collapsed="false">
      <c r="B83" s="49"/>
      <c r="C83" s="49"/>
      <c r="D83" s="27"/>
      <c r="E83" s="28" t="s">
        <v>173</v>
      </c>
      <c r="F83" s="45" t="s">
        <v>159</v>
      </c>
      <c r="G83" s="30" t="s">
        <v>160</v>
      </c>
      <c r="H83" s="46" t="s">
        <v>161</v>
      </c>
      <c r="I83" s="30" t="s">
        <v>162</v>
      </c>
      <c r="J83" s="42" t="s">
        <v>163</v>
      </c>
      <c r="K83" s="30" t="s">
        <v>56</v>
      </c>
      <c r="L83" s="30" t="s">
        <v>164</v>
      </c>
      <c r="M83" s="32" t="n">
        <v>2</v>
      </c>
      <c r="N83" s="33" t="n">
        <v>1</v>
      </c>
      <c r="O83" s="34" t="str">
        <f aca="false">+IF(AND(M83*N83&gt;=24,M83*N83&lt;=40),"MA",IF(AND(M83*N83&gt;=10,M83*N83&lt;=20),"A",IF(AND(M83*N83&gt;=6,M83*N83&lt;=8),"M",IF(AND(M83*N83&gt;=2,M83*N83&lt;=4),"B",""))))</f>
        <v>B</v>
      </c>
      <c r="P83" s="35" t="str">
        <f aca="false">+IF(O83="MA","Situación deficiente con exposición continua, o muy deficiente con exposición frecuente. Normalmente la materialización del riesgo ocurre con frecuencia.",IF(O83="A","Situación deficiente con exposición frecuente u ocasional, o bien situación muy deficiente con exposición ocasional o esporádica. La materialización de Riesgo es posible que suceda varias veces en la vida laboral",IF(O83="M","Situación deficiente con exposición esporádica, o bien situación mejorable con exposición continuada o frecuente. Es posible que suceda el daño alguna vez.",IF(O83="B","Situación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3" s="33" t="n">
        <v>1</v>
      </c>
      <c r="R83" s="36" t="str">
        <f aca="false">+IF(AND(M83*N83*Q83&gt;=600,M83*N83*Q83&lt;=4000),"I",IF(AND(M83*N83*Q83&gt;=150,M83*N83*Q83&lt;=500),"II",IF(AND(M83*N83*Q83&gt;=40,M83*N83*Q83&lt;=120),"III",IF(AND(M83*N83*Q83&gt;=1,M83*N83*Q83&lt;=20),"IV",""))))</f>
        <v>IV</v>
      </c>
      <c r="S83" s="35" t="str">
        <f aca="false">+IF(R83="I","Situación crìtica. Suspender actividades hasta que el riesgo esté bajo control. Intervención urgente.",IF(R83="II","Corregir y adoptar medidas de control de inmediato. Sin embargo suspenda actividades si el nivel de consecuencia está por encima de 60.",IF(R83="III","Mejorar si es posible. Sería conveniente justificar la intervención y su rentabilidad.",IF(R83="IV","Mantener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83" s="35" t="str">
        <f aca="false">+IF(R83="I","No aceptable",IF(R83="II","No aceptable",IF(R83="III","Aceptable",IF(R83="IV","Aceptable",""))))</f>
        <v>Aceptable</v>
      </c>
      <c r="U83" s="37" t="n">
        <v>1</v>
      </c>
      <c r="V83" s="37" t="s">
        <v>100</v>
      </c>
      <c r="W83" s="30" t="s">
        <v>56</v>
      </c>
      <c r="X83" s="30" t="s">
        <v>56</v>
      </c>
      <c r="Y83" s="30" t="s">
        <v>56</v>
      </c>
      <c r="Z83" s="30" t="s">
        <v>56</v>
      </c>
      <c r="AA83" s="30" t="s">
        <v>56</v>
      </c>
      <c r="AB83" s="47" t="s">
        <v>165</v>
      </c>
    </row>
    <row r="84" customFormat="false" ht="15.75" hidden="false" customHeight="true" outlineLevel="0" collapsed="false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5"/>
    </row>
  </sheetData>
  <autoFilter ref="C8:AB84"/>
  <mergeCells count="65">
    <mergeCell ref="B2:G4"/>
    <mergeCell ref="H2:Y4"/>
    <mergeCell ref="Z2:AB2"/>
    <mergeCell ref="Z3:AB3"/>
    <mergeCell ref="Z4:AB4"/>
    <mergeCell ref="B5:E5"/>
    <mergeCell ref="F5:G5"/>
    <mergeCell ref="H5:I5"/>
    <mergeCell ref="J5:M5"/>
    <mergeCell ref="N5:P5"/>
    <mergeCell ref="Q5:S5"/>
    <mergeCell ref="T5:W5"/>
    <mergeCell ref="X5:Z5"/>
    <mergeCell ref="AA5:AB5"/>
    <mergeCell ref="B6:L6"/>
    <mergeCell ref="M6:T6"/>
    <mergeCell ref="U6:AB6"/>
    <mergeCell ref="B7:B8"/>
    <mergeCell ref="C7:C8"/>
    <mergeCell ref="D7:D8"/>
    <mergeCell ref="E7:E8"/>
    <mergeCell ref="F7:F8"/>
    <mergeCell ref="G7:G8"/>
    <mergeCell ref="H7:H8"/>
    <mergeCell ref="I7:I8"/>
    <mergeCell ref="J7:L7"/>
    <mergeCell ref="M7:S7"/>
    <mergeCell ref="U7:V7"/>
    <mergeCell ref="W7:AB7"/>
    <mergeCell ref="B9:AA9"/>
    <mergeCell ref="B10:B23"/>
    <mergeCell ref="C10:C23"/>
    <mergeCell ref="D10:D23"/>
    <mergeCell ref="F10:F12"/>
    <mergeCell ref="F14:F15"/>
    <mergeCell ref="F17:F18"/>
    <mergeCell ref="B24:AA24"/>
    <mergeCell ref="B25:B38"/>
    <mergeCell ref="C25:C38"/>
    <mergeCell ref="D25:D38"/>
    <mergeCell ref="F25:F27"/>
    <mergeCell ref="F29:F30"/>
    <mergeCell ref="F32:F33"/>
    <mergeCell ref="B39:AA39"/>
    <mergeCell ref="B40:B53"/>
    <mergeCell ref="C40:C53"/>
    <mergeCell ref="D40:D53"/>
    <mergeCell ref="F40:F42"/>
    <mergeCell ref="F44:F45"/>
    <mergeCell ref="F47:F48"/>
    <mergeCell ref="B54:AA54"/>
    <mergeCell ref="B55:B68"/>
    <mergeCell ref="C55:C68"/>
    <mergeCell ref="D55:D68"/>
    <mergeCell ref="F55:F57"/>
    <mergeCell ref="F59:F60"/>
    <mergeCell ref="F62:F63"/>
    <mergeCell ref="B69:AA69"/>
    <mergeCell ref="B70:B83"/>
    <mergeCell ref="C70:C83"/>
    <mergeCell ref="D70:D83"/>
    <mergeCell ref="F70:F72"/>
    <mergeCell ref="F74:F75"/>
    <mergeCell ref="F77:F78"/>
    <mergeCell ref="B84:AA84"/>
  </mergeCells>
  <conditionalFormatting sqref="R70:R83">
    <cfRule type="cellIs" priority="2" operator="equal" aboveAverage="0" equalAverage="0" bottom="0" percent="0" rank="0" text="" dxfId="5">
      <formula>"I"</formula>
    </cfRule>
    <cfRule type="cellIs" priority="3" operator="equal" aboveAverage="0" equalAverage="0" bottom="0" percent="0" rank="0" text="" dxfId="6">
      <formula>"II"</formula>
    </cfRule>
    <cfRule type="cellIs" priority="4" operator="between" aboveAverage="0" equalAverage="0" bottom="0" percent="0" rank="0" text="" dxfId="7">
      <formula>"III"</formula>
      <formula>"IV"</formula>
    </cfRule>
  </conditionalFormatting>
  <conditionalFormatting sqref="T70:T83">
    <cfRule type="cellIs" priority="5" operator="equal" aboveAverage="0" equalAverage="0" bottom="0" percent="0" rank="0" text="" dxfId="8">
      <formula>"Aceptable"</formula>
    </cfRule>
    <cfRule type="cellIs" priority="6" operator="equal" aboveAverage="0" equalAverage="0" bottom="0" percent="0" rank="0" text="" dxfId="9">
      <formula>"No aceptable"</formula>
    </cfRule>
  </conditionalFormatting>
  <dataValidations count="3">
    <dataValidation allowBlank="true" operator="between" prompt="100= Muerte&#10;60= Lesiones graves e irreparables (IPP o invalidez)&#10;25= Lesiones con incapacidad laboral temporal&#10;10= Lesiones que no requieren hospitalización&#10;" showDropDown="false" showErrorMessage="false" showInputMessage="true" sqref="Q10:Q23 JM17:JM19 TI17:TI19 ADE17:ADE19 Q25:Q38 JM32:JM34 TI32:TI34 ADE32:ADE34 Q40:Q53 JM47:JM49 TI47:TI49 ADE47:ADE49 Q55:Q68 JM62:JM64 TI62:TI64 ADE62:ADE64 Q70:Q83 JM77:JM79 TI77:TI79 ADE77:ADE79" type="list">
      <formula1>"100,60,25,10"</formula1>
      <formula2>0</formula2>
    </dataValidation>
    <dataValidation allowBlank="true" operator="between" prompt="4 = Continua&#10;3 = Frecuente&#10;2 = Ocasional&#10;1 = Esporádica" showDropDown="false" showErrorMessage="false" showInputMessage="true" sqref="N10:N23 JJ17:JJ19 TF17:TF19 ADB17:ADB19 N25:N38 JJ32:JJ34 TF32:TF34 ADB32:ADB34 N40:N53 JJ47:JJ49 TF47:TF49 ADB47:ADB49 N55:N68 JJ62:JJ64 TF62:TF64 ADB62:ADB64 N70:N83 JJ77:JJ79 TF77:TF79 ADB77:ADB79" type="list">
      <formula1>"4,3,2,1"</formula1>
      <formula2>0</formula2>
    </dataValidation>
    <dataValidation allowBlank="true" operator="between" prompt="10 = Muy Alto&#10;6 = Alto&#10;2 = Medio&#10;0 = Bajo" showDropDown="false" showErrorMessage="true" showInputMessage="true" sqref="M10:M23 JI17:JI19 TE17:TE19 ADA17:ADA19 M25:M38 JI32:JI34 TE32:TE34 ADA32:ADA34 M40:M53 JI47:JI49 TE47:TE49 ADA47:ADA49 M55:M68 JI62:JI64 TE62:TE64 ADA62:ADA64 M70:M83 JI77:JI79 TE77:TE79 ADA77:ADA79" type="list">
      <formula1>"10,6,2,0"</formula1>
      <formula2>0</formula2>
    </dataValidation>
  </dataValidations>
  <printOptions headings="false" gridLines="false" gridLinesSet="true" horizontalCentered="false" verticalCentered="false"/>
  <pageMargins left="0.157638888888889" right="0.236111111111111" top="0.315277777777778" bottom="0.1576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X5" activeCellId="0" sqref="X5"/>
    </sheetView>
  </sheetViews>
  <sheetFormatPr defaultRowHeight="12.75"/>
  <cols>
    <col collapsed="false" hidden="false" max="1" min="1" style="1" width="2.70918367346939"/>
    <col collapsed="false" hidden="false" max="3" min="2" style="1" width="11.1428571428571"/>
    <col collapsed="false" hidden="false" max="4" min="4" style="1" width="23.1479591836735"/>
    <col collapsed="false" hidden="false" max="5" min="5" style="1" width="4.70918367346939"/>
    <col collapsed="false" hidden="false" max="6" min="6" style="1" width="18.7091836734694"/>
    <col collapsed="false" hidden="false" max="7" min="7" style="1" width="22.8571428571429"/>
    <col collapsed="false" hidden="false" max="8" min="8" style="1" width="22.0051020408163"/>
    <col collapsed="false" hidden="false" max="9" min="9" style="1" width="25.7091836734694"/>
    <col collapsed="false" hidden="false" max="10" min="10" style="1" width="13.4285714285714"/>
    <col collapsed="false" hidden="false" max="11" min="11" style="1" width="12.2857142857143"/>
    <col collapsed="false" hidden="false" max="12" min="12" style="1" width="11.4183673469388"/>
    <col collapsed="false" hidden="false" max="13" min="13" style="1" width="18.8520408163265"/>
    <col collapsed="false" hidden="false" max="14" min="14" style="1" width="5.28061224489796"/>
    <col collapsed="false" hidden="false" max="15" min="15" style="1" width="14.8571428571429"/>
    <col collapsed="false" hidden="false" max="16" min="16" style="1" width="38.4285714285714"/>
    <col collapsed="false" hidden="false" max="17" min="17" style="1" width="8.4234693877551"/>
    <col collapsed="false" hidden="false" max="18" min="18" style="1" width="5.28061224489796"/>
    <col collapsed="false" hidden="false" max="19" min="19" style="1" width="33.8571428571429"/>
    <col collapsed="false" hidden="false" max="20" min="20" style="1" width="10.1428571428571"/>
    <col collapsed="false" hidden="false" max="21" min="21" style="1" width="6.4234693877551"/>
    <col collapsed="false" hidden="false" max="22" min="22" style="1" width="15.1479591836735"/>
    <col collapsed="false" hidden="false" max="24" min="23" style="1" width="12.7091836734694"/>
    <col collapsed="false" hidden="false" max="25" min="25" style="1" width="13.7040816326531"/>
    <col collapsed="false" hidden="false" max="26" min="26" style="1" width="14.8571428571429"/>
    <col collapsed="false" hidden="false" max="27" min="27" style="1" width="13.8571428571429"/>
    <col collapsed="false" hidden="false" max="28" min="28" style="1" width="44.8520408163265"/>
    <col collapsed="false" hidden="false" max="1025" min="29" style="1" width="11.418367346938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7.25" hidden="false" customHeight="true" outlineLevel="0" collapsed="false">
      <c r="A2" s="0"/>
      <c r="B2" s="2"/>
      <c r="C2" s="2"/>
      <c r="D2" s="2"/>
      <c r="E2" s="2"/>
      <c r="F2" s="2"/>
      <c r="G2" s="2"/>
      <c r="H2" s="3" t="s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7.25" hidden="false" customHeight="true" outlineLevel="0" collapsed="false">
      <c r="A3" s="0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1</v>
      </c>
      <c r="AA3" s="5"/>
      <c r="AB3" s="5"/>
      <c r="AC3" s="6"/>
      <c r="AD3" s="6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0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2</v>
      </c>
      <c r="AA4" s="5"/>
      <c r="AB4" s="5"/>
      <c r="AC4" s="6"/>
      <c r="AD4" s="6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2" t="s">
        <v>3</v>
      </c>
      <c r="C5" s="2"/>
      <c r="D5" s="2"/>
      <c r="E5" s="2"/>
      <c r="F5" s="7"/>
      <c r="G5" s="7"/>
      <c r="H5" s="8" t="s">
        <v>4</v>
      </c>
      <c r="I5" s="8"/>
      <c r="J5" s="2"/>
      <c r="K5" s="2"/>
      <c r="L5" s="2"/>
      <c r="M5" s="2"/>
      <c r="N5" s="2" t="s">
        <v>5</v>
      </c>
      <c r="O5" s="2"/>
      <c r="P5" s="2"/>
      <c r="Q5" s="2"/>
      <c r="R5" s="2"/>
      <c r="S5" s="2"/>
      <c r="T5" s="9" t="s">
        <v>7</v>
      </c>
      <c r="U5" s="9"/>
      <c r="V5" s="9"/>
      <c r="W5" s="9"/>
      <c r="X5" s="10"/>
      <c r="Y5" s="10"/>
      <c r="Z5" s="10"/>
      <c r="AA5" s="6"/>
      <c r="AB5" s="51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true" outlineLevel="0" collapsed="false">
      <c r="A6" s="0"/>
      <c r="B6" s="12" t="s">
        <v>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 t="s">
        <v>10</v>
      </c>
      <c r="N6" s="13"/>
      <c r="O6" s="13"/>
      <c r="P6" s="13"/>
      <c r="Q6" s="13"/>
      <c r="R6" s="13"/>
      <c r="S6" s="13"/>
      <c r="T6" s="13"/>
      <c r="U6" s="14" t="s">
        <v>11</v>
      </c>
      <c r="V6" s="14"/>
      <c r="W6" s="14"/>
      <c r="X6" s="14"/>
      <c r="Y6" s="14"/>
      <c r="Z6" s="14"/>
      <c r="AA6" s="14"/>
      <c r="AB6" s="14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76.5" hidden="false" customHeight="true" outlineLevel="0" collapsed="false">
      <c r="B7" s="16" t="s">
        <v>12</v>
      </c>
      <c r="C7" s="16" t="s">
        <v>13</v>
      </c>
      <c r="D7" s="17" t="s">
        <v>14</v>
      </c>
      <c r="E7" s="16" t="s">
        <v>15</v>
      </c>
      <c r="F7" s="17" t="s">
        <v>16</v>
      </c>
      <c r="G7" s="17" t="s">
        <v>17</v>
      </c>
      <c r="H7" s="17" t="s">
        <v>18</v>
      </c>
      <c r="I7" s="17" t="s">
        <v>19</v>
      </c>
      <c r="J7" s="17" t="s">
        <v>20</v>
      </c>
      <c r="K7" s="17"/>
      <c r="L7" s="17"/>
      <c r="M7" s="18" t="s">
        <v>21</v>
      </c>
      <c r="N7" s="18"/>
      <c r="O7" s="18"/>
      <c r="P7" s="18"/>
      <c r="Q7" s="18"/>
      <c r="R7" s="18"/>
      <c r="S7" s="18"/>
      <c r="T7" s="19" t="s">
        <v>22</v>
      </c>
      <c r="U7" s="20" t="s">
        <v>23</v>
      </c>
      <c r="V7" s="20"/>
      <c r="W7" s="21" t="s">
        <v>24</v>
      </c>
      <c r="X7" s="21"/>
      <c r="Y7" s="21"/>
      <c r="Z7" s="21"/>
      <c r="AA7" s="21"/>
      <c r="AB7" s="21"/>
    </row>
    <row r="8" customFormat="false" ht="117.75" hidden="false" customHeight="true" outlineLevel="0" collapsed="false">
      <c r="A8" s="15"/>
      <c r="B8" s="16"/>
      <c r="C8" s="16"/>
      <c r="D8" s="17"/>
      <c r="E8" s="16"/>
      <c r="F8" s="17"/>
      <c r="G8" s="17"/>
      <c r="H8" s="17"/>
      <c r="I8" s="17"/>
      <c r="J8" s="17" t="s">
        <v>25</v>
      </c>
      <c r="K8" s="17" t="s">
        <v>26</v>
      </c>
      <c r="L8" s="17" t="s">
        <v>27</v>
      </c>
      <c r="M8" s="19" t="s">
        <v>28</v>
      </c>
      <c r="N8" s="19" t="s">
        <v>29</v>
      </c>
      <c r="O8" s="19" t="s">
        <v>30</v>
      </c>
      <c r="P8" s="18" t="s">
        <v>31</v>
      </c>
      <c r="Q8" s="19" t="s">
        <v>32</v>
      </c>
      <c r="R8" s="19" t="s">
        <v>33</v>
      </c>
      <c r="S8" s="22" t="s">
        <v>34</v>
      </c>
      <c r="T8" s="19" t="s">
        <v>35</v>
      </c>
      <c r="U8" s="23" t="s">
        <v>36</v>
      </c>
      <c r="V8" s="23" t="s">
        <v>37</v>
      </c>
      <c r="W8" s="20" t="s">
        <v>38</v>
      </c>
      <c r="X8" s="20" t="s">
        <v>39</v>
      </c>
      <c r="Y8" s="20" t="s">
        <v>40</v>
      </c>
      <c r="Z8" s="20" t="s">
        <v>41</v>
      </c>
      <c r="AA8" s="20" t="s">
        <v>42</v>
      </c>
      <c r="AB8" s="21" t="s">
        <v>43</v>
      </c>
    </row>
    <row r="9" customFormat="false" ht="15.75" hidden="false" customHeight="true" outlineLevel="0" collapsed="false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</row>
    <row r="10" customFormat="false" ht="153.75" hidden="false" customHeight="true" outlineLevel="0" collapsed="false">
      <c r="B10" s="49" t="s">
        <v>174</v>
      </c>
      <c r="C10" s="49" t="s">
        <v>175</v>
      </c>
      <c r="D10" s="27" t="s">
        <v>176</v>
      </c>
      <c r="E10" s="28" t="s">
        <v>177</v>
      </c>
      <c r="F10" s="29" t="s">
        <v>48</v>
      </c>
      <c r="G10" s="30" t="s">
        <v>178</v>
      </c>
      <c r="H10" s="30" t="s">
        <v>50</v>
      </c>
      <c r="I10" s="30" t="s">
        <v>51</v>
      </c>
      <c r="J10" s="30" t="s">
        <v>52</v>
      </c>
      <c r="K10" s="30" t="s">
        <v>56</v>
      </c>
      <c r="L10" s="30" t="s">
        <v>54</v>
      </c>
      <c r="M10" s="32" t="n">
        <v>2</v>
      </c>
      <c r="N10" s="33" t="n">
        <v>2</v>
      </c>
      <c r="O10" s="34" t="str">
        <f aca="false">+IF(AND(M10*N10&gt;=24,M10*N10&lt;=40),"MA",IF(AND(M10*N10&gt;=10,M10*N10&lt;=20),"A",IF(AND(M10*N10&gt;=6,M10*N10&lt;=8),"M",IF(AND(M10*N10&gt;=2,M10*N10&lt;=4),"B",""))))</f>
        <v>B</v>
      </c>
      <c r="P10" s="35" t="str">
        <f aca="false">+IF(O10="MA","Situación deficiente con exposición continua, o muy deficiente con exposición frecuente. Normalmente la materialización del riesgo ocurre con frecuencia.",IF(O10="A","Situación deficiente con exposición frecuente u ocasional, o bien situación muy deficiente con exposición ocasional o esporádica. La materialización de Riesgo es posible que suceda varias veces en la vida laboral",IF(O10="M","Situación deficiente con exposición esporádica, o bien situación mejorable con exposición continuada o frecuente. Es posible que suceda el daño alguna vez.",IF(O10="B","Situación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" s="33" t="n">
        <v>10</v>
      </c>
      <c r="R10" s="36" t="str">
        <f aca="false">+IF(AND(M10*N10*Q10&gt;=600,M10*N10*Q10&lt;=4000),"I",IF(AND(M10*N10*Q10&gt;=150,M10*N10*Q10&lt;=500),"II",IF(AND(M10*N10*Q10&gt;=40,M10*N10*Q10&lt;=120),"III",IF(AND(M10*N10*Q10&gt;=1,M10*N10*Q10&lt;=20),"IV",""))))</f>
        <v>III</v>
      </c>
      <c r="S10" s="35" t="str">
        <f aca="false">+IF(R10="I","Situación crìtica. Suspender actividades hasta que el riesgo esté bajo control. Intervención urgente.",IF(R10="II","Corregir y adoptar medidas de control de inmediato. Sin embargo suspenda actividades si el nivel de consecuencia está por encima de 60.",IF(R10="III","Mejorar si es posible. Sería conveniente justificar la intervención y su rentabilidad.",IF(R10="IV","Mantener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" s="35" t="str">
        <f aca="false">+IF(R10="I","No aceptable",IF(R10="II","No aceptable",IF(R10="III","Aceptable",IF(R10="IV","Aceptable",""))))</f>
        <v>Aceptable</v>
      </c>
      <c r="U10" s="37" t="n">
        <v>1</v>
      </c>
      <c r="V10" s="37" t="s">
        <v>55</v>
      </c>
      <c r="W10" s="30" t="s">
        <v>56</v>
      </c>
      <c r="X10" s="30" t="s">
        <v>56</v>
      </c>
      <c r="Y10" s="30" t="s">
        <v>57</v>
      </c>
      <c r="Z10" s="30" t="s">
        <v>56</v>
      </c>
      <c r="AA10" s="30" t="s">
        <v>58</v>
      </c>
      <c r="AB10" s="38" t="s">
        <v>59</v>
      </c>
    </row>
    <row r="11" customFormat="false" ht="157.5" hidden="false" customHeight="true" outlineLevel="0" collapsed="false">
      <c r="B11" s="49"/>
      <c r="C11" s="49"/>
      <c r="D11" s="27"/>
      <c r="E11" s="28" t="s">
        <v>177</v>
      </c>
      <c r="F11" s="29"/>
      <c r="G11" s="30" t="s">
        <v>60</v>
      </c>
      <c r="H11" s="30" t="s">
        <v>179</v>
      </c>
      <c r="I11" s="30" t="s">
        <v>62</v>
      </c>
      <c r="J11" s="30" t="s">
        <v>56</v>
      </c>
      <c r="K11" s="30" t="s">
        <v>180</v>
      </c>
      <c r="L11" s="30" t="s">
        <v>181</v>
      </c>
      <c r="M11" s="32" t="n">
        <v>2</v>
      </c>
      <c r="N11" s="33" t="n">
        <v>1</v>
      </c>
      <c r="O11" s="34" t="str">
        <f aca="false">+IF(AND(M11*N11&gt;=24,M11*N11&lt;=40),"MA",IF(AND(M11*N11&gt;=10,M11*N11&lt;=20),"A",IF(AND(M11*N11&gt;=6,M11*N11&lt;=8),"M",IF(AND(M11*N11&gt;=2,M11*N11&lt;=4),"B",""))))</f>
        <v>B</v>
      </c>
      <c r="P11" s="35" t="str">
        <f aca="false">+IF(O11="MA","Situación deficiente con exposición continua, o muy deficiente con exposición frecuente. Normalmente la materialización del riesgo ocurre con frecuencia.",IF(O11="A","Situación deficiente con exposición frecuente u ocasional, o bien situación muy deficiente con exposición ocasional o esporádica. La materialización de Riesgo es posible que suceda varias veces en la vida laboral",IF(O11="M","Situación deficiente con exposición esporádica, o bien situación mejorable con exposición continuada o frecuente. Es posible que suceda el daño alguna vez.",IF(O11="B","Situación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" s="33" t="n">
        <v>10</v>
      </c>
      <c r="R11" s="36" t="str">
        <f aca="false">+IF(AND(M11*N11*Q11&gt;=600,M11*N11*Q11&lt;=4000),"I",IF(AND(M11*N11*Q11&gt;=150,M11*N11*Q11&lt;=500),"II",IF(AND(M11*N11*Q11&gt;=40,M11*N11*Q11&lt;=120),"III",IF(AND(M11*N11*Q11&gt;=1,M11*N11*Q11&lt;=20),"IV",""))))</f>
        <v>IV</v>
      </c>
      <c r="S11" s="35" t="str">
        <f aca="false">+IF(R11="I","Situación crìtica. Suspender actividades hasta que el riesgo esté bajo control. Intervención urgente.",IF(R11="II","Corregir y adoptar medidas de control de inmediato. Sin embargo suspenda actividades si el nivel de consecuencia está por encima de 60.",IF(R11="III","Mejorar si es posible. Sería conveniente justificar la intervención y su rentabilidad.",IF(R11="IV","Mantener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" s="35" t="str">
        <f aca="false">+IF(R11="I","No aceptable",IF(R11="II","No aceptable",IF(R11="III","Aceptable",IF(R11="IV","Aceptable",""))))</f>
        <v>Aceptable</v>
      </c>
      <c r="U11" s="37" t="n">
        <v>1</v>
      </c>
      <c r="V11" s="37" t="s">
        <v>182</v>
      </c>
      <c r="W11" s="30" t="s">
        <v>65</v>
      </c>
      <c r="X11" s="30" t="s">
        <v>56</v>
      </c>
      <c r="Y11" s="30" t="s">
        <v>56</v>
      </c>
      <c r="Z11" s="30" t="s">
        <v>56</v>
      </c>
      <c r="AA11" s="30" t="s">
        <v>56</v>
      </c>
      <c r="AB11" s="38" t="s">
        <v>66</v>
      </c>
    </row>
    <row r="12" customFormat="false" ht="157.5" hidden="false" customHeight="true" outlineLevel="0" collapsed="false">
      <c r="B12" s="49"/>
      <c r="C12" s="49"/>
      <c r="D12" s="27"/>
      <c r="E12" s="28" t="s">
        <v>177</v>
      </c>
      <c r="F12" s="29"/>
      <c r="G12" s="30" t="s">
        <v>67</v>
      </c>
      <c r="H12" s="30" t="s">
        <v>183</v>
      </c>
      <c r="I12" s="30" t="s">
        <v>184</v>
      </c>
      <c r="J12" s="30" t="s">
        <v>185</v>
      </c>
      <c r="K12" s="30" t="s">
        <v>56</v>
      </c>
      <c r="L12" s="30" t="s">
        <v>71</v>
      </c>
      <c r="M12" s="32" t="n">
        <v>2</v>
      </c>
      <c r="N12" s="33" t="n">
        <v>3</v>
      </c>
      <c r="O12" s="34" t="str">
        <f aca="false">+IF(AND(M12*N12&gt;=24,M12*N12&lt;=40),"MA",IF(AND(M12*N12&gt;=10,M12*N12&lt;=20),"A",IF(AND(M12*N12&gt;=6,M12*N12&lt;=8),"M",IF(AND(M12*N12&gt;=2,M12*N12&lt;=4),"B",""))))</f>
        <v>M</v>
      </c>
      <c r="P12" s="35" t="str">
        <f aca="false">+IF(O12="MA","Situación deficiente con exposición continua, o muy deficiente con exposición frecuente. Normalmente la materialización del riesgo ocurre con frecuencia.",IF(O12="A","Situación deficiente con exposición frecuente u ocasional, o bien situación muy deficiente con exposición ocasional o esporádica. La materialización de Riesgo es posible que suceda varias veces en la vida laboral",IF(O12="M","Situación deficiente con exposición esporádica, o bien situación mejorable con exposición continuada o frecuente. Es posible que suceda el daño alguna vez.",IF(O12="B","Situación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" s="33" t="n">
        <v>25</v>
      </c>
      <c r="R12" s="36" t="str">
        <f aca="false">+IF(AND(M12*N12*Q12&gt;=600,M12*N12*Q12&lt;=4000),"I",IF(AND(M12*N12*Q12&gt;=150,M12*N12*Q12&lt;=500),"II",IF(AND(M12*N12*Q12&gt;=40,M12*N12*Q12&lt;=120),"III",IF(AND(M12*N12*Q12&gt;=1,M12*N12*Q12&lt;=20),"IV",""))))</f>
        <v>II</v>
      </c>
      <c r="S12" s="35" t="str">
        <f aca="false">+IF(R12="I","Situación crìtica. Suspender actividades hasta que el riesgo esté bajo control. Intervención urgente.",IF(R12="II","Corregir y adoptar medidas de control de inmediato. Sin embargo suspenda actividades si el nivel de consecuencia está por encima de 60.",IF(R12="III","Mejorar si es posible. Sería conveniente justificar la intervención y su rentabilidad.",IF(R12="IV","Mantener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" s="35" t="str">
        <f aca="false">+IF(R12="I","No aceptable",IF(R12="II","No aceptable",IF(R12="III","Aceptable",IF(R12="IV","Aceptable",""))))</f>
        <v>No aceptable</v>
      </c>
      <c r="U12" s="37" t="n">
        <v>1</v>
      </c>
      <c r="V12" s="37" t="s">
        <v>186</v>
      </c>
      <c r="W12" s="30" t="s">
        <v>56</v>
      </c>
      <c r="X12" s="30" t="s">
        <v>56</v>
      </c>
      <c r="Y12" s="30" t="s">
        <v>56</v>
      </c>
      <c r="Z12" s="30" t="s">
        <v>56</v>
      </c>
      <c r="AA12" s="30" t="s">
        <v>73</v>
      </c>
      <c r="AB12" s="38" t="s">
        <v>187</v>
      </c>
    </row>
    <row r="13" customFormat="false" ht="156" hidden="false" customHeight="true" outlineLevel="0" collapsed="false">
      <c r="B13" s="49"/>
      <c r="C13" s="49"/>
      <c r="D13" s="27"/>
      <c r="E13" s="28" t="s">
        <v>177</v>
      </c>
      <c r="F13" s="39" t="s">
        <v>75</v>
      </c>
      <c r="G13" s="30" t="s">
        <v>76</v>
      </c>
      <c r="H13" s="30" t="s">
        <v>77</v>
      </c>
      <c r="I13" s="30" t="s">
        <v>78</v>
      </c>
      <c r="J13" s="30" t="s">
        <v>79</v>
      </c>
      <c r="K13" s="30" t="s">
        <v>80</v>
      </c>
      <c r="L13" s="30" t="s">
        <v>81</v>
      </c>
      <c r="M13" s="32" t="n">
        <v>2</v>
      </c>
      <c r="N13" s="33" t="n">
        <v>2</v>
      </c>
      <c r="O13" s="34" t="str">
        <f aca="false">+IF(AND(M13*N13&gt;=24,M13*N13&lt;=40),"MA",IF(AND(M13*N13&gt;=10,M13*N13&lt;=20),"A",IF(AND(M13*N13&gt;=6,M13*N13&lt;=8),"M",IF(AND(M13*N13&gt;=2,M13*N13&lt;=4),"B",""))))</f>
        <v>B</v>
      </c>
      <c r="P13" s="35" t="str">
        <f aca="false">+IF(O13="MA","Situación deficiente con exposición continua, o muy deficiente con exposición frecuente. Normalmente la materialización del riesgo ocurre con frecuencia.",IF(O13="A","Situación deficiente con exposición frecuente u ocasional, o bien situación muy deficiente con exposición ocasional o esporádica. La materialización de Riesgo es posible que suceda varias veces en la vida laboral",IF(O13="M","Situación deficiente con exposición esporádica, o bien situación mejorable con exposición continuada o frecuente. Es posible que suceda el daño alguna vez.",IF(O13="B","Situación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" s="33" t="n">
        <v>10</v>
      </c>
      <c r="R13" s="36" t="str">
        <f aca="false">+IF(AND(M13*N13*Q13&gt;=600,M13*N13*Q13&lt;=4000),"I",IF(AND(M13*N13*Q13&gt;=150,M13*N13*Q13&lt;=500),"II",IF(AND(M13*N13*Q13&gt;=40,M13*N13*Q13&lt;=120),"III",IF(AND(M13*N13*Q13&gt;=1,M13*N13*Q13&lt;=20),"IV",""))))</f>
        <v>III</v>
      </c>
      <c r="S13" s="35" t="str">
        <f aca="false">+IF(R13="I","Situación crìtica. Suspender actividades hasta que el riesgo esté bajo control. Intervención urgente.",IF(R13="II","Corregir y adoptar medidas de control de inmediato. Sin embargo suspenda actividades si el nivel de consecuencia está por encima de 60.",IF(R13="III","Mejorar si es posible. Sería conveniente justificar la intervención y su rentabilidad.",IF(R13="IV","Mantener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" s="35" t="str">
        <f aca="false">+IF(R13="I","No aceptable",IF(R13="II","No aceptable",IF(R13="III","Aceptable",IF(R13="IV","Aceptable",""))))</f>
        <v>Aceptable</v>
      </c>
      <c r="U13" s="37" t="n">
        <v>1</v>
      </c>
      <c r="V13" s="37" t="s">
        <v>82</v>
      </c>
      <c r="W13" s="30" t="s">
        <v>83</v>
      </c>
      <c r="X13" s="30" t="s">
        <v>56</v>
      </c>
      <c r="Y13" s="30" t="s">
        <v>84</v>
      </c>
      <c r="Z13" s="30" t="s">
        <v>56</v>
      </c>
      <c r="AA13" s="30" t="s">
        <v>56</v>
      </c>
      <c r="AB13" s="38" t="s">
        <v>85</v>
      </c>
    </row>
    <row r="14" customFormat="false" ht="120.75" hidden="false" customHeight="true" outlineLevel="0" collapsed="false">
      <c r="B14" s="49"/>
      <c r="C14" s="49"/>
      <c r="D14" s="27"/>
      <c r="E14" s="28" t="s">
        <v>177</v>
      </c>
      <c r="F14" s="39" t="s">
        <v>86</v>
      </c>
      <c r="G14" s="40" t="s">
        <v>87</v>
      </c>
      <c r="H14" s="41" t="s">
        <v>88</v>
      </c>
      <c r="I14" s="42" t="s">
        <v>89</v>
      </c>
      <c r="J14" s="30" t="s">
        <v>56</v>
      </c>
      <c r="K14" s="30" t="s">
        <v>90</v>
      </c>
      <c r="L14" s="30" t="s">
        <v>56</v>
      </c>
      <c r="M14" s="33" t="n">
        <v>2</v>
      </c>
      <c r="N14" s="33" t="n">
        <v>3</v>
      </c>
      <c r="O14" s="34" t="str">
        <f aca="false">+IF(AND(M14*N14&gt;=24,M14*N14&lt;=40),"MA",IF(AND(M14*N14&gt;=10,M14*N14&lt;=20),"A",IF(AND(M14*N14&gt;=6,M14*N14&lt;=8),"M",IF(AND(M14*N14&gt;=2,M14*N14&lt;=4),"B",""))))</f>
        <v>M</v>
      </c>
      <c r="P14" s="35" t="str">
        <f aca="false">+IF(O14="MA","Situación deficiente con exposición continua, o muy deficiente con exposición frecuente. Normalmente la materialización del riesgo ocurre con frecuencia.",IF(O14="A","Situación deficiente con exposición frecuente u ocasional, o bien situación muy deficiente con exposición ocasional o esporádica. La materialización de Riesgo es posible que suceda varias veces en la vida laboral",IF(O14="M","Situación deficiente con exposición esporádica, o bien situación mejorable con exposición continuada o frecuente. Es posible que suceda el daño alguna vez.",IF(O14="B","Situación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" s="33" t="n">
        <v>25</v>
      </c>
      <c r="R14" s="36" t="str">
        <f aca="false">+IF(AND(M14*N14*Q14&gt;=600,M14*N14*Q14&lt;=4000),"I",IF(AND(M14*N14*Q14&gt;=150,M14*N14*Q14&lt;=500),"II",IF(AND(M14*N14*Q14&gt;=40,M14*N14*Q14&lt;=120),"III",IF(AND(M14*N14*Q14&gt;=1,M14*N14*Q14&lt;=20),"IV",""))))</f>
        <v>II</v>
      </c>
      <c r="S14" s="35" t="str">
        <f aca="false">+IF(R14="I","Situación crìtica. Suspender actividades hasta que el riesgo esté bajo control. Intervención urgente.",IF(R14="II","Corregir y adoptar medidas de control de inmediato. Sin embargo suspenda actividades si el nivel de consecuencia está por encima de 60.",IF(R14="III","Mejorar si es posible. Sería conveniente justificar la intervención y su rentabilidad.",IF(R14="IV","Mantener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" s="35" t="str">
        <f aca="false">+IF(R14="I","No aceptable",IF(R14="II","No aceptable",IF(R14="III","Aceptable",IF(R14="IV","Aceptable",""))))</f>
        <v>No aceptable</v>
      </c>
      <c r="U14" s="37" t="n">
        <v>1</v>
      </c>
      <c r="V14" s="37" t="s">
        <v>91</v>
      </c>
      <c r="W14" s="30" t="s">
        <v>56</v>
      </c>
      <c r="X14" s="30" t="s">
        <v>56</v>
      </c>
      <c r="Y14" s="30" t="s">
        <v>92</v>
      </c>
      <c r="Z14" s="30" t="s">
        <v>56</v>
      </c>
      <c r="AA14" s="30" t="s">
        <v>56</v>
      </c>
      <c r="AB14" s="38" t="s">
        <v>93</v>
      </c>
    </row>
    <row r="15" customFormat="false" ht="120.75" hidden="false" customHeight="true" outlineLevel="0" collapsed="false">
      <c r="B15" s="49"/>
      <c r="C15" s="49"/>
      <c r="D15" s="27"/>
      <c r="E15" s="28" t="s">
        <v>188</v>
      </c>
      <c r="F15" s="39"/>
      <c r="G15" s="40" t="s">
        <v>95</v>
      </c>
      <c r="H15" s="41" t="s">
        <v>96</v>
      </c>
      <c r="I15" s="42" t="s">
        <v>97</v>
      </c>
      <c r="J15" s="30" t="s">
        <v>56</v>
      </c>
      <c r="K15" s="30" t="s">
        <v>98</v>
      </c>
      <c r="L15" s="30" t="s">
        <v>99</v>
      </c>
      <c r="M15" s="33" t="n">
        <v>2</v>
      </c>
      <c r="N15" s="33" t="n">
        <v>2</v>
      </c>
      <c r="O15" s="34" t="str">
        <f aca="false">+IF(AND(M15*N15&gt;=24,M15*N15&lt;=40),"MA",IF(AND(M15*N15&gt;=10,M15*N15&lt;=20),"A",IF(AND(M15*N15&gt;=6,M15*N15&lt;=8),"M",IF(AND(M15*N15&gt;=2,M15*N15&lt;=4),"B",""))))</f>
        <v>B</v>
      </c>
      <c r="P15" s="35" t="str">
        <f aca="false">+IF(O15="MA","Situación deficiente con exposición continua, o muy deficiente con exposición frecuente. Normalmente la materialización del riesgo ocurre con frecuencia.",IF(O15="A","Situación deficiente con exposición frecuente u ocasional, o bien situación muy deficiente con exposición ocasional o esporádica. La materialización de Riesgo es posible que suceda varias veces en la vida laboral",IF(O15="M","Situación deficiente con exposición esporádica, o bien situación mejorable con exposición continuada o frecuente. Es posible que suceda el daño alguna vez.",IF(O15="B","Situación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" s="33" t="n">
        <v>25</v>
      </c>
      <c r="R15" s="36" t="str">
        <f aca="false">+IF(AND(M15*N15*Q15&gt;=600,M15*N15*Q15&lt;=4000),"I",IF(AND(M15*N15*Q15&gt;=150,M15*N15*Q15&lt;=500),"II",IF(AND(M15*N15*Q15&gt;=40,M15*N15*Q15&lt;=120),"III",IF(AND(M15*N15*Q15&gt;=1,M15*N15*Q15&lt;=20),"IV",""))))</f>
        <v>III</v>
      </c>
      <c r="S15" s="35" t="str">
        <f aca="false">+IF(R15="I","Situación crìtica. Suspender actividades hasta que el riesgo esté bajo control. Intervención urgente.",IF(R15="II","Corregir y adoptar medidas de control de inmediato. Sin embargo suspenda actividades si el nivel de consecuencia está por encima de 60.",IF(R15="III","Mejorar si es posible. Sería conveniente justificar la intervención y su rentabilidad.",IF(R15="IV","Mantener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" s="35" t="str">
        <f aca="false">+IF(R15="I","No aceptable",IF(R15="II","No aceptable",IF(R15="III","Aceptable",IF(R15="IV","Aceptable",""))))</f>
        <v>Aceptable</v>
      </c>
      <c r="U15" s="37" t="n">
        <v>1</v>
      </c>
      <c r="V15" s="37" t="s">
        <v>100</v>
      </c>
      <c r="W15" s="30" t="s">
        <v>56</v>
      </c>
      <c r="X15" s="30" t="s">
        <v>56</v>
      </c>
      <c r="Y15" s="30" t="s">
        <v>101</v>
      </c>
      <c r="Z15" s="30" t="s">
        <v>56</v>
      </c>
      <c r="AA15" s="30" t="s">
        <v>56</v>
      </c>
      <c r="AB15" s="38" t="s">
        <v>102</v>
      </c>
    </row>
    <row r="16" customFormat="false" ht="153.75" hidden="false" customHeight="true" outlineLevel="0" collapsed="false">
      <c r="B16" s="49"/>
      <c r="C16" s="49"/>
      <c r="D16" s="27"/>
      <c r="E16" s="28" t="s">
        <v>177</v>
      </c>
      <c r="F16" s="39" t="s">
        <v>103</v>
      </c>
      <c r="G16" s="30" t="s">
        <v>104</v>
      </c>
      <c r="H16" s="30" t="s">
        <v>105</v>
      </c>
      <c r="I16" s="30" t="s">
        <v>106</v>
      </c>
      <c r="J16" s="30" t="s">
        <v>56</v>
      </c>
      <c r="K16" s="30" t="s">
        <v>56</v>
      </c>
      <c r="L16" s="30" t="s">
        <v>56</v>
      </c>
      <c r="M16" s="32" t="n">
        <v>2</v>
      </c>
      <c r="N16" s="33" t="n">
        <v>3</v>
      </c>
      <c r="O16" s="34" t="str">
        <f aca="false">+IF(AND(M16*N16&gt;=24,M16*N16&lt;=40),"MA",IF(AND(M16*N16&gt;=10,M16*N16&lt;=20),"A",IF(AND(M16*N16&gt;=6,M16*N16&lt;=8),"M",IF(AND(M16*N16&gt;=2,M16*N16&lt;=4),"B",""))))</f>
        <v>M</v>
      </c>
      <c r="P16" s="35" t="str">
        <f aca="false">+IF(O16="MA","Situación deficiente con exposición continua, o muy deficiente con exposición frecuente. Normalmente la materialización del riesgo ocurre con frecuencia.",IF(O16="A","Situación deficiente con exposición frecuente u ocasional, o bien situación muy deficiente con exposición ocasional o esporádica. La materialización de Riesgo es posible que suceda varias veces en la vida laboral",IF(O16="M","Situación deficiente con exposición esporádica, o bien situación mejorable con exposición continuada o frecuente. Es posible que suceda el daño alguna vez.",IF(O16="B","Situación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" s="33" t="n">
        <v>10</v>
      </c>
      <c r="R16" s="36" t="str">
        <f aca="false">+IF(AND(M16*N16*Q16&gt;=600,M16*N16*Q16&lt;=4000),"I",IF(AND(M16*N16*Q16&gt;=150,M16*N16*Q16&lt;=500),"II",IF(AND(M16*N16*Q16&gt;=40,M16*N16*Q16&lt;=120),"III",IF(AND(M16*N16*Q16&gt;=1,M16*N16*Q16&lt;=20),"IV",""))))</f>
        <v>III</v>
      </c>
      <c r="S16" s="35" t="str">
        <f aca="false">+IF(R16="I","Situación crìtica. Suspender actividades hasta que el riesgo esté bajo control. Intervención urgente.",IF(R16="II","Corregir y adoptar medidas de control de inmediato. Sin embargo suspenda actividades si el nivel de consecuencia está por encima de 60.",IF(R16="III","Mejorar si es posible. Sería conveniente justificar la intervención y su rentabilidad.",IF(R16="IV","Mantener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" s="35" t="str">
        <f aca="false">+IF(R16="I","No aceptable",IF(R16="II","No aceptable",IF(R16="III","Aceptable",IF(R16="IV","Aceptable",""))))</f>
        <v>Aceptable</v>
      </c>
      <c r="U16" s="37" t="n">
        <v>1</v>
      </c>
      <c r="V16" s="37" t="s">
        <v>107</v>
      </c>
      <c r="W16" s="30" t="s">
        <v>56</v>
      </c>
      <c r="X16" s="30" t="s">
        <v>56</v>
      </c>
      <c r="Y16" s="30" t="s">
        <v>108</v>
      </c>
      <c r="Z16" s="30" t="s">
        <v>56</v>
      </c>
      <c r="AA16" s="30" t="s">
        <v>56</v>
      </c>
      <c r="AB16" s="38" t="s">
        <v>109</v>
      </c>
    </row>
    <row r="17" customFormat="false" ht="170.25" hidden="false" customHeight="true" outlineLevel="0" collapsed="false">
      <c r="B17" s="49"/>
      <c r="C17" s="49"/>
      <c r="D17" s="27"/>
      <c r="E17" s="28" t="s">
        <v>177</v>
      </c>
      <c r="F17" s="39" t="s">
        <v>110</v>
      </c>
      <c r="G17" s="30" t="s">
        <v>111</v>
      </c>
      <c r="H17" s="30" t="s">
        <v>112</v>
      </c>
      <c r="I17" s="30" t="s">
        <v>113</v>
      </c>
      <c r="J17" s="30" t="s">
        <v>56</v>
      </c>
      <c r="K17" s="30" t="s">
        <v>56</v>
      </c>
      <c r="L17" s="30" t="s">
        <v>114</v>
      </c>
      <c r="M17" s="32" t="n">
        <v>2</v>
      </c>
      <c r="N17" s="33" t="n">
        <v>3</v>
      </c>
      <c r="O17" s="34" t="str">
        <f aca="false">+IF(AND(M17*N17&gt;=24,M17*N17&lt;=40),"MA",IF(AND(M17*N17&gt;=10,M17*N17&lt;=20),"A",IF(AND(M17*N17&gt;=6,M17*N17&lt;=8),"M",IF(AND(M17*N17&gt;=2,M17*N17&lt;=4),"B",""))))</f>
        <v>M</v>
      </c>
      <c r="P17" s="35" t="str">
        <f aca="false">+IF(O17="MA","Situación deficiente con exposición continua, o muy deficiente con exposición frecuente. Normalmente la materialización del riesgo ocurre con frecuencia.",IF(O17="A","Situación deficiente con exposición frecuente u ocasional, o bien situación muy deficiente con exposición ocasional o esporádica. La materialización de Riesgo es posible que suceda varias veces en la vida laboral",IF(O17="M","Situación deficiente con exposición esporádica, o bien situación mejorable con exposición continuada o frecuente. Es posible que suceda el daño alguna vez.",IF(O17="B","Situación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" s="33" t="n">
        <v>25</v>
      </c>
      <c r="R17" s="36" t="str">
        <f aca="false">+IF(AND(M17*N17*Q17&gt;=600,M17*N17*Q17&lt;=4000),"I",IF(AND(M17*N17*Q17&gt;=150,M17*N17*Q17&lt;=500),"II",IF(AND(M17*N17*Q17&gt;=40,M17*N17*Q17&lt;=120),"III",IF(AND(M17*N17*Q17&gt;=1,M17*N17*Q17&lt;=20),"IV",""))))</f>
        <v>II</v>
      </c>
      <c r="S17" s="35" t="str">
        <f aca="false">+IF(R17="I","Situación crìtica. Suspender actividades hasta que el riesgo esté bajo control. Intervención urgente.",IF(R17="II","Corregir y adoptar medidas de control de inmediato. Sin embargo suspenda actividades si el nivel de consecuencia está por encima de 60.",IF(R17="III","Mejorar si es posible. Sería conveniente justificar la intervención y su rentabilidad.",IF(R17="IV","Mantener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" s="35" t="str">
        <f aca="false">+IF(R17="I","No aceptable",IF(R17="II","No aceptable",IF(R17="III","Aceptable",IF(R17="IV","Aceptable",""))))</f>
        <v>No aceptable</v>
      </c>
      <c r="U17" s="37" t="n">
        <v>1</v>
      </c>
      <c r="V17" s="37" t="s">
        <v>115</v>
      </c>
      <c r="W17" s="30" t="s">
        <v>56</v>
      </c>
      <c r="X17" s="30" t="s">
        <v>116</v>
      </c>
      <c r="Y17" s="30" t="s">
        <v>117</v>
      </c>
      <c r="Z17" s="30" t="s">
        <v>118</v>
      </c>
      <c r="AA17" s="30" t="s">
        <v>56</v>
      </c>
      <c r="AB17" s="38" t="s">
        <v>119</v>
      </c>
    </row>
    <row r="18" customFormat="false" ht="182.25" hidden="false" customHeight="true" outlineLevel="0" collapsed="false">
      <c r="B18" s="49"/>
      <c r="C18" s="49"/>
      <c r="D18" s="27"/>
      <c r="E18" s="28" t="s">
        <v>177</v>
      </c>
      <c r="F18" s="39"/>
      <c r="G18" s="30" t="s">
        <v>120</v>
      </c>
      <c r="H18" s="30" t="s">
        <v>121</v>
      </c>
      <c r="I18" s="30" t="s">
        <v>122</v>
      </c>
      <c r="J18" s="30" t="s">
        <v>56</v>
      </c>
      <c r="K18" s="30" t="s">
        <v>56</v>
      </c>
      <c r="L18" s="30" t="s">
        <v>114</v>
      </c>
      <c r="M18" s="32" t="n">
        <v>2</v>
      </c>
      <c r="N18" s="33" t="n">
        <v>2</v>
      </c>
      <c r="O18" s="34" t="str">
        <f aca="false">+IF(AND(M18*N18&gt;=24,M18*N18&lt;=40),"MA",IF(AND(M18*N18&gt;=10,M18*N18&lt;=20),"A",IF(AND(M18*N18&gt;=6,M18*N18&lt;=8),"M",IF(AND(M18*N18&gt;=2,M18*N18&lt;=4),"B",""))))</f>
        <v>B</v>
      </c>
      <c r="P18" s="35" t="str">
        <f aca="false">+IF(O18="MA","Situación deficiente con exposición continua, o muy deficiente con exposición frecuente. Normalmente la materialización del riesgo ocurre con frecuencia.",IF(O18="A","Situación deficiente con exposición frecuente u ocasional, o bien situación muy deficiente con exposición ocasional o esporádica. La materialización de Riesgo es posible que suceda varias veces en la vida laboral",IF(O18="M","Situación deficiente con exposición esporádica, o bien situación mejorable con exposición continuada o frecuente. Es posible que suceda el daño alguna vez.",IF(O18="B","Situación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" s="33" t="n">
        <v>25</v>
      </c>
      <c r="R18" s="36" t="str">
        <f aca="false">+IF(AND(M18*N18*Q18&gt;=600,M18*N18*Q18&lt;=4000),"I",IF(AND(M18*N18*Q18&gt;=150,M18*N18*Q18&lt;=500),"II",IF(AND(M18*N18*Q18&gt;=40,M18*N18*Q18&lt;=120),"III",IF(AND(M18*N18*Q18&gt;=1,M18*N18*Q18&lt;=20),"IV",""))))</f>
        <v>III</v>
      </c>
      <c r="S18" s="35" t="str">
        <f aca="false">+IF(R18="I","Situación crìtica. Suspender actividades hasta que el riesgo esté bajo control. Intervención urgente.",IF(R18="II","Corregir y adoptar medidas de control de inmediato. Sin embargo suspenda actividades si el nivel de consecuencia está por encima de 60.",IF(R18="III","Mejorar si es posible. Sería conveniente justificar la intervención y su rentabilidad.",IF(R18="IV","Mantener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" s="35" t="str">
        <f aca="false">+IF(R18="I","No aceptable",IF(R18="II","No aceptable",IF(R18="III","Aceptable",IF(R18="IV","Aceptable",""))))</f>
        <v>Aceptable</v>
      </c>
      <c r="U18" s="37" t="n">
        <v>1</v>
      </c>
      <c r="V18" s="37" t="s">
        <v>115</v>
      </c>
      <c r="W18" s="30" t="s">
        <v>56</v>
      </c>
      <c r="X18" s="30" t="s">
        <v>56</v>
      </c>
      <c r="Y18" s="30" t="s">
        <v>123</v>
      </c>
      <c r="Z18" s="30" t="s">
        <v>118</v>
      </c>
      <c r="AA18" s="30" t="s">
        <v>56</v>
      </c>
      <c r="AB18" s="38" t="s">
        <v>119</v>
      </c>
    </row>
    <row r="19" customFormat="false" ht="180" hidden="false" customHeight="true" outlineLevel="0" collapsed="false">
      <c r="B19" s="49"/>
      <c r="C19" s="49"/>
      <c r="D19" s="27"/>
      <c r="E19" s="28" t="s">
        <v>177</v>
      </c>
      <c r="F19" s="39" t="s">
        <v>124</v>
      </c>
      <c r="G19" s="44" t="s">
        <v>125</v>
      </c>
      <c r="H19" s="30" t="s">
        <v>126</v>
      </c>
      <c r="I19" s="44" t="s">
        <v>127</v>
      </c>
      <c r="J19" s="30" t="s">
        <v>128</v>
      </c>
      <c r="K19" s="30" t="s">
        <v>56</v>
      </c>
      <c r="L19" s="30" t="s">
        <v>56</v>
      </c>
      <c r="M19" s="33" t="n">
        <v>2</v>
      </c>
      <c r="N19" s="33" t="n">
        <v>2</v>
      </c>
      <c r="O19" s="34" t="str">
        <f aca="false">+IF(AND(M19*N19&gt;=24,M19*N19&lt;=40),"MA",IF(AND(M19*N19&gt;=10,M19*N19&lt;=20),"A",IF(AND(M19*N19&gt;=6,M19*N19&lt;=8),"M",IF(AND(M19*N19&gt;=2,M19*N19&lt;=4),"B",""))))</f>
        <v>B</v>
      </c>
      <c r="P19" s="35" t="str">
        <f aca="false">+IF(O19="MA","Situación deficiente con exposición continua, o muy deficiente con exposición frecuente. Normalmente la materialización del riesgo ocurre con frecuencia.",IF(O19="A","Situación deficiente con exposición frecuente u ocasional, o bien situación muy deficiente con exposición ocasional o esporádica. La materialización de Riesgo es posible que suceda varias veces en la vida laboral",IF(O19="M","Situación deficiente con exposición esporádica, o bien situación mejorable con exposición continuada o frecuente. Es posible que suceda el daño alguna vez.",IF(O19="B","Situación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" s="33" t="n">
        <v>25</v>
      </c>
      <c r="R19" s="36" t="str">
        <f aca="false">+IF(AND(M19*N19*Q19&gt;=600,M19*N19*Q19&lt;=4000),"I",IF(AND(M19*N19*Q19&gt;=150,M19*N19*Q19&lt;=500),"II",IF(AND(M19*N19*Q19&gt;=40,M19*N19*Q19&lt;=120),"III",IF(AND(M19*N19*Q19&gt;=1,M19*N19*Q19&lt;=20),"IV",""))))</f>
        <v>III</v>
      </c>
      <c r="S19" s="35" t="str">
        <f aca="false">+IF(R19="I","Situación crìtica. Suspender actividades hasta que el riesgo esté bajo control. Intervención urgente.",IF(R19="II","Corregir y adoptar medidas de control de inmediato. Sin embargo suspenda actividades si el nivel de consecuencia está por encima de 60.",IF(R19="III","Mejorar si es posible. Sería conveniente justificar la intervención y su rentabilidad.",IF(R19="IV","Mantener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" s="35" t="str">
        <f aca="false">+IF(R19="I","No aceptable",IF(R19="II","No aceptable",IF(R19="III","Aceptable",IF(R19="IV","Aceptable",""))))</f>
        <v>Aceptable</v>
      </c>
      <c r="U19" s="37" t="n">
        <v>1</v>
      </c>
      <c r="V19" s="37" t="s">
        <v>129</v>
      </c>
      <c r="W19" s="30" t="s">
        <v>56</v>
      </c>
      <c r="X19" s="30" t="s">
        <v>56</v>
      </c>
      <c r="Y19" s="30" t="s">
        <v>130</v>
      </c>
      <c r="Z19" s="30" t="s">
        <v>56</v>
      </c>
      <c r="AA19" s="30" t="s">
        <v>56</v>
      </c>
      <c r="AB19" s="38" t="s">
        <v>131</v>
      </c>
    </row>
    <row r="20" customFormat="false" ht="157.5" hidden="false" customHeight="true" outlineLevel="0" collapsed="false">
      <c r="B20" s="49"/>
      <c r="C20" s="49"/>
      <c r="D20" s="27"/>
      <c r="E20" s="28" t="s">
        <v>188</v>
      </c>
      <c r="F20" s="45" t="s">
        <v>133</v>
      </c>
      <c r="G20" s="30" t="s">
        <v>134</v>
      </c>
      <c r="H20" s="46" t="s">
        <v>135</v>
      </c>
      <c r="I20" s="30" t="s">
        <v>136</v>
      </c>
      <c r="J20" s="42" t="s">
        <v>56</v>
      </c>
      <c r="K20" s="30" t="s">
        <v>56</v>
      </c>
      <c r="L20" s="30" t="s">
        <v>137</v>
      </c>
      <c r="M20" s="32" t="n">
        <v>2</v>
      </c>
      <c r="N20" s="33" t="n">
        <v>1</v>
      </c>
      <c r="O20" s="34" t="str">
        <f aca="false">+IF(AND(M20*N20&gt;=24,M20*N20&lt;=40),"MA",IF(AND(M20*N20&gt;=10,M20*N20&lt;=20),"A",IF(AND(M20*N20&gt;=6,M20*N20&lt;=8),"M",IF(AND(M20*N20&gt;=2,M20*N20&lt;=4),"B",""))))</f>
        <v>B</v>
      </c>
      <c r="P20" s="35" t="str">
        <f aca="false">+IF(O20="MA","Situación deficiente con exposición continua, o muy deficiente con exposición frecuente. Normalmente la materialización del riesgo ocurre con frecuencia.",IF(O20="A","Situación deficiente con exposición frecuente u ocasional, o bien situación muy deficiente con exposición ocasional o esporádica. La materialización de Riesgo es posible que suceda varias veces en la vida laboral",IF(O20="M","Situación deficiente con exposición esporádica, o bien situación mejorable con exposición continuada o frecuente. Es posible que suceda el daño alguna vez.",IF(O20="B","Situación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" s="33" t="n">
        <v>1</v>
      </c>
      <c r="R20" s="36" t="str">
        <f aca="false">+IF(AND(M20*N20*Q20&gt;=600,M20*N20*Q20&lt;=4000),"I",IF(AND(M20*N20*Q20&gt;=150,M20*N20*Q20&lt;=500),"II",IF(AND(M20*N20*Q20&gt;=40,M20*N20*Q20&lt;=120),"III",IF(AND(M20*N20*Q20&gt;=1,M20*N20*Q20&lt;=20),"IV",""))))</f>
        <v>IV</v>
      </c>
      <c r="S20" s="35" t="str">
        <f aca="false">+IF(R20="I","Situación crìtica. Suspender actividades hasta que el riesgo esté bajo control. Intervención urgente.",IF(R20="II","Corregir y adoptar medidas de control de inmediato. Sin embargo suspenda actividades si el nivel de consecuencia está por encima de 60.",IF(R20="III","Mejorar si es posible. Sería conveniente justificar la intervención y su rentabilidad.",IF(R20="IV","Mantener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0" s="35" t="str">
        <f aca="false">+IF(R20="I","No aceptable",IF(R20="II","No aceptable",IF(R20="III","Aceptable",IF(R20="IV","Aceptable",""))))</f>
        <v>Aceptable</v>
      </c>
      <c r="U20" s="37" t="n">
        <v>1</v>
      </c>
      <c r="V20" s="37" t="s">
        <v>138</v>
      </c>
      <c r="W20" s="30" t="s">
        <v>56</v>
      </c>
      <c r="X20" s="30" t="s">
        <v>56</v>
      </c>
      <c r="Y20" s="30" t="s">
        <v>139</v>
      </c>
      <c r="Z20" s="30" t="s">
        <v>56</v>
      </c>
      <c r="AA20" s="30" t="s">
        <v>56</v>
      </c>
      <c r="AB20" s="47" t="s">
        <v>140</v>
      </c>
    </row>
    <row r="21" customFormat="false" ht="180" hidden="false" customHeight="true" outlineLevel="0" collapsed="false">
      <c r="B21" s="49"/>
      <c r="C21" s="49"/>
      <c r="D21" s="27"/>
      <c r="E21" s="28" t="s">
        <v>177</v>
      </c>
      <c r="F21" s="39" t="s">
        <v>141</v>
      </c>
      <c r="G21" s="30" t="s">
        <v>142</v>
      </c>
      <c r="H21" s="30" t="s">
        <v>143</v>
      </c>
      <c r="I21" s="30" t="s">
        <v>144</v>
      </c>
      <c r="J21" s="30" t="s">
        <v>145</v>
      </c>
      <c r="K21" s="30" t="s">
        <v>56</v>
      </c>
      <c r="L21" s="30" t="s">
        <v>56</v>
      </c>
      <c r="M21" s="32" t="n">
        <v>2</v>
      </c>
      <c r="N21" s="33" t="n">
        <v>2</v>
      </c>
      <c r="O21" s="34" t="str">
        <f aca="false">+IF(AND(M21*N21&gt;=24,M21*N21&lt;=40),"MA",IF(AND(M21*N21&gt;=10,M21*N21&lt;=20),"A",IF(AND(M21*N21&gt;=6,M21*N21&lt;=8),"M",IF(AND(M21*N21&gt;=2,M21*N21&lt;=4),"B",""))))</f>
        <v>B</v>
      </c>
      <c r="P21" s="35" t="str">
        <f aca="false">+IF(O21="MA","Situación deficiente con exposición continua, o muy deficiente con exposición frecuente. Normalmente la materialización del riesgo ocurre con frecuencia.",IF(O21="A","Situación deficiente con exposición frecuente u ocasional, o bien situación muy deficiente con exposición ocasional o esporádica. La materialización de Riesgo es posible que suceda varias veces en la vida laboral",IF(O21="M","Situación deficiente con exposición esporádica, o bien situación mejorable con exposición continuada o frecuente. Es posible que suceda el daño alguna vez.",IF(O21="B","Situación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" s="33" t="n">
        <v>25</v>
      </c>
      <c r="R21" s="36" t="str">
        <f aca="false">+IF(AND(M21*N21*Q21&gt;=600,M21*N21*Q21&lt;=4000),"I",IF(AND(M21*N21*Q21&gt;=150,M21*N21*Q21&lt;=500),"II",IF(AND(M21*N21*Q21&gt;=40,M21*N21*Q21&lt;=120),"III",IF(AND(M21*N21*Q21&gt;=1,M21*N21*Q21&lt;=20),"IV",""))))</f>
        <v>III</v>
      </c>
      <c r="S21" s="35" t="str">
        <f aca="false">+IF(R21="I","Situación crìtica. Suspender actividades hasta que el riesgo esté bajo control. Intervención urgente.",IF(R21="II","Corregir y adoptar medidas de control de inmediato. Sin embargo suspenda actividades si el nivel de consecuencia está por encima de 60.",IF(R21="III","Mejorar si es posible. Sería conveniente justificar la intervención y su rentabilidad.",IF(R21="IV","Mantener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" s="35" t="str">
        <f aca="false">+IF(R21="I","No aceptable",IF(R21="II","No aceptable",IF(R21="III","Aceptable",IF(R21="IV","Aceptable",""))))</f>
        <v>Aceptable</v>
      </c>
      <c r="U21" s="37" t="n">
        <v>1</v>
      </c>
      <c r="V21" s="37" t="s">
        <v>146</v>
      </c>
      <c r="W21" s="30" t="s">
        <v>147</v>
      </c>
      <c r="X21" s="30" t="s">
        <v>56</v>
      </c>
      <c r="Y21" s="30" t="s">
        <v>148</v>
      </c>
      <c r="Z21" s="30" t="s">
        <v>56</v>
      </c>
      <c r="AA21" s="30" t="s">
        <v>56</v>
      </c>
      <c r="AB21" s="38" t="s">
        <v>149</v>
      </c>
    </row>
    <row r="22" customFormat="false" ht="151.5" hidden="false" customHeight="true" outlineLevel="0" collapsed="false">
      <c r="B22" s="49"/>
      <c r="C22" s="49"/>
      <c r="D22" s="27"/>
      <c r="E22" s="28" t="s">
        <v>177</v>
      </c>
      <c r="F22" s="48" t="s">
        <v>150</v>
      </c>
      <c r="G22" s="30" t="s">
        <v>151</v>
      </c>
      <c r="H22" s="30" t="s">
        <v>152</v>
      </c>
      <c r="I22" s="30" t="s">
        <v>153</v>
      </c>
      <c r="J22" s="30" t="s">
        <v>128</v>
      </c>
      <c r="K22" s="30" t="s">
        <v>154</v>
      </c>
      <c r="L22" s="30" t="s">
        <v>155</v>
      </c>
      <c r="M22" s="32" t="n">
        <v>2</v>
      </c>
      <c r="N22" s="33" t="n">
        <v>2</v>
      </c>
      <c r="O22" s="34" t="str">
        <f aca="false">+IF(AND(M22*N22&gt;=24,M22*N22&lt;=40),"MA",IF(AND(M22*N22&gt;=10,M22*N22&lt;=20),"A",IF(AND(M22*N22&gt;=6,M22*N22&lt;=8),"M",IF(AND(M22*N22&gt;=2,M22*N22&lt;=4),"B",""))))</f>
        <v>B</v>
      </c>
      <c r="P22" s="35" t="str">
        <f aca="false">+IF(O22="MA","Situación deficiente con exposición continua, o muy deficiente con exposición frecuente. Normalmente la materialización del riesgo ocurre con frecuencia.",IF(O22="A","Situación deficiente con exposición frecuente u ocasional, o bien situación muy deficiente con exposición ocasional o esporádica. La materialización de Riesgo es posible que suceda varias veces en la vida laboral",IF(O22="M","Situación deficiente con exposición esporádica, o bien situación mejorable con exposición continuada o frecuente. Es posible que suceda el daño alguna vez.",IF(O22="B","Situación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" s="33" t="n">
        <v>10</v>
      </c>
      <c r="R22" s="36" t="str">
        <f aca="false">+IF(AND(M22*N22*Q22&gt;=600,M22*N22*Q22&lt;=4000),"I",IF(AND(M22*N22*Q22&gt;=150,M22*N22*Q22&lt;=500),"II",IF(AND(M22*N22*Q22&gt;=40,M22*N22*Q22&lt;=120),"III",IF(AND(M22*N22*Q22&gt;=1,M22*N22*Q22&lt;=20),"IV",""))))</f>
        <v>III</v>
      </c>
      <c r="S22" s="35" t="str">
        <f aca="false">+IF(R22="I","Situación crìtica. Suspender actividades hasta que el riesgo esté bajo control. Intervención urgente.",IF(R22="II","Corregir y adoptar medidas de control de inmediato. Sin embargo suspenda actividades si el nivel de consecuencia está por encima de 60.",IF(R22="III","Mejorar si es posible. Sería conveniente justificar la intervención y su rentabilidad.",IF(R22="IV","Mantener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2" s="35" t="str">
        <f aca="false">+IF(R22="I","No aceptable",IF(R22="II","No aceptable",IF(R22="III","Aceptable",IF(R22="IV","Aceptable",""))))</f>
        <v>Aceptable</v>
      </c>
      <c r="U22" s="37" t="n">
        <v>1</v>
      </c>
      <c r="V22" s="37" t="s">
        <v>156</v>
      </c>
      <c r="W22" s="30" t="s">
        <v>56</v>
      </c>
      <c r="X22" s="30" t="s">
        <v>56</v>
      </c>
      <c r="Y22" s="30" t="s">
        <v>56</v>
      </c>
      <c r="Z22" s="30" t="s">
        <v>157</v>
      </c>
      <c r="AA22" s="30" t="s">
        <v>56</v>
      </c>
      <c r="AB22" s="38" t="s">
        <v>158</v>
      </c>
    </row>
    <row r="23" customFormat="false" ht="157.5" hidden="false" customHeight="true" outlineLevel="0" collapsed="false">
      <c r="B23" s="49"/>
      <c r="C23" s="49"/>
      <c r="D23" s="27"/>
      <c r="E23" s="28" t="s">
        <v>188</v>
      </c>
      <c r="F23" s="45" t="s">
        <v>159</v>
      </c>
      <c r="G23" s="30" t="s">
        <v>160</v>
      </c>
      <c r="H23" s="46" t="s">
        <v>161</v>
      </c>
      <c r="I23" s="30" t="s">
        <v>162</v>
      </c>
      <c r="J23" s="42" t="s">
        <v>163</v>
      </c>
      <c r="K23" s="30" t="s">
        <v>56</v>
      </c>
      <c r="L23" s="30" t="s">
        <v>164</v>
      </c>
      <c r="M23" s="32" t="n">
        <v>2</v>
      </c>
      <c r="N23" s="33" t="n">
        <v>1</v>
      </c>
      <c r="O23" s="34" t="str">
        <f aca="false">+IF(AND(M23*N23&gt;=24,M23*N23&lt;=40),"MA",IF(AND(M23*N23&gt;=10,M23*N23&lt;=20),"A",IF(AND(M23*N23&gt;=6,M23*N23&lt;=8),"M",IF(AND(M23*N23&gt;=2,M23*N23&lt;=4),"B",""))))</f>
        <v>B</v>
      </c>
      <c r="P23" s="35" t="str">
        <f aca="false">+IF(O23="MA","Situación deficiente con exposición continua, o muy deficiente con exposición frecuente. Normalmente la materialización del riesgo ocurre con frecuencia.",IF(O23="A","Situación deficiente con exposición frecuente u ocasional, o bien situación muy deficiente con exposición ocasional o esporádica. La materialización de Riesgo es posible que suceda varias veces en la vida laboral",IF(O23="M","Situación deficiente con exposición esporádica, o bien situación mejorable con exposición continuada o frecuente. Es posible que suceda el daño alguna vez.",IF(O23="B","Situación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" s="33" t="n">
        <v>1</v>
      </c>
      <c r="R23" s="36" t="str">
        <f aca="false">+IF(AND(M23*N23*Q23&gt;=600,M23*N23*Q23&lt;=4000),"I",IF(AND(M23*N23*Q23&gt;=150,M23*N23*Q23&lt;=500),"II",IF(AND(M23*N23*Q23&gt;=40,M23*N23*Q23&lt;=120),"III",IF(AND(M23*N23*Q23&gt;=1,M23*N23*Q23&lt;=20),"IV",""))))</f>
        <v>IV</v>
      </c>
      <c r="S23" s="35" t="str">
        <f aca="false">+IF(R23="I","Situación crìtica. Suspender actividades hasta que el riesgo esté bajo control. Intervención urgente.",IF(R23="II","Corregir y adoptar medidas de control de inmediato. Sin embargo suspenda actividades si el nivel de consecuencia está por encima de 60.",IF(R23="III","Mejorar si es posible. Sería conveniente justificar la intervención y su rentabilidad.",IF(R23="IV","Mantener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3" s="35" t="str">
        <f aca="false">+IF(R23="I","No aceptable",IF(R23="II","No aceptable",IF(R23="III","Aceptable",IF(R23="IV","Aceptable",""))))</f>
        <v>Aceptable</v>
      </c>
      <c r="U23" s="37" t="n">
        <v>1</v>
      </c>
      <c r="V23" s="37" t="s">
        <v>100</v>
      </c>
      <c r="W23" s="30" t="s">
        <v>56</v>
      </c>
      <c r="X23" s="30" t="s">
        <v>56</v>
      </c>
      <c r="Y23" s="30" t="s">
        <v>56</v>
      </c>
      <c r="Z23" s="30" t="s">
        <v>56</v>
      </c>
      <c r="AA23" s="30" t="s">
        <v>56</v>
      </c>
      <c r="AB23" s="47" t="s">
        <v>165</v>
      </c>
    </row>
    <row r="24" customFormat="false" ht="15.75" hidden="false" customHeight="true" outlineLevel="0" collapsed="false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</row>
    <row r="25" customFormat="false" ht="153.75" hidden="false" customHeight="true" outlineLevel="0" collapsed="false">
      <c r="B25" s="26" t="s">
        <v>189</v>
      </c>
      <c r="C25" s="26" t="s">
        <v>190</v>
      </c>
      <c r="D25" s="52" t="s">
        <v>191</v>
      </c>
      <c r="E25" s="28" t="s">
        <v>177</v>
      </c>
      <c r="F25" s="29" t="s">
        <v>48</v>
      </c>
      <c r="G25" s="30" t="s">
        <v>178</v>
      </c>
      <c r="H25" s="30" t="s">
        <v>50</v>
      </c>
      <c r="I25" s="30" t="s">
        <v>51</v>
      </c>
      <c r="J25" s="30" t="s">
        <v>52</v>
      </c>
      <c r="K25" s="30" t="s">
        <v>56</v>
      </c>
      <c r="L25" s="30" t="s">
        <v>54</v>
      </c>
      <c r="M25" s="32" t="n">
        <v>2</v>
      </c>
      <c r="N25" s="33" t="n">
        <v>2</v>
      </c>
      <c r="O25" s="34" t="str">
        <f aca="false">+IF(AND(M25*N25&gt;=24,M25*N25&lt;=40),"MA",IF(AND(M25*N25&gt;=10,M25*N25&lt;=20),"A",IF(AND(M25*N25&gt;=6,M25*N25&lt;=8),"M",IF(AND(M25*N25&gt;=2,M25*N25&lt;=4),"B",""))))</f>
        <v>B</v>
      </c>
      <c r="P25" s="35" t="str">
        <f aca="false">+IF(O25="MA","Situación deficiente con exposición continua, o muy deficiente con exposición frecuente. Normalmente la materialización del riesgo ocurre con frecuencia.",IF(O25="A","Situación deficiente con exposición frecuente u ocasional, o bien situación muy deficiente con exposición ocasional o esporádica. La materialización de Riesgo es posible que suceda varias veces en la vida laboral",IF(O25="M","Situación deficiente con exposición esporádica, o bien situación mejorable con exposición continuada o frecuente. Es posible que suceda el daño alguna vez.",IF(O25="B","Situación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5" s="33" t="n">
        <v>10</v>
      </c>
      <c r="R25" s="36" t="str">
        <f aca="false">+IF(AND(M25*N25*Q25&gt;=600,M25*N25*Q25&lt;=4000),"I",IF(AND(M25*N25*Q25&gt;=150,M25*N25*Q25&lt;=500),"II",IF(AND(M25*N25*Q25&gt;=40,M25*N25*Q25&lt;=120),"III",IF(AND(M25*N25*Q25&gt;=1,M25*N25*Q25&lt;=20),"IV",""))))</f>
        <v>III</v>
      </c>
      <c r="S25" s="35" t="str">
        <f aca="false">+IF(R25="I","Situación crìtica. Suspender actividades hasta que el riesgo esté bajo control. Intervención urgente.",IF(R25="II","Corregir y adoptar medidas de control de inmediato. Sin embargo suspenda actividades si el nivel de consecuencia está por encima de 60.",IF(R25="III","Mejorar si es posible. Sería conveniente justificar la intervención y su rentabilidad.",IF(R25="IV","Mantener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5" s="35" t="str">
        <f aca="false">+IF(R25="I","No aceptable",IF(R25="II","No aceptable",IF(R25="III","Aceptable",IF(R25="IV","Aceptable",""))))</f>
        <v>Aceptable</v>
      </c>
      <c r="U25" s="37" t="n">
        <v>1</v>
      </c>
      <c r="V25" s="37" t="s">
        <v>55</v>
      </c>
      <c r="W25" s="30" t="s">
        <v>56</v>
      </c>
      <c r="X25" s="30" t="s">
        <v>56</v>
      </c>
      <c r="Y25" s="30" t="s">
        <v>57</v>
      </c>
      <c r="Z25" s="30" t="s">
        <v>56</v>
      </c>
      <c r="AA25" s="30" t="s">
        <v>58</v>
      </c>
      <c r="AB25" s="38" t="s">
        <v>59</v>
      </c>
    </row>
    <row r="26" customFormat="false" ht="157.5" hidden="false" customHeight="true" outlineLevel="0" collapsed="false">
      <c r="B26" s="26"/>
      <c r="C26" s="26"/>
      <c r="D26" s="52"/>
      <c r="E26" s="28" t="s">
        <v>177</v>
      </c>
      <c r="F26" s="29"/>
      <c r="G26" s="30" t="s">
        <v>60</v>
      </c>
      <c r="H26" s="30" t="s">
        <v>179</v>
      </c>
      <c r="I26" s="30" t="s">
        <v>62</v>
      </c>
      <c r="J26" s="30" t="s">
        <v>56</v>
      </c>
      <c r="K26" s="30" t="s">
        <v>180</v>
      </c>
      <c r="L26" s="30" t="s">
        <v>181</v>
      </c>
      <c r="M26" s="32" t="n">
        <v>2</v>
      </c>
      <c r="N26" s="33" t="n">
        <v>1</v>
      </c>
      <c r="O26" s="34" t="str">
        <f aca="false">+IF(AND(M26*N26&gt;=24,M26*N26&lt;=40),"MA",IF(AND(M26*N26&gt;=10,M26*N26&lt;=20),"A",IF(AND(M26*N26&gt;=6,M26*N26&lt;=8),"M",IF(AND(M26*N26&gt;=2,M26*N26&lt;=4),"B",""))))</f>
        <v>B</v>
      </c>
      <c r="P26" s="35" t="str">
        <f aca="false">+IF(O26="MA","Situación deficiente con exposición continua, o muy deficiente con exposición frecuente. Normalmente la materialización del riesgo ocurre con frecuencia.",IF(O26="A","Situación deficiente con exposición frecuente u ocasional, o bien situación muy deficiente con exposición ocasional o esporádica. La materialización de Riesgo es posible que suceda varias veces en la vida laboral",IF(O26="M","Situación deficiente con exposición esporádica, o bien situación mejorable con exposición continuada o frecuente. Es posible que suceda el daño alguna vez.",IF(O26="B","Situación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6" s="33" t="n">
        <v>10</v>
      </c>
      <c r="R26" s="36" t="str">
        <f aca="false">+IF(AND(M26*N26*Q26&gt;=600,M26*N26*Q26&lt;=4000),"I",IF(AND(M26*N26*Q26&gt;=150,M26*N26*Q26&lt;=500),"II",IF(AND(M26*N26*Q26&gt;=40,M26*N26*Q26&lt;=120),"III",IF(AND(M26*N26*Q26&gt;=1,M26*N26*Q26&lt;=20),"IV",""))))</f>
        <v>IV</v>
      </c>
      <c r="S26" s="35" t="str">
        <f aca="false">+IF(R26="I","Situación crìtica. Suspender actividades hasta que el riesgo esté bajo control. Intervención urgente.",IF(R26="II","Corregir y adoptar medidas de control de inmediato. Sin embargo suspenda actividades si el nivel de consecuencia está por encima de 60.",IF(R26="III","Mejorar si es posible. Sería conveniente justificar la intervención y su rentabilidad.",IF(R26="IV","Mantener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6" s="35" t="str">
        <f aca="false">+IF(R26="I","No aceptable",IF(R26="II","No aceptable",IF(R26="III","Aceptable",IF(R26="IV","Aceptable",""))))</f>
        <v>Aceptable</v>
      </c>
      <c r="U26" s="37" t="n">
        <v>1</v>
      </c>
      <c r="V26" s="37" t="s">
        <v>182</v>
      </c>
      <c r="W26" s="30" t="s">
        <v>65</v>
      </c>
      <c r="X26" s="30" t="s">
        <v>56</v>
      </c>
      <c r="Y26" s="30" t="s">
        <v>56</v>
      </c>
      <c r="Z26" s="30" t="s">
        <v>56</v>
      </c>
      <c r="AA26" s="30" t="s">
        <v>56</v>
      </c>
      <c r="AB26" s="38" t="s">
        <v>66</v>
      </c>
    </row>
    <row r="27" customFormat="false" ht="157.5" hidden="false" customHeight="true" outlineLevel="0" collapsed="false">
      <c r="B27" s="26"/>
      <c r="C27" s="26"/>
      <c r="D27" s="52"/>
      <c r="E27" s="28" t="s">
        <v>177</v>
      </c>
      <c r="F27" s="29"/>
      <c r="G27" s="30" t="s">
        <v>67</v>
      </c>
      <c r="H27" s="30" t="s">
        <v>183</v>
      </c>
      <c r="I27" s="30" t="s">
        <v>184</v>
      </c>
      <c r="J27" s="30" t="s">
        <v>185</v>
      </c>
      <c r="K27" s="30" t="s">
        <v>56</v>
      </c>
      <c r="L27" s="30" t="s">
        <v>71</v>
      </c>
      <c r="M27" s="32" t="n">
        <v>2</v>
      </c>
      <c r="N27" s="33" t="n">
        <v>3</v>
      </c>
      <c r="O27" s="34" t="str">
        <f aca="false">+IF(AND(M27*N27&gt;=24,M27*N27&lt;=40),"MA",IF(AND(M27*N27&gt;=10,M27*N27&lt;=20),"A",IF(AND(M27*N27&gt;=6,M27*N27&lt;=8),"M",IF(AND(M27*N27&gt;=2,M27*N27&lt;=4),"B",""))))</f>
        <v>M</v>
      </c>
      <c r="P27" s="35" t="str">
        <f aca="false">+IF(O27="MA","Situación deficiente con exposición continua, o muy deficiente con exposición frecuente. Normalmente la materialización del riesgo ocurre con frecuencia.",IF(O27="A","Situación deficiente con exposición frecuente u ocasional, o bien situación muy deficiente con exposición ocasional o esporádica. La materialización de Riesgo es posible que suceda varias veces en la vida laboral",IF(O27="M","Situación deficiente con exposición esporádica, o bien situación mejorable con exposición continuada o frecuente. Es posible que suceda el daño alguna vez.",IF(O27="B","Situación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7" s="33" t="n">
        <v>25</v>
      </c>
      <c r="R27" s="36" t="str">
        <f aca="false">+IF(AND(M27*N27*Q27&gt;=600,M27*N27*Q27&lt;=4000),"I",IF(AND(M27*N27*Q27&gt;=150,M27*N27*Q27&lt;=500),"II",IF(AND(M27*N27*Q27&gt;=40,M27*N27*Q27&lt;=120),"III",IF(AND(M27*N27*Q27&gt;=1,M27*N27*Q27&lt;=20),"IV",""))))</f>
        <v>II</v>
      </c>
      <c r="S27" s="35" t="str">
        <f aca="false">+IF(R27="I","Situación crìtica. Suspender actividades hasta que el riesgo esté bajo control. Intervención urgente.",IF(R27="II","Corregir y adoptar medidas de control de inmediato. Sin embargo suspenda actividades si el nivel de consecuencia está por encima de 60.",IF(R27="III","Mejorar si es posible. Sería conveniente justificar la intervención y su rentabilidad.",IF(R27="IV","Mantener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7" s="35" t="str">
        <f aca="false">+IF(R27="I","No aceptable",IF(R27="II","No aceptable",IF(R27="III","Aceptable",IF(R27="IV","Aceptable",""))))</f>
        <v>No aceptable</v>
      </c>
      <c r="U27" s="37" t="n">
        <v>1</v>
      </c>
      <c r="V27" s="37" t="s">
        <v>186</v>
      </c>
      <c r="W27" s="30" t="s">
        <v>56</v>
      </c>
      <c r="X27" s="30" t="s">
        <v>56</v>
      </c>
      <c r="Y27" s="30" t="s">
        <v>56</v>
      </c>
      <c r="Z27" s="30" t="s">
        <v>56</v>
      </c>
      <c r="AA27" s="30" t="s">
        <v>73</v>
      </c>
      <c r="AB27" s="38" t="s">
        <v>187</v>
      </c>
    </row>
    <row r="28" customFormat="false" ht="156" hidden="false" customHeight="true" outlineLevel="0" collapsed="false">
      <c r="B28" s="26"/>
      <c r="C28" s="26"/>
      <c r="D28" s="52"/>
      <c r="E28" s="28" t="s">
        <v>177</v>
      </c>
      <c r="F28" s="39" t="s">
        <v>75</v>
      </c>
      <c r="G28" s="30" t="s">
        <v>76</v>
      </c>
      <c r="H28" s="30" t="s">
        <v>77</v>
      </c>
      <c r="I28" s="30" t="s">
        <v>78</v>
      </c>
      <c r="J28" s="30" t="s">
        <v>79</v>
      </c>
      <c r="K28" s="30" t="s">
        <v>80</v>
      </c>
      <c r="L28" s="30" t="s">
        <v>81</v>
      </c>
      <c r="M28" s="32" t="n">
        <v>2</v>
      </c>
      <c r="N28" s="33" t="n">
        <v>2</v>
      </c>
      <c r="O28" s="34" t="str">
        <f aca="false">+IF(AND(M28*N28&gt;=24,M28*N28&lt;=40),"MA",IF(AND(M28*N28&gt;=10,M28*N28&lt;=20),"A",IF(AND(M28*N28&gt;=6,M28*N28&lt;=8),"M",IF(AND(M28*N28&gt;=2,M28*N28&lt;=4),"B",""))))</f>
        <v>B</v>
      </c>
      <c r="P28" s="35" t="str">
        <f aca="false">+IF(O28="MA","Situación deficiente con exposición continua, o muy deficiente con exposición frecuente. Normalmente la materialización del riesgo ocurre con frecuencia.",IF(O28="A","Situación deficiente con exposición frecuente u ocasional, o bien situación muy deficiente con exposición ocasional o esporádica. La materialización de Riesgo es posible que suceda varias veces en la vida laboral",IF(O28="M","Situación deficiente con exposición esporádica, o bien situación mejorable con exposición continuada o frecuente. Es posible que suceda el daño alguna vez.",IF(O28="B","Situación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" s="33" t="n">
        <v>10</v>
      </c>
      <c r="R28" s="36" t="str">
        <f aca="false">+IF(AND(M28*N28*Q28&gt;=600,M28*N28*Q28&lt;=4000),"I",IF(AND(M28*N28*Q28&gt;=150,M28*N28*Q28&lt;=500),"II",IF(AND(M28*N28*Q28&gt;=40,M28*N28*Q28&lt;=120),"III",IF(AND(M28*N28*Q28&gt;=1,M28*N28*Q28&lt;=20),"IV",""))))</f>
        <v>III</v>
      </c>
      <c r="S28" s="35" t="str">
        <f aca="false">+IF(R28="I","Situación crìtica. Suspender actividades hasta que el riesgo esté bajo control. Intervención urgente.",IF(R28="II","Corregir y adoptar medidas de control de inmediato. Sin embargo suspenda actividades si el nivel de consecuencia está por encima de 60.",IF(R28="III","Mejorar si es posible. Sería conveniente justificar la intervención y su rentabilidad.",IF(R28="IV","Mantener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" s="35" t="str">
        <f aca="false">+IF(R28="I","No aceptable",IF(R28="II","No aceptable",IF(R28="III","Aceptable",IF(R28="IV","Aceptable",""))))</f>
        <v>Aceptable</v>
      </c>
      <c r="U28" s="37" t="n">
        <v>1</v>
      </c>
      <c r="V28" s="37" t="s">
        <v>82</v>
      </c>
      <c r="W28" s="30" t="s">
        <v>83</v>
      </c>
      <c r="X28" s="30" t="s">
        <v>56</v>
      </c>
      <c r="Y28" s="30" t="s">
        <v>84</v>
      </c>
      <c r="Z28" s="30" t="s">
        <v>56</v>
      </c>
      <c r="AA28" s="30" t="s">
        <v>56</v>
      </c>
      <c r="AB28" s="38" t="s">
        <v>85</v>
      </c>
    </row>
    <row r="29" customFormat="false" ht="120.75" hidden="false" customHeight="true" outlineLevel="0" collapsed="false">
      <c r="B29" s="26"/>
      <c r="C29" s="26"/>
      <c r="D29" s="52"/>
      <c r="E29" s="28" t="s">
        <v>177</v>
      </c>
      <c r="F29" s="39" t="s">
        <v>86</v>
      </c>
      <c r="G29" s="40" t="s">
        <v>87</v>
      </c>
      <c r="H29" s="41" t="s">
        <v>88</v>
      </c>
      <c r="I29" s="42" t="s">
        <v>89</v>
      </c>
      <c r="J29" s="30" t="s">
        <v>56</v>
      </c>
      <c r="K29" s="30" t="s">
        <v>90</v>
      </c>
      <c r="L29" s="30" t="s">
        <v>56</v>
      </c>
      <c r="M29" s="33" t="n">
        <v>2</v>
      </c>
      <c r="N29" s="33" t="n">
        <v>3</v>
      </c>
      <c r="O29" s="34" t="str">
        <f aca="false">+IF(AND(M29*N29&gt;=24,M29*N29&lt;=40),"MA",IF(AND(M29*N29&gt;=10,M29*N29&lt;=20),"A",IF(AND(M29*N29&gt;=6,M29*N29&lt;=8),"M",IF(AND(M29*N29&gt;=2,M29*N29&lt;=4),"B",""))))</f>
        <v>M</v>
      </c>
      <c r="P29" s="35" t="str">
        <f aca="false">+IF(O29="MA","Situación deficiente con exposición continua, o muy deficiente con exposición frecuente. Normalmente la materialización del riesgo ocurre con frecuencia.",IF(O29="A","Situación deficiente con exposición frecuente u ocasional, o bien situación muy deficiente con exposición ocasional o esporádica. La materialización de Riesgo es posible que suceda varias veces en la vida laboral",IF(O29="M","Situación deficiente con exposición esporádica, o bien situación mejorable con exposición continuada o frecuente. Es posible que suceda el daño alguna vez.",IF(O29="B","Situación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9" s="33" t="n">
        <v>25</v>
      </c>
      <c r="R29" s="36" t="str">
        <f aca="false">+IF(AND(M29*N29*Q29&gt;=600,M29*N29*Q29&lt;=4000),"I",IF(AND(M29*N29*Q29&gt;=150,M29*N29*Q29&lt;=500),"II",IF(AND(M29*N29*Q29&gt;=40,M29*N29*Q29&lt;=120),"III",IF(AND(M29*N29*Q29&gt;=1,M29*N29*Q29&lt;=20),"IV",""))))</f>
        <v>II</v>
      </c>
      <c r="S29" s="35" t="str">
        <f aca="false">+IF(R29="I","Situación crìtica. Suspender actividades hasta que el riesgo esté bajo control. Intervención urgente.",IF(R29="II","Corregir y adoptar medidas de control de inmediato. Sin embargo suspenda actividades si el nivel de consecuencia está por encima de 60.",IF(R29="III","Mejorar si es posible. Sería conveniente justificar la intervención y su rentabilidad.",IF(R29="IV","Mantener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9" s="35" t="str">
        <f aca="false">+IF(R29="I","No aceptable",IF(R29="II","No aceptable",IF(R29="III","Aceptable",IF(R29="IV","Aceptable",""))))</f>
        <v>No aceptable</v>
      </c>
      <c r="U29" s="37" t="n">
        <v>1</v>
      </c>
      <c r="V29" s="37" t="s">
        <v>91</v>
      </c>
      <c r="W29" s="30" t="s">
        <v>56</v>
      </c>
      <c r="X29" s="30" t="s">
        <v>56</v>
      </c>
      <c r="Y29" s="30" t="s">
        <v>92</v>
      </c>
      <c r="Z29" s="30" t="s">
        <v>56</v>
      </c>
      <c r="AA29" s="30" t="s">
        <v>56</v>
      </c>
      <c r="AB29" s="38" t="s">
        <v>93</v>
      </c>
    </row>
    <row r="30" customFormat="false" ht="120.75" hidden="false" customHeight="true" outlineLevel="0" collapsed="false">
      <c r="B30" s="26"/>
      <c r="C30" s="26"/>
      <c r="D30" s="52"/>
      <c r="E30" s="28" t="s">
        <v>192</v>
      </c>
      <c r="F30" s="39"/>
      <c r="G30" s="40" t="s">
        <v>193</v>
      </c>
      <c r="H30" s="41" t="s">
        <v>96</v>
      </c>
      <c r="I30" s="42" t="s">
        <v>97</v>
      </c>
      <c r="J30" s="30" t="s">
        <v>56</v>
      </c>
      <c r="K30" s="30" t="s">
        <v>98</v>
      </c>
      <c r="L30" s="30" t="s">
        <v>99</v>
      </c>
      <c r="M30" s="33" t="n">
        <v>2</v>
      </c>
      <c r="N30" s="33" t="n">
        <v>2</v>
      </c>
      <c r="O30" s="34" t="str">
        <f aca="false">+IF(AND(M30*N30&gt;=24,M30*N30&lt;=40),"MA",IF(AND(M30*N30&gt;=10,M30*N30&lt;=20),"A",IF(AND(M30*N30&gt;=6,M30*N30&lt;=8),"M",IF(AND(M30*N30&gt;=2,M30*N30&lt;=4),"B",""))))</f>
        <v>B</v>
      </c>
      <c r="P30" s="35" t="str">
        <f aca="false">+IF(O30="MA","Situación deficiente con exposición continua, o muy deficiente con exposición frecuente. Normalmente la materialización del riesgo ocurre con frecuencia.",IF(O30="A","Situación deficiente con exposición frecuente u ocasional, o bien situación muy deficiente con exposición ocasional o esporádica. La materialización de Riesgo es posible que suceda varias veces en la vida laboral",IF(O30="M","Situación deficiente con exposición esporádica, o bien situación mejorable con exposición continuada o frecuente. Es posible que suceda el daño alguna vez.",IF(O30="B","Situación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" s="33" t="n">
        <v>25</v>
      </c>
      <c r="R30" s="36" t="str">
        <f aca="false">+IF(AND(M30*N30*Q30&gt;=600,M30*N30*Q30&lt;=4000),"I",IF(AND(M30*N30*Q30&gt;=150,M30*N30*Q30&lt;=500),"II",IF(AND(M30*N30*Q30&gt;=40,M30*N30*Q30&lt;=120),"III",IF(AND(M30*N30*Q30&gt;=1,M30*N30*Q30&lt;=20),"IV",""))))</f>
        <v>III</v>
      </c>
      <c r="S30" s="35" t="str">
        <f aca="false">+IF(R30="I","Situación crìtica. Suspender actividades hasta que el riesgo esté bajo control. Intervención urgente.",IF(R30="II","Corregir y adoptar medidas de control de inmediato. Sin embargo suspenda actividades si el nivel de consecuencia está por encima de 60.",IF(R30="III","Mejorar si es posible. Sería conveniente justificar la intervención y su rentabilidad.",IF(R30="IV","Mantener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" s="35" t="str">
        <f aca="false">+IF(R30="I","No aceptable",IF(R30="II","No aceptable",IF(R30="III","Aceptable",IF(R30="IV","Aceptable",""))))</f>
        <v>Aceptable</v>
      </c>
      <c r="U30" s="37" t="n">
        <v>1</v>
      </c>
      <c r="V30" s="37" t="s">
        <v>100</v>
      </c>
      <c r="W30" s="30" t="s">
        <v>56</v>
      </c>
      <c r="X30" s="30" t="s">
        <v>56</v>
      </c>
      <c r="Y30" s="30" t="s">
        <v>101</v>
      </c>
      <c r="Z30" s="30" t="s">
        <v>56</v>
      </c>
      <c r="AA30" s="30" t="s">
        <v>56</v>
      </c>
      <c r="AB30" s="38" t="s">
        <v>102</v>
      </c>
    </row>
    <row r="31" customFormat="false" ht="153.75" hidden="false" customHeight="true" outlineLevel="0" collapsed="false">
      <c r="B31" s="26"/>
      <c r="C31" s="26"/>
      <c r="D31" s="52"/>
      <c r="E31" s="28" t="s">
        <v>177</v>
      </c>
      <c r="F31" s="39" t="s">
        <v>103</v>
      </c>
      <c r="G31" s="30" t="s">
        <v>194</v>
      </c>
      <c r="H31" s="30" t="s">
        <v>105</v>
      </c>
      <c r="I31" s="30" t="s">
        <v>106</v>
      </c>
      <c r="J31" s="30" t="s">
        <v>56</v>
      </c>
      <c r="K31" s="30" t="s">
        <v>56</v>
      </c>
      <c r="L31" s="30" t="s">
        <v>56</v>
      </c>
      <c r="M31" s="32" t="n">
        <v>2</v>
      </c>
      <c r="N31" s="33" t="n">
        <v>2</v>
      </c>
      <c r="O31" s="34" t="str">
        <f aca="false">+IF(AND(M31*N31&gt;=24,M31*N31&lt;=40),"MA",IF(AND(M31*N31&gt;=10,M31*N31&lt;=20),"A",IF(AND(M31*N31&gt;=6,M31*N31&lt;=8),"M",IF(AND(M31*N31&gt;=2,M31*N31&lt;=4),"B",""))))</f>
        <v>B</v>
      </c>
      <c r="P31" s="35" t="str">
        <f aca="false">+IF(O31="MA","Situación deficiente con exposición continua, o muy deficiente con exposición frecuente. Normalmente la materialización del riesgo ocurre con frecuencia.",IF(O31="A","Situación deficiente con exposición frecuente u ocasional, o bien situación muy deficiente con exposición ocasional o esporádica. La materialización de Riesgo es posible que suceda varias veces en la vida laboral",IF(O31="M","Situación deficiente con exposición esporádica, o bien situación mejorable con exposición continuada o frecuente. Es posible que suceda el daño alguna vez.",IF(O31="B","Situación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" s="33" t="n">
        <v>10</v>
      </c>
      <c r="R31" s="36" t="str">
        <f aca="false">+IF(AND(M31*N31*Q31&gt;=600,M31*N31*Q31&lt;=4000),"I",IF(AND(M31*N31*Q31&gt;=150,M31*N31*Q31&lt;=500),"II",IF(AND(M31*N31*Q31&gt;=40,M31*N31*Q31&lt;=120),"III",IF(AND(M31*N31*Q31&gt;=1,M31*N31*Q31&lt;=20),"IV",""))))</f>
        <v>III</v>
      </c>
      <c r="S31" s="35" t="str">
        <f aca="false">+IF(R31="I","Situación crìtica. Suspender actividades hasta que el riesgo esté bajo control. Intervención urgente.",IF(R31="II","Corregir y adoptar medidas de control de inmediato. Sin embargo suspenda actividades si el nivel de consecuencia está por encima de 60.",IF(R31="III","Mejorar si es posible. Sería conveniente justificar la intervención y su rentabilidad.",IF(R31="IV","Mantener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" s="35" t="str">
        <f aca="false">+IF(R31="I","No aceptable",IF(R31="II","No aceptable",IF(R31="III","Aceptable",IF(R31="IV","Aceptable",""))))</f>
        <v>Aceptable</v>
      </c>
      <c r="U31" s="37" t="n">
        <v>1</v>
      </c>
      <c r="V31" s="37" t="s">
        <v>107</v>
      </c>
      <c r="W31" s="30" t="s">
        <v>56</v>
      </c>
      <c r="X31" s="30" t="s">
        <v>56</v>
      </c>
      <c r="Y31" s="30" t="s">
        <v>195</v>
      </c>
      <c r="Z31" s="30" t="s">
        <v>56</v>
      </c>
      <c r="AA31" s="30" t="s">
        <v>56</v>
      </c>
      <c r="AB31" s="38" t="s">
        <v>109</v>
      </c>
    </row>
    <row r="32" customFormat="false" ht="170.25" hidden="false" customHeight="true" outlineLevel="0" collapsed="false">
      <c r="B32" s="26"/>
      <c r="C32" s="26"/>
      <c r="D32" s="52"/>
      <c r="E32" s="43" t="s">
        <v>177</v>
      </c>
      <c r="F32" s="39" t="s">
        <v>110</v>
      </c>
      <c r="G32" s="30" t="s">
        <v>111</v>
      </c>
      <c r="H32" s="30" t="s">
        <v>112</v>
      </c>
      <c r="I32" s="30" t="s">
        <v>113</v>
      </c>
      <c r="J32" s="30" t="s">
        <v>56</v>
      </c>
      <c r="K32" s="30" t="s">
        <v>56</v>
      </c>
      <c r="L32" s="30" t="s">
        <v>114</v>
      </c>
      <c r="M32" s="32" t="n">
        <v>2</v>
      </c>
      <c r="N32" s="33" t="n">
        <v>3</v>
      </c>
      <c r="O32" s="34" t="str">
        <f aca="false">+IF(AND(M32*N32&gt;=24,M32*N32&lt;=40),"MA",IF(AND(M32*N32&gt;=10,M32*N32&lt;=20),"A",IF(AND(M32*N32&gt;=6,M32*N32&lt;=8),"M",IF(AND(M32*N32&gt;=2,M32*N32&lt;=4),"B",""))))</f>
        <v>M</v>
      </c>
      <c r="P32" s="35" t="str">
        <f aca="false">+IF(O32="MA","Situación deficiente con exposición continua, o muy deficiente con exposición frecuente. Normalmente la materialización del riesgo ocurre con frecuencia.",IF(O32="A","Situación deficiente con exposición frecuente u ocasional, o bien situación muy deficiente con exposición ocasional o esporádica. La materialización de Riesgo es posible que suceda varias veces en la vida laboral",IF(O32="M","Situación deficiente con exposición esporádica, o bien situación mejorable con exposición continuada o frecuente. Es posible que suceda el daño alguna vez.",IF(O32="B","Situación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" s="33" t="n">
        <v>25</v>
      </c>
      <c r="R32" s="36" t="str">
        <f aca="false">+IF(AND(M32*N32*Q32&gt;=600,M32*N32*Q32&lt;=4000),"I",IF(AND(M32*N32*Q32&gt;=150,M32*N32*Q32&lt;=500),"II",IF(AND(M32*N32*Q32&gt;=40,M32*N32*Q32&lt;=120),"III",IF(AND(M32*N32*Q32&gt;=1,M32*N32*Q32&lt;=20),"IV",""))))</f>
        <v>II</v>
      </c>
      <c r="S32" s="35" t="str">
        <f aca="false">+IF(R32="I","Situación crìtica. Suspender actividades hasta que el riesgo esté bajo control. Intervención urgente.",IF(R32="II","Corregir y adoptar medidas de control de inmediato. Sin embargo suspenda actividades si el nivel de consecuencia está por encima de 60.",IF(R32="III","Mejorar si es posible. Sería conveniente justificar la intervención y su rentabilidad.",IF(R32="IV","Mantener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2" s="35" t="str">
        <f aca="false">+IF(R32="I","No aceptable",IF(R32="II","No aceptable",IF(R32="III","Aceptable",IF(R32="IV","Aceptable",""))))</f>
        <v>No aceptable</v>
      </c>
      <c r="U32" s="37" t="n">
        <v>1</v>
      </c>
      <c r="V32" s="37" t="s">
        <v>115</v>
      </c>
      <c r="W32" s="30" t="s">
        <v>56</v>
      </c>
      <c r="X32" s="30" t="s">
        <v>116</v>
      </c>
      <c r="Y32" s="30" t="s">
        <v>117</v>
      </c>
      <c r="Z32" s="30" t="s">
        <v>118</v>
      </c>
      <c r="AA32" s="30" t="s">
        <v>56</v>
      </c>
      <c r="AB32" s="38" t="s">
        <v>119</v>
      </c>
    </row>
    <row r="33" customFormat="false" ht="182.25" hidden="false" customHeight="true" outlineLevel="0" collapsed="false">
      <c r="B33" s="26"/>
      <c r="C33" s="26"/>
      <c r="D33" s="52"/>
      <c r="E33" s="43" t="s">
        <v>177</v>
      </c>
      <c r="F33" s="39"/>
      <c r="G33" s="30" t="s">
        <v>120</v>
      </c>
      <c r="H33" s="30" t="s">
        <v>121</v>
      </c>
      <c r="I33" s="30" t="s">
        <v>122</v>
      </c>
      <c r="J33" s="30" t="s">
        <v>56</v>
      </c>
      <c r="K33" s="30" t="s">
        <v>56</v>
      </c>
      <c r="L33" s="30" t="s">
        <v>114</v>
      </c>
      <c r="M33" s="32" t="n">
        <v>2</v>
      </c>
      <c r="N33" s="33" t="n">
        <v>2</v>
      </c>
      <c r="O33" s="34" t="str">
        <f aca="false">+IF(AND(M33*N33&gt;=24,M33*N33&lt;=40),"MA",IF(AND(M33*N33&gt;=10,M33*N33&lt;=20),"A",IF(AND(M33*N33&gt;=6,M33*N33&lt;=8),"M",IF(AND(M33*N33&gt;=2,M33*N33&lt;=4),"B",""))))</f>
        <v>B</v>
      </c>
      <c r="P33" s="35" t="str">
        <f aca="false">+IF(O33="MA","Situación deficiente con exposición continua, o muy deficiente con exposición frecuente. Normalmente la materialización del riesgo ocurre con frecuencia.",IF(O33="A","Situación deficiente con exposición frecuente u ocasional, o bien situación muy deficiente con exposición ocasional o esporádica. La materialización de Riesgo es posible que suceda varias veces en la vida laboral",IF(O33="M","Situación deficiente con exposición esporádica, o bien situación mejorable con exposición continuada o frecuente. Es posible que suceda el daño alguna vez.",IF(O33="B","Situación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" s="33" t="n">
        <v>25</v>
      </c>
      <c r="R33" s="36" t="str">
        <f aca="false">+IF(AND(M33*N33*Q33&gt;=600,M33*N33*Q33&lt;=4000),"I",IF(AND(M33*N33*Q33&gt;=150,M33*N33*Q33&lt;=500),"II",IF(AND(M33*N33*Q33&gt;=40,M33*N33*Q33&lt;=120),"III",IF(AND(M33*N33*Q33&gt;=1,M33*N33*Q33&lt;=20),"IV",""))))</f>
        <v>III</v>
      </c>
      <c r="S33" s="35" t="str">
        <f aca="false">+IF(R33="I","Situación crìtica. Suspender actividades hasta que el riesgo esté bajo control. Intervención urgente.",IF(R33="II","Corregir y adoptar medidas de control de inmediato. Sin embargo suspenda actividades si el nivel de consecuencia está por encima de 60.",IF(R33="III","Mejorar si es posible. Sería conveniente justificar la intervención y su rentabilidad.",IF(R33="IV","Mantener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" s="35" t="str">
        <f aca="false">+IF(R33="I","No aceptable",IF(R33="II","No aceptable",IF(R33="III","Aceptable",IF(R33="IV","Aceptable",""))))</f>
        <v>Aceptable</v>
      </c>
      <c r="U33" s="37" t="n">
        <v>1</v>
      </c>
      <c r="V33" s="37" t="s">
        <v>115</v>
      </c>
      <c r="W33" s="30" t="s">
        <v>56</v>
      </c>
      <c r="X33" s="30" t="s">
        <v>56</v>
      </c>
      <c r="Y33" s="30" t="s">
        <v>123</v>
      </c>
      <c r="Z33" s="30" t="s">
        <v>118</v>
      </c>
      <c r="AA33" s="30" t="s">
        <v>56</v>
      </c>
      <c r="AB33" s="38" t="s">
        <v>119</v>
      </c>
    </row>
    <row r="34" customFormat="false" ht="180" hidden="false" customHeight="true" outlineLevel="0" collapsed="false">
      <c r="B34" s="26"/>
      <c r="C34" s="26"/>
      <c r="D34" s="52"/>
      <c r="E34" s="43" t="s">
        <v>177</v>
      </c>
      <c r="F34" s="39" t="s">
        <v>124</v>
      </c>
      <c r="G34" s="44" t="s">
        <v>125</v>
      </c>
      <c r="H34" s="30" t="s">
        <v>126</v>
      </c>
      <c r="I34" s="44" t="s">
        <v>127</v>
      </c>
      <c r="J34" s="30" t="s">
        <v>128</v>
      </c>
      <c r="K34" s="30" t="s">
        <v>56</v>
      </c>
      <c r="L34" s="30" t="s">
        <v>56</v>
      </c>
      <c r="M34" s="33" t="n">
        <v>2</v>
      </c>
      <c r="N34" s="33" t="n">
        <v>2</v>
      </c>
      <c r="O34" s="34" t="str">
        <f aca="false">+IF(AND(M34*N34&gt;=24,M34*N34&lt;=40),"MA",IF(AND(M34*N34&gt;=10,M34*N34&lt;=20),"A",IF(AND(M34*N34&gt;=6,M34*N34&lt;=8),"M",IF(AND(M34*N34&gt;=2,M34*N34&lt;=4),"B",""))))</f>
        <v>B</v>
      </c>
      <c r="P34" s="35" t="str">
        <f aca="false">+IF(O34="MA","Situación deficiente con exposición continua, o muy deficiente con exposición frecuente. Normalmente la materialización del riesgo ocurre con frecuencia.",IF(O34="A","Situación deficiente con exposición frecuente u ocasional, o bien situación muy deficiente con exposición ocasional o esporádica. La materialización de Riesgo es posible que suceda varias veces en la vida laboral",IF(O34="M","Situación deficiente con exposición esporádica, o bien situación mejorable con exposición continuada o frecuente. Es posible que suceda el daño alguna vez.",IF(O34="B","Situación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" s="33" t="n">
        <v>25</v>
      </c>
      <c r="R34" s="36" t="str">
        <f aca="false">+IF(AND(M34*N34*Q34&gt;=600,M34*N34*Q34&lt;=4000),"I",IF(AND(M34*N34*Q34&gt;=150,M34*N34*Q34&lt;=500),"II",IF(AND(M34*N34*Q34&gt;=40,M34*N34*Q34&lt;=120),"III",IF(AND(M34*N34*Q34&gt;=1,M34*N34*Q34&lt;=20),"IV",""))))</f>
        <v>III</v>
      </c>
      <c r="S34" s="35" t="str">
        <f aca="false">+IF(R34="I","Situación crìtica. Suspender actividades hasta que el riesgo esté bajo control. Intervención urgente.",IF(R34="II","Corregir y adoptar medidas de control de inmediato. Sin embargo suspenda actividades si el nivel de consecuencia está por encima de 60.",IF(R34="III","Mejorar si es posible. Sería conveniente justificar la intervención y su rentabilidad.",IF(R34="IV","Mantener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" s="35" t="str">
        <f aca="false">+IF(R34="I","No aceptable",IF(R34="II","No aceptable",IF(R34="III","Aceptable",IF(R34="IV","Aceptable",""))))</f>
        <v>Aceptable</v>
      </c>
      <c r="U34" s="37" t="n">
        <v>1</v>
      </c>
      <c r="V34" s="37" t="s">
        <v>129</v>
      </c>
      <c r="W34" s="30" t="s">
        <v>56</v>
      </c>
      <c r="X34" s="30" t="s">
        <v>56</v>
      </c>
      <c r="Y34" s="30" t="s">
        <v>130</v>
      </c>
      <c r="Z34" s="30" t="s">
        <v>56</v>
      </c>
      <c r="AA34" s="30" t="s">
        <v>56</v>
      </c>
      <c r="AB34" s="38" t="s">
        <v>131</v>
      </c>
    </row>
    <row r="35" customFormat="false" ht="180" hidden="false" customHeight="true" outlineLevel="0" collapsed="false">
      <c r="B35" s="26"/>
      <c r="C35" s="26"/>
      <c r="D35" s="52"/>
      <c r="E35" s="28" t="s">
        <v>177</v>
      </c>
      <c r="F35" s="39" t="s">
        <v>141</v>
      </c>
      <c r="G35" s="30" t="s">
        <v>142</v>
      </c>
      <c r="H35" s="30" t="s">
        <v>143</v>
      </c>
      <c r="I35" s="30" t="s">
        <v>144</v>
      </c>
      <c r="J35" s="30" t="s">
        <v>145</v>
      </c>
      <c r="K35" s="30" t="s">
        <v>56</v>
      </c>
      <c r="L35" s="30" t="s">
        <v>56</v>
      </c>
      <c r="M35" s="32" t="n">
        <v>2</v>
      </c>
      <c r="N35" s="33" t="n">
        <v>2</v>
      </c>
      <c r="O35" s="34" t="str">
        <f aca="false">+IF(AND(M35*N35&gt;=24,M35*N35&lt;=40),"MA",IF(AND(M35*N35&gt;=10,M35*N35&lt;=20),"A",IF(AND(M35*N35&gt;=6,M35*N35&lt;=8),"M",IF(AND(M35*N35&gt;=2,M35*N35&lt;=4),"B",""))))</f>
        <v>B</v>
      </c>
      <c r="P35" s="35" t="str">
        <f aca="false">+IF(O35="MA","Situación deficiente con exposición continua, o muy deficiente con exposición frecuente. Normalmente la materialización del riesgo ocurre con frecuencia.",IF(O35="A","Situación deficiente con exposición frecuente u ocasional, o bien situación muy deficiente con exposición ocasional o esporádica. La materialización de Riesgo es posible que suceda varias veces en la vida laboral",IF(O35="M","Situación deficiente con exposición esporádica, o bien situación mejorable con exposición continuada o frecuente. Es posible que suceda el daño alguna vez.",IF(O35="B","Situación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5" s="33" t="n">
        <v>25</v>
      </c>
      <c r="R35" s="36" t="str">
        <f aca="false">+IF(AND(M35*N35*Q35&gt;=600,M35*N35*Q35&lt;=4000),"I",IF(AND(M35*N35*Q35&gt;=150,M35*N35*Q35&lt;=500),"II",IF(AND(M35*N35*Q35&gt;=40,M35*N35*Q35&lt;=120),"III",IF(AND(M35*N35*Q35&gt;=1,M35*N35*Q35&lt;=20),"IV",""))))</f>
        <v>III</v>
      </c>
      <c r="S35" s="35" t="str">
        <f aca="false">+IF(R35="I","Situación crìtica. Suspender actividades hasta que el riesgo esté bajo control. Intervención urgente.",IF(R35="II","Corregir y adoptar medidas de control de inmediato. Sin embargo suspenda actividades si el nivel de consecuencia está por encima de 60.",IF(R35="III","Mejorar si es posible. Sería conveniente justificar la intervención y su rentabilidad.",IF(R35="IV","Mantener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5" s="35" t="str">
        <f aca="false">+IF(R35="I","No aceptable",IF(R35="II","No aceptable",IF(R35="III","Aceptable",IF(R35="IV","Aceptable",""))))</f>
        <v>Aceptable</v>
      </c>
      <c r="U35" s="37" t="n">
        <v>1</v>
      </c>
      <c r="V35" s="37" t="s">
        <v>146</v>
      </c>
      <c r="W35" s="30" t="s">
        <v>147</v>
      </c>
      <c r="X35" s="30" t="s">
        <v>56</v>
      </c>
      <c r="Y35" s="30" t="s">
        <v>148</v>
      </c>
      <c r="Z35" s="30" t="s">
        <v>56</v>
      </c>
      <c r="AA35" s="30" t="s">
        <v>56</v>
      </c>
      <c r="AB35" s="38" t="s">
        <v>149</v>
      </c>
    </row>
    <row r="36" customFormat="false" ht="151.5" hidden="false" customHeight="true" outlineLevel="0" collapsed="false">
      <c r="B36" s="26"/>
      <c r="C36" s="26"/>
      <c r="D36" s="52"/>
      <c r="E36" s="28" t="s">
        <v>177</v>
      </c>
      <c r="F36" s="48" t="s">
        <v>150</v>
      </c>
      <c r="G36" s="30" t="s">
        <v>151</v>
      </c>
      <c r="H36" s="30" t="s">
        <v>152</v>
      </c>
      <c r="I36" s="30" t="s">
        <v>153</v>
      </c>
      <c r="J36" s="30" t="s">
        <v>128</v>
      </c>
      <c r="K36" s="30" t="s">
        <v>154</v>
      </c>
      <c r="L36" s="30" t="s">
        <v>155</v>
      </c>
      <c r="M36" s="32" t="n">
        <v>2</v>
      </c>
      <c r="N36" s="33" t="n">
        <v>2</v>
      </c>
      <c r="O36" s="34" t="str">
        <f aca="false">+IF(AND(M36*N36&gt;=24,M36*N36&lt;=40),"MA",IF(AND(M36*N36&gt;=10,M36*N36&lt;=20),"A",IF(AND(M36*N36&gt;=6,M36*N36&lt;=8),"M",IF(AND(M36*N36&gt;=2,M36*N36&lt;=4),"B",""))))</f>
        <v>B</v>
      </c>
      <c r="P36" s="35" t="str">
        <f aca="false">+IF(O36="MA","Situación deficiente con exposición continua, o muy deficiente con exposición frecuente. Normalmente la materialización del riesgo ocurre con frecuencia.",IF(O36="A","Situación deficiente con exposición frecuente u ocasional, o bien situación muy deficiente con exposición ocasional o esporádica. La materialización de Riesgo es posible que suceda varias veces en la vida laboral",IF(O36="M","Situación deficiente con exposición esporádica, o bien situación mejorable con exposición continuada o frecuente. Es posible que suceda el daño alguna vez.",IF(O36="B","Situación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6" s="33" t="n">
        <v>10</v>
      </c>
      <c r="R36" s="36" t="str">
        <f aca="false">+IF(AND(M36*N36*Q36&gt;=600,M36*N36*Q36&lt;=4000),"I",IF(AND(M36*N36*Q36&gt;=150,M36*N36*Q36&lt;=500),"II",IF(AND(M36*N36*Q36&gt;=40,M36*N36*Q36&lt;=120),"III",IF(AND(M36*N36*Q36&gt;=1,M36*N36*Q36&lt;=20),"IV",""))))</f>
        <v>III</v>
      </c>
      <c r="S36" s="35" t="str">
        <f aca="false">+IF(R36="I","Situación crìtica. Suspender actividades hasta que el riesgo esté bajo control. Intervención urgente.",IF(R36="II","Corregir y adoptar medidas de control de inmediato. Sin embargo suspenda actividades si el nivel de consecuencia está por encima de 60.",IF(R36="III","Mejorar si es posible. Sería conveniente justificar la intervención y su rentabilidad.",IF(R36="IV","Mantener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" s="35" t="str">
        <f aca="false">+IF(R36="I","No aceptable",IF(R36="II","No aceptable",IF(R36="III","Aceptable",IF(R36="IV","Aceptable",""))))</f>
        <v>Aceptable</v>
      </c>
      <c r="U36" s="37" t="n">
        <v>1</v>
      </c>
      <c r="V36" s="37" t="s">
        <v>156</v>
      </c>
      <c r="W36" s="30" t="s">
        <v>56</v>
      </c>
      <c r="X36" s="30" t="s">
        <v>56</v>
      </c>
      <c r="Y36" s="30" t="s">
        <v>56</v>
      </c>
      <c r="Z36" s="30" t="s">
        <v>157</v>
      </c>
      <c r="AA36" s="30" t="s">
        <v>56</v>
      </c>
      <c r="AB36" s="38" t="s">
        <v>158</v>
      </c>
    </row>
    <row r="37" customFormat="false" ht="15.75" hidden="false" customHeight="true" outlineLevel="0" collapsed="false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</row>
    <row r="38" customFormat="false" ht="153.75" hidden="false" customHeight="true" outlineLevel="0" collapsed="false">
      <c r="B38" s="53" t="s">
        <v>189</v>
      </c>
      <c r="C38" s="53" t="s">
        <v>196</v>
      </c>
      <c r="D38" s="52" t="s">
        <v>197</v>
      </c>
      <c r="E38" s="28" t="s">
        <v>177</v>
      </c>
      <c r="F38" s="29" t="s">
        <v>48</v>
      </c>
      <c r="G38" s="30" t="s">
        <v>178</v>
      </c>
      <c r="H38" s="30" t="s">
        <v>50</v>
      </c>
      <c r="I38" s="30" t="s">
        <v>51</v>
      </c>
      <c r="J38" s="30" t="s">
        <v>52</v>
      </c>
      <c r="K38" s="30" t="s">
        <v>56</v>
      </c>
      <c r="L38" s="30" t="s">
        <v>54</v>
      </c>
      <c r="M38" s="32" t="n">
        <v>6</v>
      </c>
      <c r="N38" s="33" t="n">
        <v>3</v>
      </c>
      <c r="O38" s="34" t="str">
        <f aca="false">+IF(AND(M38*N38&gt;=24,M38*N38&lt;=40),"MA",IF(AND(M38*N38&gt;=10,M38*N38&lt;=20),"A",IF(AND(M38*N38&gt;=6,M38*N38&lt;=8),"M",IF(AND(M38*N38&gt;=2,M38*N38&lt;=4),"B",""))))</f>
        <v>A</v>
      </c>
      <c r="P38" s="35" t="str">
        <f aca="false">+IF(O38="MA","Situación deficiente con exposición continua, o muy deficiente con exposición frecuente. Normalmente la materialización del riesgo ocurre con frecuencia.",IF(O38="A","Situación deficiente con exposición frecuente u ocasional, o bien situación muy deficiente con exposición ocasional o esporádica. La materialización de Riesgo es posible que suceda varias veces en la vida laboral",IF(O38="M","Situación deficiente con exposición esporádica, o bien situación mejorable con exposición continuada o frecuente. Es posible que suceda el daño alguna vez.",IF(O38="B","Situación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" s="33" t="n">
        <v>10</v>
      </c>
      <c r="R38" s="36" t="str">
        <f aca="false">+IF(AND(M38*N38*Q38&gt;=600,M38*N38*Q38&lt;=4000),"I",IF(AND(M38*N38*Q38&gt;=150,M38*N38*Q38&lt;=500),"II",IF(AND(M38*N38*Q38&gt;=40,M38*N38*Q38&lt;=120),"III",IF(AND(M38*N38*Q38&gt;=1,M38*N38*Q38&lt;=20),"IV",""))))</f>
        <v>II</v>
      </c>
      <c r="S38" s="35" t="str">
        <f aca="false">+IF(R38="I","Situación crìtica. Suspender actividades hasta que el riesgo esté bajo control. Intervención urgente.",IF(R38="II","Corregir y adoptar medidas de control de inmediato. Sin embargo suspenda actividades si el nivel de consecuencia está por encima de 60.",IF(R38="III","Mejorar si es posible. Sería conveniente justificar la intervención y su rentabilidad.",IF(R38="IV","Mantener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8" s="35" t="str">
        <f aca="false">+IF(R38="I","No aceptable",IF(R38="II","No aceptable",IF(R38="III","Aceptable",IF(R38="IV","Aceptable",""))))</f>
        <v>No aceptable</v>
      </c>
      <c r="U38" s="37" t="n">
        <v>1</v>
      </c>
      <c r="V38" s="37" t="s">
        <v>55</v>
      </c>
      <c r="W38" s="30" t="s">
        <v>56</v>
      </c>
      <c r="X38" s="30" t="s">
        <v>56</v>
      </c>
      <c r="Y38" s="30" t="s">
        <v>57</v>
      </c>
      <c r="Z38" s="30" t="s">
        <v>56</v>
      </c>
      <c r="AA38" s="30" t="s">
        <v>58</v>
      </c>
      <c r="AB38" s="38" t="s">
        <v>59</v>
      </c>
    </row>
    <row r="39" customFormat="false" ht="157.5" hidden="false" customHeight="true" outlineLevel="0" collapsed="false">
      <c r="B39" s="53"/>
      <c r="C39" s="53"/>
      <c r="D39" s="52"/>
      <c r="E39" s="28" t="s">
        <v>177</v>
      </c>
      <c r="F39" s="29"/>
      <c r="G39" s="30" t="s">
        <v>60</v>
      </c>
      <c r="H39" s="30" t="s">
        <v>179</v>
      </c>
      <c r="I39" s="30" t="s">
        <v>62</v>
      </c>
      <c r="J39" s="30" t="s">
        <v>56</v>
      </c>
      <c r="K39" s="30" t="s">
        <v>180</v>
      </c>
      <c r="L39" s="30" t="s">
        <v>181</v>
      </c>
      <c r="M39" s="32" t="n">
        <v>2</v>
      </c>
      <c r="N39" s="33" t="n">
        <v>2</v>
      </c>
      <c r="O39" s="34" t="str">
        <f aca="false">+IF(AND(M39*N39&gt;=24,M39*N39&lt;=40),"MA",IF(AND(M39*N39&gt;=10,M39*N39&lt;=20),"A",IF(AND(M39*N39&gt;=6,M39*N39&lt;=8),"M",IF(AND(M39*N39&gt;=2,M39*N39&lt;=4),"B",""))))</f>
        <v>B</v>
      </c>
      <c r="P39" s="35" t="str">
        <f aca="false">+IF(O39="MA","Situación deficiente con exposición continua, o muy deficiente con exposición frecuente. Normalmente la materialización del riesgo ocurre con frecuencia.",IF(O39="A","Situación deficiente con exposición frecuente u ocasional, o bien situación muy deficiente con exposición ocasional o esporádica. La materialización de Riesgo es posible que suceda varias veces en la vida laboral",IF(O39="M","Situación deficiente con exposición esporádica, o bien situación mejorable con exposición continuada o frecuente. Es posible que suceda el daño alguna vez.",IF(O39="B","Situación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9" s="33" t="n">
        <v>10</v>
      </c>
      <c r="R39" s="36" t="str">
        <f aca="false">+IF(AND(M39*N39*Q39&gt;=600,M39*N39*Q39&lt;=4000),"I",IF(AND(M39*N39*Q39&gt;=150,M39*N39*Q39&lt;=500),"II",IF(AND(M39*N39*Q39&gt;=40,M39*N39*Q39&lt;=120),"III",IF(AND(M39*N39*Q39&gt;=1,M39*N39*Q39&lt;=20),"IV",""))))</f>
        <v>III</v>
      </c>
      <c r="S39" s="35" t="str">
        <f aca="false">+IF(R39="I","Situación crìtica. Suspender actividades hasta que el riesgo esté bajo control. Intervención urgente.",IF(R39="II","Corregir y adoptar medidas de control de inmediato. Sin embargo suspenda actividades si el nivel de consecuencia está por encima de 60.",IF(R39="III","Mejorar si es posible. Sería conveniente justificar la intervención y su rentabilidad.",IF(R39="IV","Mantener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9" s="35" t="str">
        <f aca="false">+IF(R39="I","No aceptable",IF(R39="II","No aceptable",IF(R39="III","Aceptable",IF(R39="IV","Aceptable",""))))</f>
        <v>Aceptable</v>
      </c>
      <c r="U39" s="37" t="n">
        <v>1</v>
      </c>
      <c r="V39" s="37" t="s">
        <v>182</v>
      </c>
      <c r="W39" s="30" t="s">
        <v>65</v>
      </c>
      <c r="X39" s="30" t="s">
        <v>56</v>
      </c>
      <c r="Y39" s="30" t="s">
        <v>56</v>
      </c>
      <c r="Z39" s="30" t="s">
        <v>56</v>
      </c>
      <c r="AA39" s="30" t="s">
        <v>56</v>
      </c>
      <c r="AB39" s="38" t="s">
        <v>66</v>
      </c>
    </row>
    <row r="40" customFormat="false" ht="157.5" hidden="false" customHeight="true" outlineLevel="0" collapsed="false">
      <c r="B40" s="53"/>
      <c r="C40" s="53"/>
      <c r="D40" s="52"/>
      <c r="E40" s="28" t="s">
        <v>177</v>
      </c>
      <c r="F40" s="29"/>
      <c r="G40" s="30" t="s">
        <v>67</v>
      </c>
      <c r="H40" s="30" t="s">
        <v>183</v>
      </c>
      <c r="I40" s="30" t="s">
        <v>184</v>
      </c>
      <c r="J40" s="30" t="s">
        <v>185</v>
      </c>
      <c r="K40" s="30" t="s">
        <v>56</v>
      </c>
      <c r="L40" s="30" t="s">
        <v>71</v>
      </c>
      <c r="M40" s="32" t="n">
        <v>2</v>
      </c>
      <c r="N40" s="33" t="n">
        <v>3</v>
      </c>
      <c r="O40" s="34" t="str">
        <f aca="false">+IF(AND(M40*N40&gt;=24,M40*N40&lt;=40),"MA",IF(AND(M40*N40&gt;=10,M40*N40&lt;=20),"A",IF(AND(M40*N40&gt;=6,M40*N40&lt;=8),"M",IF(AND(M40*N40&gt;=2,M40*N40&lt;=4),"B",""))))</f>
        <v>M</v>
      </c>
      <c r="P40" s="35" t="str">
        <f aca="false">+IF(O40="MA","Situación deficiente con exposición continua, o muy deficiente con exposición frecuente. Normalmente la materialización del riesgo ocurre con frecuencia.",IF(O40="A","Situación deficiente con exposición frecuente u ocasional, o bien situación muy deficiente con exposición ocasional o esporádica. La materialización de Riesgo es posible que suceda varias veces en la vida laboral",IF(O40="M","Situación deficiente con exposición esporádica, o bien situación mejorable con exposición continuada o frecuente. Es posible que suceda el daño alguna vez.",IF(O40="B","Situación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0" s="33" t="n">
        <v>25</v>
      </c>
      <c r="R40" s="36" t="str">
        <f aca="false">+IF(AND(M40*N40*Q40&gt;=600,M40*N40*Q40&lt;=4000),"I",IF(AND(M40*N40*Q40&gt;=150,M40*N40*Q40&lt;=500),"II",IF(AND(M40*N40*Q40&gt;=40,M40*N40*Q40&lt;=120),"III",IF(AND(M40*N40*Q40&gt;=1,M40*N40*Q40&lt;=20),"IV",""))))</f>
        <v>II</v>
      </c>
      <c r="S40" s="35" t="str">
        <f aca="false">+IF(R40="I","Situación crìtica. Suspender actividades hasta que el riesgo esté bajo control. Intervención urgente.",IF(R40="II","Corregir y adoptar medidas de control de inmediato. Sin embargo suspenda actividades si el nivel de consecuencia está por encima de 60.",IF(R40="III","Mejorar si es posible. Sería conveniente justificar la intervención y su rentabilidad.",IF(R40="IV","Mantener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0" s="35" t="str">
        <f aca="false">+IF(R40="I","No aceptable",IF(R40="II","No aceptable",IF(R40="III","Aceptable",IF(R40="IV","Aceptable",""))))</f>
        <v>No aceptable</v>
      </c>
      <c r="U40" s="37" t="n">
        <v>1</v>
      </c>
      <c r="V40" s="37" t="s">
        <v>186</v>
      </c>
      <c r="W40" s="30" t="s">
        <v>56</v>
      </c>
      <c r="X40" s="30" t="s">
        <v>56</v>
      </c>
      <c r="Y40" s="30" t="s">
        <v>56</v>
      </c>
      <c r="Z40" s="30" t="s">
        <v>56</v>
      </c>
      <c r="AA40" s="30" t="s">
        <v>73</v>
      </c>
      <c r="AB40" s="38" t="s">
        <v>187</v>
      </c>
    </row>
    <row r="41" customFormat="false" ht="156" hidden="false" customHeight="true" outlineLevel="0" collapsed="false">
      <c r="B41" s="53"/>
      <c r="C41" s="53"/>
      <c r="D41" s="52"/>
      <c r="E41" s="28" t="s">
        <v>177</v>
      </c>
      <c r="F41" s="39" t="s">
        <v>75</v>
      </c>
      <c r="G41" s="30" t="s">
        <v>76</v>
      </c>
      <c r="H41" s="30" t="s">
        <v>77</v>
      </c>
      <c r="I41" s="30" t="s">
        <v>78</v>
      </c>
      <c r="J41" s="30" t="s">
        <v>79</v>
      </c>
      <c r="K41" s="30" t="s">
        <v>80</v>
      </c>
      <c r="L41" s="30" t="s">
        <v>81</v>
      </c>
      <c r="M41" s="32" t="n">
        <v>2</v>
      </c>
      <c r="N41" s="33" t="n">
        <v>1</v>
      </c>
      <c r="O41" s="34" t="str">
        <f aca="false">+IF(AND(M41*N41&gt;=24,M41*N41&lt;=40),"MA",IF(AND(M41*N41&gt;=10,M41*N41&lt;=20),"A",IF(AND(M41*N41&gt;=6,M41*N41&lt;=8),"M",IF(AND(M41*N41&gt;=2,M41*N41&lt;=4),"B",""))))</f>
        <v>B</v>
      </c>
      <c r="P41" s="35" t="str">
        <f aca="false">+IF(O41="MA","Situación deficiente con exposición continua, o muy deficiente con exposición frecuente. Normalmente la materialización del riesgo ocurre con frecuencia.",IF(O41="A","Situación deficiente con exposición frecuente u ocasional, o bien situación muy deficiente con exposición ocasional o esporádica. La materialización de Riesgo es posible que suceda varias veces en la vida laboral",IF(O41="M","Situación deficiente con exposición esporádica, o bien situación mejorable con exposición continuada o frecuente. Es posible que suceda el daño alguna vez.",IF(O41="B","Situación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" s="33" t="n">
        <v>10</v>
      </c>
      <c r="R41" s="36" t="str">
        <f aca="false">+IF(AND(M41*N41*Q41&gt;=600,M41*N41*Q41&lt;=4000),"I",IF(AND(M41*N41*Q41&gt;=150,M41*N41*Q41&lt;=500),"II",IF(AND(M41*N41*Q41&gt;=40,M41*N41*Q41&lt;=120),"III",IF(AND(M41*N41*Q41&gt;=1,M41*N41*Q41&lt;=20),"IV",""))))</f>
        <v>IV</v>
      </c>
      <c r="S41" s="35" t="str">
        <f aca="false">+IF(R41="I","Situación crìtica. Suspender actividades hasta que el riesgo esté bajo control. Intervención urgente.",IF(R41="II","Corregir y adoptar medidas de control de inmediato. Sin embargo suspenda actividades si el nivel de consecuencia está por encima de 60.",IF(R41="III","Mejorar si es posible. Sería conveniente justificar la intervención y su rentabilidad.",IF(R41="IV","Mantener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1" s="35" t="str">
        <f aca="false">+IF(R41="I","No aceptable",IF(R41="II","No aceptable",IF(R41="III","Aceptable",IF(R41="IV","Aceptable",""))))</f>
        <v>Aceptable</v>
      </c>
      <c r="U41" s="37" t="n">
        <v>1</v>
      </c>
      <c r="V41" s="37" t="s">
        <v>82</v>
      </c>
      <c r="W41" s="30" t="s">
        <v>83</v>
      </c>
      <c r="X41" s="30" t="s">
        <v>56</v>
      </c>
      <c r="Y41" s="30" t="s">
        <v>84</v>
      </c>
      <c r="Z41" s="30" t="s">
        <v>56</v>
      </c>
      <c r="AA41" s="30" t="s">
        <v>56</v>
      </c>
      <c r="AB41" s="38" t="s">
        <v>85</v>
      </c>
    </row>
    <row r="42" customFormat="false" ht="141" hidden="false" customHeight="true" outlineLevel="0" collapsed="false">
      <c r="B42" s="53"/>
      <c r="C42" s="53"/>
      <c r="D42" s="52"/>
      <c r="E42" s="28" t="s">
        <v>177</v>
      </c>
      <c r="F42" s="39" t="s">
        <v>86</v>
      </c>
      <c r="G42" s="40" t="s">
        <v>87</v>
      </c>
      <c r="H42" s="41" t="s">
        <v>88</v>
      </c>
      <c r="I42" s="42" t="s">
        <v>89</v>
      </c>
      <c r="J42" s="30" t="s">
        <v>56</v>
      </c>
      <c r="K42" s="30" t="s">
        <v>90</v>
      </c>
      <c r="L42" s="30" t="s">
        <v>56</v>
      </c>
      <c r="M42" s="33" t="n">
        <v>0</v>
      </c>
      <c r="N42" s="33" t="n">
        <v>4</v>
      </c>
      <c r="O42" s="34" t="inlineStr">
        <f aca="false">+IF(AND(M42*N42&gt;=24,M42*N42&lt;=40),"MA",IF(AND(M42*N42&gt;=10,M42*N42&lt;=20),"A",IF(AND(M42*N42&gt;=6,M42*N42&lt;=8),"M",IF(AND(M42*N42&gt;=2,M42*N42&lt;=4),"B",""))))</f>
        <is>
          <t/>
        </is>
      </c>
      <c r="P42" s="35" t="inlineStr">
        <f aca="false">+IF(O42="MA","Situación deficiente con exposición continua, o muy deficiente con exposición frecuente. Normalmente la materialización del riesgo ocurre con frecuencia.",IF(O42="A","Situación deficiente con exposición frecuente u ocasional, o bien situación muy deficiente con exposición ocasional o esporádica. La materialización de Riesgo es posible que suceda varias veces en la vida laboral",IF(O42="M","Situación deficiente con exposición esporádica, o bien situación mejorable con exposición continuada o frecuente. Es posible que suceda el daño alguna vez.",IF(O42="B","Situación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42" s="33" t="n">
        <v>25</v>
      </c>
      <c r="R42" s="36" t="inlineStr">
        <f aca="false">+IF(AND(M42*N42*Q42&gt;=600,M42*N42*Q42&lt;=4000),"I",IF(AND(M42*N42*Q42&gt;=150,M42*N42*Q42&lt;=500),"II",IF(AND(M42*N42*Q42&gt;=40,M42*N42*Q42&lt;=120),"III",IF(AND(M42*N42*Q42&gt;=1,M42*N42*Q42&lt;=20),"IV",""))))</f>
        <is>
          <t/>
        </is>
      </c>
      <c r="S42" s="35" t="inlineStr">
        <f aca="false">+IF(R42="I","Situación crìtica. Suspender actividades hasta que el riesgo esté bajo control. Intervención urgente.",IF(R42="II","Corregir y adoptar medidas de control de inmediato. Sin embargo suspenda actividades si el nivel de consecuencia está por encima de 60.",IF(R42="III","Mejorar si es posible. Sería conveniente justificar la intervención y su rentabilidad.",IF(R42="IV","Mantener las medidas de control existentes, pero se deberían considerar soluciones o mejoras y se deben hacer comprobaciones periódicas para asegurar que el riesgo aún es tolerable.",""))))</f>
        <is>
          <t/>
        </is>
      </c>
      <c r="T42" s="35" t="inlineStr">
        <f aca="false">+IF(R42="I","No aceptable",IF(R42="II","No aceptable",IF(R42="III","Aceptable",IF(R42="IV","Aceptable",""))))</f>
        <is>
          <t/>
        </is>
      </c>
      <c r="U42" s="37" t="n">
        <v>1</v>
      </c>
      <c r="V42" s="37" t="s">
        <v>91</v>
      </c>
      <c r="W42" s="30" t="s">
        <v>56</v>
      </c>
      <c r="X42" s="30" t="s">
        <v>56</v>
      </c>
      <c r="Y42" s="30" t="s">
        <v>92</v>
      </c>
      <c r="Z42" s="30" t="s">
        <v>56</v>
      </c>
      <c r="AA42" s="30" t="s">
        <v>56</v>
      </c>
      <c r="AB42" s="38" t="s">
        <v>93</v>
      </c>
    </row>
    <row r="43" customFormat="false" ht="120.75" hidden="false" customHeight="true" outlineLevel="0" collapsed="false">
      <c r="B43" s="53"/>
      <c r="C43" s="53"/>
      <c r="D43" s="52"/>
      <c r="E43" s="28" t="s">
        <v>188</v>
      </c>
      <c r="F43" s="39"/>
      <c r="G43" s="40" t="s">
        <v>193</v>
      </c>
      <c r="H43" s="41" t="s">
        <v>96</v>
      </c>
      <c r="I43" s="42" t="s">
        <v>97</v>
      </c>
      <c r="J43" s="30" t="s">
        <v>56</v>
      </c>
      <c r="K43" s="30" t="s">
        <v>98</v>
      </c>
      <c r="L43" s="30" t="s">
        <v>99</v>
      </c>
      <c r="M43" s="33" t="n">
        <v>2</v>
      </c>
      <c r="N43" s="33" t="n">
        <v>2</v>
      </c>
      <c r="O43" s="34" t="str">
        <f aca="false">+IF(AND(M43*N43&gt;=24,M43*N43&lt;=40),"MA",IF(AND(M43*N43&gt;=10,M43*N43&lt;=20),"A",IF(AND(M43*N43&gt;=6,M43*N43&lt;=8),"M",IF(AND(M43*N43&gt;=2,M43*N43&lt;=4),"B",""))))</f>
        <v>B</v>
      </c>
      <c r="P43" s="35" t="str">
        <f aca="false">+IF(O43="MA","Situación deficiente con exposición continua, o muy deficiente con exposición frecuente. Normalmente la materialización del riesgo ocurre con frecuencia.",IF(O43="A","Situación deficiente con exposición frecuente u ocasional, o bien situación muy deficiente con exposición ocasional o esporádica. La materialización de Riesgo es posible que suceda varias veces en la vida laboral",IF(O43="M","Situación deficiente con exposición esporádica, o bien situación mejorable con exposición continuada o frecuente. Es posible que suceda el daño alguna vez.",IF(O43="B","Situación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" s="33" t="n">
        <v>25</v>
      </c>
      <c r="R43" s="36" t="str">
        <f aca="false">+IF(AND(M43*N43*Q43&gt;=600,M43*N43*Q43&lt;=4000),"I",IF(AND(M43*N43*Q43&gt;=150,M43*N43*Q43&lt;=500),"II",IF(AND(M43*N43*Q43&gt;=40,M43*N43*Q43&lt;=120),"III",IF(AND(M43*N43*Q43&gt;=1,M43*N43*Q43&lt;=20),"IV",""))))</f>
        <v>III</v>
      </c>
      <c r="S43" s="35" t="str">
        <f aca="false">+IF(R43="I","Situación crìtica. Suspender actividades hasta que el riesgo esté bajo control. Intervención urgente.",IF(R43="II","Corregir y adoptar medidas de control de inmediato. Sin embargo suspenda actividades si el nivel de consecuencia está por encima de 60.",IF(R43="III","Mejorar si es posible. Sería conveniente justificar la intervención y su rentabilidad.",IF(R43="IV","Mantener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" s="35" t="str">
        <f aca="false">+IF(R43="I","No aceptable",IF(R43="II","No aceptable",IF(R43="III","Aceptable",IF(R43="IV","Aceptable",""))))</f>
        <v>Aceptable</v>
      </c>
      <c r="U43" s="37" t="n">
        <v>1</v>
      </c>
      <c r="V43" s="37" t="s">
        <v>100</v>
      </c>
      <c r="W43" s="30" t="s">
        <v>56</v>
      </c>
      <c r="X43" s="30" t="s">
        <v>56</v>
      </c>
      <c r="Y43" s="30" t="s">
        <v>101</v>
      </c>
      <c r="Z43" s="30" t="s">
        <v>56</v>
      </c>
      <c r="AA43" s="30" t="s">
        <v>56</v>
      </c>
      <c r="AB43" s="38" t="s">
        <v>102</v>
      </c>
    </row>
    <row r="44" customFormat="false" ht="153.75" hidden="false" customHeight="true" outlineLevel="0" collapsed="false">
      <c r="B44" s="53"/>
      <c r="C44" s="53"/>
      <c r="D44" s="52"/>
      <c r="E44" s="28" t="s">
        <v>177</v>
      </c>
      <c r="F44" s="39" t="s">
        <v>103</v>
      </c>
      <c r="G44" s="30" t="s">
        <v>194</v>
      </c>
      <c r="H44" s="30" t="s">
        <v>105</v>
      </c>
      <c r="I44" s="30" t="s">
        <v>106</v>
      </c>
      <c r="J44" s="30" t="s">
        <v>56</v>
      </c>
      <c r="K44" s="30" t="s">
        <v>56</v>
      </c>
      <c r="L44" s="30" t="s">
        <v>56</v>
      </c>
      <c r="M44" s="32" t="n">
        <v>10</v>
      </c>
      <c r="N44" s="33" t="n">
        <v>4</v>
      </c>
      <c r="O44" s="34" t="str">
        <f aca="false">+IF(AND(M44*N44&gt;=24,M44*N44&lt;=40),"MA",IF(AND(M44*N44&gt;=10,M44*N44&lt;=20),"A",IF(AND(M44*N44&gt;=6,M44*N44&lt;=8),"M",IF(AND(M44*N44&gt;=2,M44*N44&lt;=4),"B",""))))</f>
        <v>MA</v>
      </c>
      <c r="P44" s="35" t="str">
        <f aca="false">+IF(O44="MA","Situación deficiente con exposición continua, o muy deficiente con exposición frecuente. Normalmente la materialización del riesgo ocurre con frecuencia.",IF(O44="A","Situación deficiente con exposición frecuente u ocasional, o bien situación muy deficiente con exposición ocasional o esporádica. La materialización de Riesgo es posible que suceda varias veces en la vida laboral",IF(O44="M","Situación deficiente con exposición esporádica, o bien situación mejorable con exposición continuada o frecuente. Es posible que suceda el daño alguna vez.",IF(O44="B","Situación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44" s="33" t="n">
        <v>10</v>
      </c>
      <c r="R44" s="36" t="str">
        <f aca="false">+IF(AND(M44*N44*Q44&gt;=600,M44*N44*Q44&lt;=4000),"I",IF(AND(M44*N44*Q44&gt;=150,M44*N44*Q44&lt;=500),"II",IF(AND(M44*N44*Q44&gt;=40,M44*N44*Q44&lt;=120),"III",IF(AND(M44*N44*Q44&gt;=1,M44*N44*Q44&lt;=20),"IV",""))))</f>
        <v>II</v>
      </c>
      <c r="S44" s="35" t="str">
        <f aca="false">+IF(R44="I","Situación crìtica. Suspender actividades hasta que el riesgo esté bajo control. Intervención urgente.",IF(R44="II","Corregir y adoptar medidas de control de inmediato. Sin embargo suspenda actividades si el nivel de consecuencia está por encima de 60.",IF(R44="III","Mejorar si es posible. Sería conveniente justificar la intervención y su rentabilidad.",IF(R44="IV","Mantener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4" s="35" t="str">
        <f aca="false">+IF(R44="I","No aceptable",IF(R44="II","No aceptable",IF(R44="III","Aceptable",IF(R44="IV","Aceptable",""))))</f>
        <v>No aceptable</v>
      </c>
      <c r="U44" s="37" t="n">
        <v>1</v>
      </c>
      <c r="V44" s="37" t="s">
        <v>107</v>
      </c>
      <c r="W44" s="30" t="s">
        <v>56</v>
      </c>
      <c r="X44" s="30" t="s">
        <v>56</v>
      </c>
      <c r="Y44" s="30" t="s">
        <v>195</v>
      </c>
      <c r="Z44" s="30" t="s">
        <v>56</v>
      </c>
      <c r="AA44" s="30" t="s">
        <v>56</v>
      </c>
      <c r="AB44" s="38" t="s">
        <v>109</v>
      </c>
    </row>
    <row r="45" customFormat="false" ht="170.25" hidden="false" customHeight="true" outlineLevel="0" collapsed="false">
      <c r="B45" s="53"/>
      <c r="C45" s="53"/>
      <c r="D45" s="52"/>
      <c r="E45" s="43" t="s">
        <v>177</v>
      </c>
      <c r="F45" s="39" t="s">
        <v>110</v>
      </c>
      <c r="G45" s="30" t="s">
        <v>111</v>
      </c>
      <c r="H45" s="30" t="s">
        <v>112</v>
      </c>
      <c r="I45" s="30" t="s">
        <v>113</v>
      </c>
      <c r="J45" s="30" t="s">
        <v>56</v>
      </c>
      <c r="K45" s="30" t="s">
        <v>56</v>
      </c>
      <c r="L45" s="30" t="s">
        <v>114</v>
      </c>
      <c r="M45" s="32" t="n">
        <v>10</v>
      </c>
      <c r="N45" s="33" t="n">
        <v>4</v>
      </c>
      <c r="O45" s="34" t="str">
        <f aca="false">+IF(AND(M45*N45&gt;=24,M45*N45&lt;=40),"MA",IF(AND(M45*N45&gt;=10,M45*N45&lt;=20),"A",IF(AND(M45*N45&gt;=6,M45*N45&lt;=8),"M",IF(AND(M45*N45&gt;=2,M45*N45&lt;=4),"B",""))))</f>
        <v>MA</v>
      </c>
      <c r="P45" s="35" t="str">
        <f aca="false">+IF(O45="MA","Situación deficiente con exposición continua, o muy deficiente con exposición frecuente. Normalmente la materialización del riesgo ocurre con frecuencia.",IF(O45="A","Situación deficiente con exposición frecuente u ocasional, o bien situación muy deficiente con exposición ocasional o esporádica. La materialización de Riesgo es posible que suceda varias veces en la vida laboral",IF(O45="M","Situación deficiente con exposición esporádica, o bien situación mejorable con exposición continuada o frecuente. Es posible que suceda el daño alguna vez.",IF(O45="B","Situación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45" s="33" t="n">
        <v>25</v>
      </c>
      <c r="R45" s="36" t="str">
        <f aca="false">+IF(AND(M45*N45*Q45&gt;=600,M45*N45*Q45&lt;=4000),"I",IF(AND(M45*N45*Q45&gt;=150,M45*N45*Q45&lt;=500),"II",IF(AND(M45*N45*Q45&gt;=40,M45*N45*Q45&lt;=120),"III",IF(AND(M45*N45*Q45&gt;=1,M45*N45*Q45&lt;=20),"IV",""))))</f>
        <v>I</v>
      </c>
      <c r="S45" s="35" t="str">
        <f aca="false">+IF(R45="I","Situación crìtica. Suspender actividades hasta que el riesgo esté bajo control. Intervención urgente.",IF(R45="II","Corregir y adoptar medidas de control de inmediato. Sin embargo suspenda actividades si el nivel de consecuencia está por encima de 60.",IF(R45="III","Mejorar si es posible. Sería conveniente justificar la intervención y su rentabilidad.",IF(R45="IV","Mantener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45" s="35" t="str">
        <f aca="false">+IF(R45="I","No aceptable",IF(R45="II","No aceptable",IF(R45="III","Aceptable",IF(R45="IV","Aceptable",""))))</f>
        <v>No aceptable</v>
      </c>
      <c r="U45" s="37" t="n">
        <v>1</v>
      </c>
      <c r="V45" s="37" t="s">
        <v>115</v>
      </c>
      <c r="W45" s="30" t="s">
        <v>56</v>
      </c>
      <c r="X45" s="30" t="s">
        <v>116</v>
      </c>
      <c r="Y45" s="30" t="s">
        <v>117</v>
      </c>
      <c r="Z45" s="30" t="s">
        <v>118</v>
      </c>
      <c r="AA45" s="30" t="s">
        <v>56</v>
      </c>
      <c r="AB45" s="38" t="s">
        <v>119</v>
      </c>
    </row>
    <row r="46" customFormat="false" ht="182.25" hidden="false" customHeight="true" outlineLevel="0" collapsed="false">
      <c r="B46" s="53"/>
      <c r="C46" s="53"/>
      <c r="D46" s="52"/>
      <c r="E46" s="43" t="s">
        <v>177</v>
      </c>
      <c r="F46" s="39"/>
      <c r="G46" s="30" t="s">
        <v>120</v>
      </c>
      <c r="H46" s="30" t="s">
        <v>121</v>
      </c>
      <c r="I46" s="30" t="s">
        <v>122</v>
      </c>
      <c r="J46" s="30" t="s">
        <v>56</v>
      </c>
      <c r="K46" s="30" t="s">
        <v>56</v>
      </c>
      <c r="L46" s="30" t="s">
        <v>114</v>
      </c>
      <c r="M46" s="32" t="n">
        <v>2</v>
      </c>
      <c r="N46" s="33" t="n">
        <v>2</v>
      </c>
      <c r="O46" s="34" t="str">
        <f aca="false">+IF(AND(M46*N46&gt;=24,M46*N46&lt;=40),"MA",IF(AND(M46*N46&gt;=10,M46*N46&lt;=20),"A",IF(AND(M46*N46&gt;=6,M46*N46&lt;=8),"M",IF(AND(M46*N46&gt;=2,M46*N46&lt;=4),"B",""))))</f>
        <v>B</v>
      </c>
      <c r="P46" s="35" t="str">
        <f aca="false">+IF(O46="MA","Situación deficiente con exposición continua, o muy deficiente con exposición frecuente. Normalmente la materialización del riesgo ocurre con frecuencia.",IF(O46="A","Situación deficiente con exposición frecuente u ocasional, o bien situación muy deficiente con exposición ocasional o esporádica. La materialización de Riesgo es posible que suceda varias veces en la vida laboral",IF(O46="M","Situación deficiente con exposición esporádica, o bien situación mejorable con exposición continuada o frecuente. Es posible que suceda el daño alguna vez.",IF(O46="B","Situación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" s="33" t="n">
        <v>25</v>
      </c>
      <c r="R46" s="36" t="str">
        <f aca="false">+IF(AND(M46*N46*Q46&gt;=600,M46*N46*Q46&lt;=4000),"I",IF(AND(M46*N46*Q46&gt;=150,M46*N46*Q46&lt;=500),"II",IF(AND(M46*N46*Q46&gt;=40,M46*N46*Q46&lt;=120),"III",IF(AND(M46*N46*Q46&gt;=1,M46*N46*Q46&lt;=20),"IV",""))))</f>
        <v>III</v>
      </c>
      <c r="S46" s="35" t="str">
        <f aca="false">+IF(R46="I","Situación crìtica. Suspender actividades hasta que el riesgo esté bajo control. Intervención urgente.",IF(R46="II","Corregir y adoptar medidas de control de inmediato. Sin embargo suspenda actividades si el nivel de consecuencia está por encima de 60.",IF(R46="III","Mejorar si es posible. Sería conveniente justificar la intervención y su rentabilidad.",IF(R46="IV","Mantener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" s="35" t="str">
        <f aca="false">+IF(R46="I","No aceptable",IF(R46="II","No aceptable",IF(R46="III","Aceptable",IF(R46="IV","Aceptable",""))))</f>
        <v>Aceptable</v>
      </c>
      <c r="U46" s="37" t="n">
        <v>1</v>
      </c>
      <c r="V46" s="37" t="s">
        <v>115</v>
      </c>
      <c r="W46" s="30" t="s">
        <v>56</v>
      </c>
      <c r="X46" s="30" t="s">
        <v>56</v>
      </c>
      <c r="Y46" s="30" t="s">
        <v>123</v>
      </c>
      <c r="Z46" s="30" t="s">
        <v>118</v>
      </c>
      <c r="AA46" s="30" t="s">
        <v>56</v>
      </c>
      <c r="AB46" s="38" t="s">
        <v>119</v>
      </c>
    </row>
    <row r="47" customFormat="false" ht="180" hidden="false" customHeight="true" outlineLevel="0" collapsed="false">
      <c r="B47" s="53"/>
      <c r="C47" s="53"/>
      <c r="D47" s="52"/>
      <c r="E47" s="43" t="s">
        <v>177</v>
      </c>
      <c r="F47" s="39" t="s">
        <v>124</v>
      </c>
      <c r="G47" s="44" t="s">
        <v>125</v>
      </c>
      <c r="H47" s="30" t="s">
        <v>126</v>
      </c>
      <c r="I47" s="44" t="s">
        <v>127</v>
      </c>
      <c r="J47" s="30" t="s">
        <v>128</v>
      </c>
      <c r="K47" s="30" t="s">
        <v>56</v>
      </c>
      <c r="L47" s="30" t="s">
        <v>56</v>
      </c>
      <c r="M47" s="33" t="n">
        <v>6</v>
      </c>
      <c r="N47" s="33" t="n">
        <v>3</v>
      </c>
      <c r="O47" s="34" t="str">
        <f aca="false">+IF(AND(M47*N47&gt;=24,M47*N47&lt;=40),"MA",IF(AND(M47*N47&gt;=10,M47*N47&lt;=20),"A",IF(AND(M47*N47&gt;=6,M47*N47&lt;=8),"M",IF(AND(M47*N47&gt;=2,M47*N47&lt;=4),"B",""))))</f>
        <v>A</v>
      </c>
      <c r="P47" s="35" t="str">
        <f aca="false">+IF(O47="MA","Situación deficiente con exposición continua, o muy deficiente con exposición frecuente. Normalmente la materialización del riesgo ocurre con frecuencia.",IF(O47="A","Situación deficiente con exposición frecuente u ocasional, o bien situación muy deficiente con exposición ocasional o esporádica. La materialización de Riesgo es posible que suceda varias veces en la vida laboral",IF(O47="M","Situación deficiente con exposición esporádica, o bien situación mejorable con exposición continuada o frecuente. Es posible que suceda el daño alguna vez.",IF(O47="B","Situación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7" s="33" t="n">
        <v>25</v>
      </c>
      <c r="R47" s="36" t="str">
        <f aca="false">+IF(AND(M47*N47*Q47&gt;=600,M47*N47*Q47&lt;=4000),"I",IF(AND(M47*N47*Q47&gt;=150,M47*N47*Q47&lt;=500),"II",IF(AND(M47*N47*Q47&gt;=40,M47*N47*Q47&lt;=120),"III",IF(AND(M47*N47*Q47&gt;=1,M47*N47*Q47&lt;=20),"IV",""))))</f>
        <v>II</v>
      </c>
      <c r="S47" s="35" t="str">
        <f aca="false">+IF(R47="I","Situación crìtica. Suspender actividades hasta que el riesgo esté bajo control. Intervención urgente.",IF(R47="II","Corregir y adoptar medidas de control de inmediato. Sin embargo suspenda actividades si el nivel de consecuencia está por encima de 60.",IF(R47="III","Mejorar si es posible. Sería conveniente justificar la intervención y su rentabilidad.",IF(R47="IV","Mantener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7" s="35" t="str">
        <f aca="false">+IF(R47="I","No aceptable",IF(R47="II","No aceptable",IF(R47="III","Aceptable",IF(R47="IV","Aceptable",""))))</f>
        <v>No aceptable</v>
      </c>
      <c r="U47" s="37" t="n">
        <v>1</v>
      </c>
      <c r="V47" s="37" t="s">
        <v>129</v>
      </c>
      <c r="W47" s="30" t="s">
        <v>56</v>
      </c>
      <c r="X47" s="30" t="s">
        <v>56</v>
      </c>
      <c r="Y47" s="30" t="s">
        <v>130</v>
      </c>
      <c r="Z47" s="30" t="s">
        <v>56</v>
      </c>
      <c r="AA47" s="30" t="s">
        <v>56</v>
      </c>
      <c r="AB47" s="38" t="s">
        <v>131</v>
      </c>
    </row>
    <row r="48" customFormat="false" ht="180" hidden="false" customHeight="true" outlineLevel="0" collapsed="false">
      <c r="B48" s="53"/>
      <c r="C48" s="53"/>
      <c r="D48" s="52"/>
      <c r="E48" s="28" t="s">
        <v>177</v>
      </c>
      <c r="F48" s="39" t="s">
        <v>141</v>
      </c>
      <c r="G48" s="30" t="s">
        <v>142</v>
      </c>
      <c r="H48" s="30" t="s">
        <v>143</v>
      </c>
      <c r="I48" s="30" t="s">
        <v>144</v>
      </c>
      <c r="J48" s="30" t="s">
        <v>145</v>
      </c>
      <c r="K48" s="30" t="s">
        <v>56</v>
      </c>
      <c r="L48" s="30" t="s">
        <v>56</v>
      </c>
      <c r="M48" s="32" t="n">
        <v>2</v>
      </c>
      <c r="N48" s="33" t="n">
        <v>1</v>
      </c>
      <c r="O48" s="34" t="str">
        <f aca="false">+IF(AND(M48*N48&gt;=24,M48*N48&lt;=40),"MA",IF(AND(M48*N48&gt;=10,M48*N48&lt;=20),"A",IF(AND(M48*N48&gt;=6,M48*N48&lt;=8),"M",IF(AND(M48*N48&gt;=2,M48*N48&lt;=4),"B",""))))</f>
        <v>B</v>
      </c>
      <c r="P48" s="35" t="str">
        <f aca="false">+IF(O48="MA","Situación deficiente con exposición continua, o muy deficiente con exposición frecuente. Normalmente la materialización del riesgo ocurre con frecuencia.",IF(O48="A","Situación deficiente con exposición frecuente u ocasional, o bien situación muy deficiente con exposición ocasional o esporádica. La materialización de Riesgo es posible que suceda varias veces en la vida laboral",IF(O48="M","Situación deficiente con exposición esporádica, o bien situación mejorable con exposición continuada o frecuente. Es posible que suceda el daño alguna vez.",IF(O48="B","Situación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8" s="33" t="n">
        <v>25</v>
      </c>
      <c r="R48" s="36" t="str">
        <f aca="false">+IF(AND(M48*N48*Q48&gt;=600,M48*N48*Q48&lt;=4000),"I",IF(AND(M48*N48*Q48&gt;=150,M48*N48*Q48&lt;=500),"II",IF(AND(M48*N48*Q48&gt;=40,M48*N48*Q48&lt;=120),"III",IF(AND(M48*N48*Q48&gt;=1,M48*N48*Q48&lt;=20),"IV",""))))</f>
        <v>III</v>
      </c>
      <c r="S48" s="35" t="str">
        <f aca="false">+IF(R48="I","Situación crìtica. Suspender actividades hasta que el riesgo esté bajo control. Intervención urgente.",IF(R48="II","Corregir y adoptar medidas de control de inmediato. Sin embargo suspenda actividades si el nivel de consecuencia está por encima de 60.",IF(R48="III","Mejorar si es posible. Sería conveniente justificar la intervención y su rentabilidad.",IF(R48="IV","Mantener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8" s="35" t="str">
        <f aca="false">+IF(R48="I","No aceptable",IF(R48="II","No aceptable",IF(R48="III","Aceptable",IF(R48="IV","Aceptable",""))))</f>
        <v>Aceptable</v>
      </c>
      <c r="U48" s="37" t="n">
        <v>1</v>
      </c>
      <c r="V48" s="37" t="s">
        <v>146</v>
      </c>
      <c r="W48" s="30" t="s">
        <v>147</v>
      </c>
      <c r="X48" s="30" t="s">
        <v>56</v>
      </c>
      <c r="Y48" s="30" t="s">
        <v>148</v>
      </c>
      <c r="Z48" s="30" t="s">
        <v>56</v>
      </c>
      <c r="AA48" s="30" t="s">
        <v>56</v>
      </c>
      <c r="AB48" s="38" t="s">
        <v>149</v>
      </c>
    </row>
    <row r="49" customFormat="false" ht="157.5" hidden="false" customHeight="true" outlineLevel="0" collapsed="false">
      <c r="B49" s="53"/>
      <c r="C49" s="53"/>
      <c r="D49" s="52"/>
      <c r="E49" s="28" t="s">
        <v>188</v>
      </c>
      <c r="F49" s="45" t="s">
        <v>159</v>
      </c>
      <c r="G49" s="30" t="s">
        <v>160</v>
      </c>
      <c r="H49" s="46" t="s">
        <v>161</v>
      </c>
      <c r="I49" s="30" t="s">
        <v>162</v>
      </c>
      <c r="J49" s="42" t="s">
        <v>163</v>
      </c>
      <c r="K49" s="30" t="s">
        <v>56</v>
      </c>
      <c r="L49" s="30" t="s">
        <v>164</v>
      </c>
      <c r="M49" s="32" t="n">
        <v>6</v>
      </c>
      <c r="N49" s="33" t="n">
        <v>1</v>
      </c>
      <c r="O49" s="34" t="str">
        <f aca="false">+IF(AND(M49*N49&gt;=24,M49*N49&lt;=40),"MA",IF(AND(M49*N49&gt;=10,M49*N49&lt;=20),"A",IF(AND(M49*N49&gt;=6,M49*N49&lt;=8),"M",IF(AND(M49*N49&gt;=2,M49*N49&lt;=4),"B",""))))</f>
        <v>M</v>
      </c>
      <c r="P49" s="35" t="str">
        <f aca="false">+IF(O49="MA","Situación deficiente con exposición continua, o muy deficiente con exposición frecuente. Normalmente la materialización del riesgo ocurre con frecuencia.",IF(O49="A","Situación deficiente con exposición frecuente u ocasional, o bien situación muy deficiente con exposición ocasional o esporádica. La materialización de Riesgo es posible que suceda varias veces en la vida laboral",IF(O49="M","Situación deficiente con exposición esporádica, o bien situación mejorable con exposición continuada o frecuente. Es posible que suceda el daño alguna vez.",IF(O49="B","Situación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9" s="33" t="n">
        <v>1</v>
      </c>
      <c r="R49" s="36" t="str">
        <f aca="false">+IF(AND(M49*N49*Q49&gt;=600,M49*N49*Q49&lt;=4000),"I",IF(AND(M49*N49*Q49&gt;=150,M49*N49*Q49&lt;=500),"II",IF(AND(M49*N49*Q49&gt;=40,M49*N49*Q49&lt;=120),"III",IF(AND(M49*N49*Q49&gt;=1,M49*N49*Q49&lt;=20),"IV",""))))</f>
        <v>IV</v>
      </c>
      <c r="S49" s="35" t="str">
        <f aca="false">+IF(R49="I","Situación crìtica. Suspender actividades hasta que el riesgo esté bajo control. Intervención urgente.",IF(R49="II","Corregir y adoptar medidas de control de inmediato. Sin embargo suspenda actividades si el nivel de consecuencia está por encima de 60.",IF(R49="III","Mejorar si es posible. Sería conveniente justificar la intervención y su rentabilidad.",IF(R49="IV","Mantener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9" s="35" t="str">
        <f aca="false">+IF(R49="I","No aceptable",IF(R49="II","No aceptable",IF(R49="III","Aceptable",IF(R49="IV","Aceptable",""))))</f>
        <v>Aceptable</v>
      </c>
      <c r="U49" s="37" t="n">
        <v>1</v>
      </c>
      <c r="V49" s="37" t="s">
        <v>100</v>
      </c>
      <c r="W49" s="30" t="s">
        <v>56</v>
      </c>
      <c r="X49" s="30" t="s">
        <v>56</v>
      </c>
      <c r="Y49" s="30" t="s">
        <v>56</v>
      </c>
      <c r="Z49" s="30" t="s">
        <v>56</v>
      </c>
      <c r="AA49" s="30" t="s">
        <v>56</v>
      </c>
      <c r="AB49" s="47" t="s">
        <v>165</v>
      </c>
    </row>
    <row r="50" customFormat="false" ht="157.5" hidden="false" customHeight="true" outlineLevel="0" collapsed="false">
      <c r="B50" s="53"/>
      <c r="C50" s="53"/>
      <c r="D50" s="52"/>
      <c r="E50" s="28" t="s">
        <v>188</v>
      </c>
      <c r="F50" s="45" t="s">
        <v>133</v>
      </c>
      <c r="G50" s="30" t="s">
        <v>134</v>
      </c>
      <c r="H50" s="46" t="s">
        <v>135</v>
      </c>
      <c r="I50" s="30" t="s">
        <v>136</v>
      </c>
      <c r="J50" s="42" t="s">
        <v>56</v>
      </c>
      <c r="K50" s="30" t="s">
        <v>56</v>
      </c>
      <c r="L50" s="30" t="s">
        <v>137</v>
      </c>
      <c r="M50" s="32" t="n">
        <v>2</v>
      </c>
      <c r="N50" s="33" t="n">
        <v>1</v>
      </c>
      <c r="O50" s="34" t="str">
        <f aca="false">+IF(AND(M50*N50&gt;=24,M50*N50&lt;=40),"MA",IF(AND(M50*N50&gt;=10,M50*N50&lt;=20),"A",IF(AND(M50*N50&gt;=6,M50*N50&lt;=8),"M",IF(AND(M50*N50&gt;=2,M50*N50&lt;=4),"B",""))))</f>
        <v>B</v>
      </c>
      <c r="P50" s="35" t="str">
        <f aca="false">+IF(O50="MA","Situación deficiente con exposición continua, o muy deficiente con exposición frecuente. Normalmente la materialización del riesgo ocurre con frecuencia.",IF(O50="A","Situación deficiente con exposición frecuente u ocasional, o bien situación muy deficiente con exposición ocasional o esporádica. La materialización de Riesgo es posible que suceda varias veces en la vida laboral",IF(O50="M","Situación deficiente con exposición esporádica, o bien situación mejorable con exposición continuada o frecuente. Es posible que suceda el daño alguna vez.",IF(O50="B","Situación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0" s="33" t="n">
        <v>1</v>
      </c>
      <c r="R50" s="36" t="str">
        <f aca="false">+IF(AND(M50*N50*Q50&gt;=600,M50*N50*Q50&lt;=4000),"I",IF(AND(M50*N50*Q50&gt;=150,M50*N50*Q50&lt;=500),"II",IF(AND(M50*N50*Q50&gt;=40,M50*N50*Q50&lt;=120),"III",IF(AND(M50*N50*Q50&gt;=1,M50*N50*Q50&lt;=20),"IV",""))))</f>
        <v>IV</v>
      </c>
      <c r="S50" s="35" t="str">
        <f aca="false">+IF(R50="I","Situación crìtica. Suspender actividades hasta que el riesgo esté bajo control. Intervención urgente.",IF(R50="II","Corregir y adoptar medidas de control de inmediato. Sin embargo suspenda actividades si el nivel de consecuencia está por encima de 60.",IF(R50="III","Mejorar si es posible. Sería conveniente justificar la intervención y su rentabilidad.",IF(R50="IV","Mantener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0" s="35" t="str">
        <f aca="false">+IF(R50="I","No aceptable",IF(R50="II","No aceptable",IF(R50="III","Aceptable",IF(R50="IV","Aceptable",""))))</f>
        <v>Aceptable</v>
      </c>
      <c r="U50" s="37" t="n">
        <v>1</v>
      </c>
      <c r="V50" s="37" t="s">
        <v>138</v>
      </c>
      <c r="W50" s="30" t="s">
        <v>56</v>
      </c>
      <c r="X50" s="30" t="s">
        <v>56</v>
      </c>
      <c r="Y50" s="30" t="s">
        <v>139</v>
      </c>
      <c r="Z50" s="30" t="s">
        <v>56</v>
      </c>
      <c r="AA50" s="30" t="s">
        <v>56</v>
      </c>
      <c r="AB50" s="47" t="s">
        <v>140</v>
      </c>
    </row>
    <row r="51" customFormat="false" ht="151.5" hidden="false" customHeight="true" outlineLevel="0" collapsed="false">
      <c r="B51" s="53"/>
      <c r="C51" s="53"/>
      <c r="D51" s="52"/>
      <c r="E51" s="28" t="s">
        <v>177</v>
      </c>
      <c r="F51" s="54" t="s">
        <v>150</v>
      </c>
      <c r="G51" s="55" t="s">
        <v>151</v>
      </c>
      <c r="H51" s="55" t="s">
        <v>198</v>
      </c>
      <c r="I51" s="55" t="s">
        <v>153</v>
      </c>
      <c r="J51" s="55" t="s">
        <v>128</v>
      </c>
      <c r="K51" s="55" t="s">
        <v>154</v>
      </c>
      <c r="L51" s="30" t="s">
        <v>155</v>
      </c>
      <c r="M51" s="32" t="n">
        <v>2</v>
      </c>
      <c r="N51" s="33" t="n">
        <v>2</v>
      </c>
      <c r="O51" s="34" t="str">
        <f aca="false">+IF(AND(M51*N51&gt;=24,M51*N51&lt;=40),"MA",IF(AND(M51*N51&gt;=10,M51*N51&lt;=20),"A",IF(AND(M51*N51&gt;=6,M51*N51&lt;=8),"M",IF(AND(M51*N51&gt;=2,M51*N51&lt;=4),"B",""))))</f>
        <v>B</v>
      </c>
      <c r="P51" s="35" t="str">
        <f aca="false">+IF(O51="MA","Situación deficiente con exposición continua, o muy deficiente con exposición frecuente. Normalmente la materialización del riesgo ocurre con frecuencia.",IF(O51="A","Situación deficiente con exposición frecuente u ocasional, o bien situación muy deficiente con exposición ocasional o esporádica. La materialización de Riesgo es posible que suceda varias veces en la vida laboral",IF(O51="M","Situación deficiente con exposición esporádica, o bien situación mejorable con exposición continuada o frecuente. Es posible que suceda el daño alguna vez.",IF(O51="B","Situación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1" s="33" t="n">
        <v>10</v>
      </c>
      <c r="R51" s="36" t="str">
        <f aca="false">+IF(AND(M51*N51*Q51&gt;=600,M51*N51*Q51&lt;=4000),"I",IF(AND(M51*N51*Q51&gt;=150,M51*N51*Q51&lt;=500),"II",IF(AND(M51*N51*Q51&gt;=40,M51*N51*Q51&lt;=120),"III",IF(AND(M51*N51*Q51&gt;=1,M51*N51*Q51&lt;=20),"IV",""))))</f>
        <v>III</v>
      </c>
      <c r="S51" s="35" t="str">
        <f aca="false">+IF(R51="I","Situación crìtica. Suspender actividades hasta que el riesgo esté bajo control. Intervención urgente.",IF(R51="II","Corregir y adoptar medidas de control de inmediato. Sin embargo suspenda actividades si el nivel de consecuencia está por encima de 60.",IF(R51="III","Mejorar si es posible. Sería conveniente justificar la intervención y su rentabilidad.",IF(R51="IV","Mantener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1" s="35" t="str">
        <f aca="false">+IF(R51="I","No aceptable",IF(R51="II","No aceptable",IF(R51="III","Aceptable",IF(R51="IV","Aceptable",""))))</f>
        <v>Aceptable</v>
      </c>
      <c r="U51" s="37" t="n">
        <v>1</v>
      </c>
      <c r="V51" s="37" t="s">
        <v>156</v>
      </c>
      <c r="W51" s="30" t="s">
        <v>56</v>
      </c>
      <c r="X51" s="30" t="s">
        <v>56</v>
      </c>
      <c r="Y51" s="30" t="s">
        <v>56</v>
      </c>
      <c r="Z51" s="30" t="s">
        <v>157</v>
      </c>
      <c r="AA51" s="30" t="s">
        <v>56</v>
      </c>
      <c r="AB51" s="38" t="s">
        <v>158</v>
      </c>
    </row>
    <row r="52" customFormat="false" ht="15.75" hidden="false" customHeight="true" outlineLevel="0" collapsed="false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5"/>
    </row>
    <row r="53" customFormat="false" ht="153.75" hidden="false" customHeight="true" outlineLevel="0" collapsed="false">
      <c r="B53" s="26" t="s">
        <v>199</v>
      </c>
      <c r="C53" s="26" t="s">
        <v>200</v>
      </c>
      <c r="D53" s="52" t="s">
        <v>201</v>
      </c>
      <c r="E53" s="28" t="s">
        <v>177</v>
      </c>
      <c r="F53" s="29" t="s">
        <v>48</v>
      </c>
      <c r="G53" s="30" t="s">
        <v>178</v>
      </c>
      <c r="H53" s="30" t="s">
        <v>50</v>
      </c>
      <c r="I53" s="30" t="s">
        <v>51</v>
      </c>
      <c r="J53" s="30" t="s">
        <v>52</v>
      </c>
      <c r="K53" s="30" t="s">
        <v>56</v>
      </c>
      <c r="L53" s="30" t="s">
        <v>54</v>
      </c>
      <c r="M53" s="32" t="n">
        <v>6</v>
      </c>
      <c r="N53" s="33" t="n">
        <v>3</v>
      </c>
      <c r="O53" s="34" t="str">
        <f aca="false">+IF(AND(M53*N53&gt;=24,M53*N53&lt;=40),"MA",IF(AND(M53*N53&gt;=10,M53*N53&lt;=20),"A",IF(AND(M53*N53&gt;=6,M53*N53&lt;=8),"M",IF(AND(M53*N53&gt;=2,M53*N53&lt;=4),"B",""))))</f>
        <v>A</v>
      </c>
      <c r="P53" s="35" t="str">
        <f aca="false">+IF(O53="MA","Situación deficiente con exposición continua, o muy deficiente con exposición frecuente. Normalmente la materialización del riesgo ocurre con frecuencia.",IF(O53="A","Situación deficiente con exposición frecuente u ocasional, o bien situación muy deficiente con exposición ocasional o esporádica. La materialización de Riesgo es posible que suceda varias veces en la vida laboral",IF(O53="M","Situación deficiente con exposición esporádica, o bien situación mejorable con exposición continuada o frecuente. Es posible que suceda el daño alguna vez.",IF(O53="B","Situación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53" s="33" t="n">
        <v>10</v>
      </c>
      <c r="R53" s="36" t="str">
        <f aca="false">+IF(AND(M53*N53*Q53&gt;=600,M53*N53*Q53&lt;=4000),"I",IF(AND(M53*N53*Q53&gt;=150,M53*N53*Q53&lt;=500),"II",IF(AND(M53*N53*Q53&gt;=40,M53*N53*Q53&lt;=120),"III",IF(AND(M53*N53*Q53&gt;=1,M53*N53*Q53&lt;=20),"IV",""))))</f>
        <v>II</v>
      </c>
      <c r="S53" s="35" t="str">
        <f aca="false">+IF(R53="I","Situación crìtica. Suspender actividades hasta que el riesgo esté bajo control. Intervención urgente.",IF(R53="II","Corregir y adoptar medidas de control de inmediato. Sin embargo suspenda actividades si el nivel de consecuencia está por encima de 60.",IF(R53="III","Mejorar si es posible. Sería conveniente justificar la intervención y su rentabilidad.",IF(R53="IV","Mantener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3" s="35" t="str">
        <f aca="false">+IF(R53="I","No aceptable",IF(R53="II","No aceptable",IF(R53="III","Aceptable",IF(R53="IV","Aceptable",""))))</f>
        <v>No aceptable</v>
      </c>
      <c r="U53" s="37" t="n">
        <v>2</v>
      </c>
      <c r="V53" s="37" t="s">
        <v>55</v>
      </c>
      <c r="W53" s="30" t="s">
        <v>56</v>
      </c>
      <c r="X53" s="30" t="s">
        <v>56</v>
      </c>
      <c r="Y53" s="30" t="s">
        <v>57</v>
      </c>
      <c r="Z53" s="30" t="s">
        <v>56</v>
      </c>
      <c r="AA53" s="30" t="s">
        <v>58</v>
      </c>
      <c r="AB53" s="38" t="s">
        <v>59</v>
      </c>
    </row>
    <row r="54" customFormat="false" ht="157.5" hidden="false" customHeight="true" outlineLevel="0" collapsed="false">
      <c r="B54" s="26"/>
      <c r="C54" s="26"/>
      <c r="D54" s="52"/>
      <c r="E54" s="28" t="s">
        <v>177</v>
      </c>
      <c r="F54" s="29"/>
      <c r="G54" s="30" t="s">
        <v>60</v>
      </c>
      <c r="H54" s="30" t="s">
        <v>179</v>
      </c>
      <c r="I54" s="30" t="s">
        <v>62</v>
      </c>
      <c r="J54" s="30" t="s">
        <v>56</v>
      </c>
      <c r="K54" s="30" t="s">
        <v>180</v>
      </c>
      <c r="L54" s="30" t="s">
        <v>181</v>
      </c>
      <c r="M54" s="32" t="n">
        <v>2</v>
      </c>
      <c r="N54" s="33" t="n">
        <v>2</v>
      </c>
      <c r="O54" s="34" t="str">
        <f aca="false">+IF(AND(M54*N54&gt;=24,M54*N54&lt;=40),"MA",IF(AND(M54*N54&gt;=10,M54*N54&lt;=20),"A",IF(AND(M54*N54&gt;=6,M54*N54&lt;=8),"M",IF(AND(M54*N54&gt;=2,M54*N54&lt;=4),"B",""))))</f>
        <v>B</v>
      </c>
      <c r="P54" s="35" t="str">
        <f aca="false">+IF(O54="MA","Situación deficiente con exposición continua, o muy deficiente con exposición frecuente. Normalmente la materialización del riesgo ocurre con frecuencia.",IF(O54="A","Situación deficiente con exposición frecuente u ocasional, o bien situación muy deficiente con exposición ocasional o esporádica. La materialización de Riesgo es posible que suceda varias veces en la vida laboral",IF(O54="M","Situación deficiente con exposición esporádica, o bien situación mejorable con exposición continuada o frecuente. Es posible que suceda el daño alguna vez.",IF(O54="B","Situación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4" s="33" t="n">
        <v>10</v>
      </c>
      <c r="R54" s="36" t="str">
        <f aca="false">+IF(AND(M54*N54*Q54&gt;=600,M54*N54*Q54&lt;=4000),"I",IF(AND(M54*N54*Q54&gt;=150,M54*N54*Q54&lt;=500),"II",IF(AND(M54*N54*Q54&gt;=40,M54*N54*Q54&lt;=120),"III",IF(AND(M54*N54*Q54&gt;=1,M54*N54*Q54&lt;=20),"IV",""))))</f>
        <v>III</v>
      </c>
      <c r="S54" s="35" t="str">
        <f aca="false">+IF(R54="I","Situación crìtica. Suspender actividades hasta que el riesgo esté bajo control. Intervención urgente.",IF(R54="II","Corregir y adoptar medidas de control de inmediato. Sin embargo suspenda actividades si el nivel de consecuencia está por encima de 60.",IF(R54="III","Mejorar si es posible. Sería conveniente justificar la intervención y su rentabilidad.",IF(R54="IV","Mantener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4" s="35" t="str">
        <f aca="false">+IF(R54="I","No aceptable",IF(R54="II","No aceptable",IF(R54="III","Aceptable",IF(R54="IV","Aceptable",""))))</f>
        <v>Aceptable</v>
      </c>
      <c r="U54" s="37" t="n">
        <v>2</v>
      </c>
      <c r="V54" s="37" t="s">
        <v>182</v>
      </c>
      <c r="W54" s="30" t="s">
        <v>65</v>
      </c>
      <c r="X54" s="30" t="s">
        <v>56</v>
      </c>
      <c r="Y54" s="30" t="s">
        <v>56</v>
      </c>
      <c r="Z54" s="30" t="s">
        <v>56</v>
      </c>
      <c r="AA54" s="30" t="s">
        <v>56</v>
      </c>
      <c r="AB54" s="38" t="s">
        <v>66</v>
      </c>
    </row>
    <row r="55" customFormat="false" ht="157.5" hidden="false" customHeight="true" outlineLevel="0" collapsed="false">
      <c r="B55" s="26"/>
      <c r="C55" s="26"/>
      <c r="D55" s="52"/>
      <c r="E55" s="28" t="s">
        <v>177</v>
      </c>
      <c r="F55" s="29"/>
      <c r="G55" s="30" t="s">
        <v>67</v>
      </c>
      <c r="H55" s="30" t="s">
        <v>183</v>
      </c>
      <c r="I55" s="30" t="s">
        <v>184</v>
      </c>
      <c r="J55" s="30" t="s">
        <v>185</v>
      </c>
      <c r="K55" s="30" t="s">
        <v>56</v>
      </c>
      <c r="L55" s="30" t="s">
        <v>71</v>
      </c>
      <c r="M55" s="32" t="n">
        <v>2</v>
      </c>
      <c r="N55" s="33" t="n">
        <v>3</v>
      </c>
      <c r="O55" s="34" t="str">
        <f aca="false">+IF(AND(M55*N55&gt;=24,M55*N55&lt;=40),"MA",IF(AND(M55*N55&gt;=10,M55*N55&lt;=20),"A",IF(AND(M55*N55&gt;=6,M55*N55&lt;=8),"M",IF(AND(M55*N55&gt;=2,M55*N55&lt;=4),"B",""))))</f>
        <v>M</v>
      </c>
      <c r="P55" s="35" t="str">
        <f aca="false">+IF(O55="MA","Situación deficiente con exposición continua, o muy deficiente con exposición frecuente. Normalmente la materialización del riesgo ocurre con frecuencia.",IF(O55="A","Situación deficiente con exposición frecuente u ocasional, o bien situación muy deficiente con exposición ocasional o esporádica. La materialización de Riesgo es posible que suceda varias veces en la vida laboral",IF(O55="M","Situación deficiente con exposición esporádica, o bien situación mejorable con exposición continuada o frecuente. Es posible que suceda el daño alguna vez.",IF(O55="B","Situación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5" s="33" t="n">
        <v>25</v>
      </c>
      <c r="R55" s="36" t="str">
        <f aca="false">+IF(AND(M55*N55*Q55&gt;=600,M55*N55*Q55&lt;=4000),"I",IF(AND(M55*N55*Q55&gt;=150,M55*N55*Q55&lt;=500),"II",IF(AND(M55*N55*Q55&gt;=40,M55*N55*Q55&lt;=120),"III",IF(AND(M55*N55*Q55&gt;=1,M55*N55*Q55&lt;=20),"IV",""))))</f>
        <v>II</v>
      </c>
      <c r="S55" s="35" t="str">
        <f aca="false">+IF(R55="I","Situación crìtica. Suspender actividades hasta que el riesgo esté bajo control. Intervención urgente.",IF(R55="II","Corregir y adoptar medidas de control de inmediato. Sin embargo suspenda actividades si el nivel de consecuencia está por encima de 60.",IF(R55="III","Mejorar si es posible. Sería conveniente justificar la intervención y su rentabilidad.",IF(R55="IV","Mantener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5" s="35" t="str">
        <f aca="false">+IF(R55="I","No aceptable",IF(R55="II","No aceptable",IF(R55="III","Aceptable",IF(R55="IV","Aceptable",""))))</f>
        <v>No aceptable</v>
      </c>
      <c r="U55" s="37" t="n">
        <v>2</v>
      </c>
      <c r="V55" s="37" t="s">
        <v>186</v>
      </c>
      <c r="W55" s="30" t="s">
        <v>56</v>
      </c>
      <c r="X55" s="30" t="s">
        <v>56</v>
      </c>
      <c r="Y55" s="30" t="s">
        <v>56</v>
      </c>
      <c r="Z55" s="30" t="s">
        <v>56</v>
      </c>
      <c r="AA55" s="30" t="s">
        <v>73</v>
      </c>
      <c r="AB55" s="38" t="s">
        <v>187</v>
      </c>
    </row>
    <row r="56" customFormat="false" ht="156" hidden="false" customHeight="true" outlineLevel="0" collapsed="false">
      <c r="B56" s="26"/>
      <c r="C56" s="26"/>
      <c r="D56" s="52"/>
      <c r="E56" s="28" t="s">
        <v>177</v>
      </c>
      <c r="F56" s="39" t="s">
        <v>75</v>
      </c>
      <c r="G56" s="30" t="s">
        <v>76</v>
      </c>
      <c r="H56" s="30" t="s">
        <v>77</v>
      </c>
      <c r="I56" s="30" t="s">
        <v>78</v>
      </c>
      <c r="J56" s="30" t="s">
        <v>79</v>
      </c>
      <c r="K56" s="30" t="s">
        <v>80</v>
      </c>
      <c r="L56" s="30" t="s">
        <v>81</v>
      </c>
      <c r="M56" s="32" t="n">
        <v>2</v>
      </c>
      <c r="N56" s="33" t="n">
        <v>1</v>
      </c>
      <c r="O56" s="34" t="str">
        <f aca="false">+IF(AND(M56*N56&gt;=24,M56*N56&lt;=40),"MA",IF(AND(M56*N56&gt;=10,M56*N56&lt;=20),"A",IF(AND(M56*N56&gt;=6,M56*N56&lt;=8),"M",IF(AND(M56*N56&gt;=2,M56*N56&lt;=4),"B",""))))</f>
        <v>B</v>
      </c>
      <c r="P56" s="35" t="str">
        <f aca="false">+IF(O56="MA","Situación deficiente con exposición continua, o muy deficiente con exposición frecuente. Normalmente la materialización del riesgo ocurre con frecuencia.",IF(O56="A","Situación deficiente con exposición frecuente u ocasional, o bien situación muy deficiente con exposición ocasional o esporádica. La materialización de Riesgo es posible que suceda varias veces en la vida laboral",IF(O56="M","Situación deficiente con exposición esporádica, o bien situación mejorable con exposición continuada o frecuente. Es posible que suceda el daño alguna vez.",IF(O56="B","Situación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6" s="33" t="n">
        <v>10</v>
      </c>
      <c r="R56" s="36" t="str">
        <f aca="false">+IF(AND(M56*N56*Q56&gt;=600,M56*N56*Q56&lt;=4000),"I",IF(AND(M56*N56*Q56&gt;=150,M56*N56*Q56&lt;=500),"II",IF(AND(M56*N56*Q56&gt;=40,M56*N56*Q56&lt;=120),"III",IF(AND(M56*N56*Q56&gt;=1,M56*N56*Q56&lt;=20),"IV",""))))</f>
        <v>IV</v>
      </c>
      <c r="S56" s="35" t="str">
        <f aca="false">+IF(R56="I","Situación crìtica. Suspender actividades hasta que el riesgo esté bajo control. Intervención urgente.",IF(R56="II","Corregir y adoptar medidas de control de inmediato. Sin embargo suspenda actividades si el nivel de consecuencia está por encima de 60.",IF(R56="III","Mejorar si es posible. Sería conveniente justificar la intervención y su rentabilidad.",IF(R56="IV","Mantener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6" s="35" t="str">
        <f aca="false">+IF(R56="I","No aceptable",IF(R56="II","No aceptable",IF(R56="III","Aceptable",IF(R56="IV","Aceptable",""))))</f>
        <v>Aceptable</v>
      </c>
      <c r="U56" s="37" t="n">
        <v>2</v>
      </c>
      <c r="V56" s="37" t="s">
        <v>82</v>
      </c>
      <c r="W56" s="30" t="s">
        <v>83</v>
      </c>
      <c r="X56" s="30" t="s">
        <v>56</v>
      </c>
      <c r="Y56" s="30" t="s">
        <v>84</v>
      </c>
      <c r="Z56" s="30" t="s">
        <v>56</v>
      </c>
      <c r="AA56" s="30" t="s">
        <v>56</v>
      </c>
      <c r="AB56" s="38" t="s">
        <v>85</v>
      </c>
    </row>
    <row r="57" customFormat="false" ht="154.5" hidden="false" customHeight="true" outlineLevel="0" collapsed="false">
      <c r="B57" s="26"/>
      <c r="C57" s="26"/>
      <c r="D57" s="52"/>
      <c r="E57" s="28" t="s">
        <v>177</v>
      </c>
      <c r="F57" s="39" t="s">
        <v>86</v>
      </c>
      <c r="G57" s="40" t="s">
        <v>87</v>
      </c>
      <c r="H57" s="41" t="s">
        <v>88</v>
      </c>
      <c r="I57" s="42" t="s">
        <v>89</v>
      </c>
      <c r="J57" s="30" t="s">
        <v>56</v>
      </c>
      <c r="K57" s="30" t="s">
        <v>90</v>
      </c>
      <c r="L57" s="30" t="s">
        <v>56</v>
      </c>
      <c r="M57" s="33" t="n">
        <v>0</v>
      </c>
      <c r="N57" s="33" t="n">
        <v>4</v>
      </c>
      <c r="O57" s="34" t="inlineStr">
        <f aca="false">+IF(AND(M57*N57&gt;=24,M57*N57&lt;=40),"MA",IF(AND(M57*N57&gt;=10,M57*N57&lt;=20),"A",IF(AND(M57*N57&gt;=6,M57*N57&lt;=8),"M",IF(AND(M57*N57&gt;=2,M57*N57&lt;=4),"B",""))))</f>
        <is>
          <t/>
        </is>
      </c>
      <c r="P57" s="35" t="inlineStr">
        <f aca="false">+IF(O57="MA","Situación deficiente con exposición continua, o muy deficiente con exposición frecuente. Normalmente la materialización del riesgo ocurre con frecuencia.",IF(O57="A","Situación deficiente con exposición frecuente u ocasional, o bien situación muy deficiente con exposición ocasional o esporádica. La materialización de Riesgo es posible que suceda varias veces en la vida laboral",IF(O57="M","Situación deficiente con exposición esporádica, o bien situación mejorable con exposición continuada o frecuente. Es posible que suceda el daño alguna vez.",IF(O57="B","Situación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57" s="33" t="n">
        <v>25</v>
      </c>
      <c r="R57" s="36" t="inlineStr">
        <f aca="false">+IF(AND(M57*N57*Q57&gt;=600,M57*N57*Q57&lt;=4000),"I",IF(AND(M57*N57*Q57&gt;=150,M57*N57*Q57&lt;=500),"II",IF(AND(M57*N57*Q57&gt;=40,M57*N57*Q57&lt;=120),"III",IF(AND(M57*N57*Q57&gt;=1,M57*N57*Q57&lt;=20),"IV",""))))</f>
        <is>
          <t/>
        </is>
      </c>
      <c r="S57" s="35" t="inlineStr">
        <f aca="false">+IF(R57="I","Situación crìtica. Suspender actividades hasta que el riesgo esté bajo control. Intervención urgente.",IF(R57="II","Corregir y adoptar medidas de control de inmediato. Sin embargo suspenda actividades si el nivel de consecuencia está por encima de 60.",IF(R57="III","Mejorar si es posible. Sería conveniente justificar la intervención y su rentabilidad.",IF(R57="IV","Mantener las medidas de control existentes, pero se deberían considerar soluciones o mejoras y se deben hacer comprobaciones periódicas para asegurar que el riesgo aún es tolerable.",""))))</f>
        <is>
          <t/>
        </is>
      </c>
      <c r="T57" s="35" t="inlineStr">
        <f aca="false">+IF(R57="I","No aceptable",IF(R57="II","No aceptable",IF(R57="III","Aceptable",IF(R57="IV","Aceptable",""))))</f>
        <is>
          <t/>
        </is>
      </c>
      <c r="U57" s="37" t="n">
        <v>2</v>
      </c>
      <c r="V57" s="37" t="s">
        <v>91</v>
      </c>
      <c r="W57" s="30" t="s">
        <v>56</v>
      </c>
      <c r="X57" s="30" t="s">
        <v>56</v>
      </c>
      <c r="Y57" s="30" t="s">
        <v>92</v>
      </c>
      <c r="Z57" s="30" t="s">
        <v>56</v>
      </c>
      <c r="AA57" s="30" t="s">
        <v>56</v>
      </c>
      <c r="AB57" s="38" t="s">
        <v>93</v>
      </c>
    </row>
    <row r="58" customFormat="false" ht="120.75" hidden="false" customHeight="true" outlineLevel="0" collapsed="false">
      <c r="B58" s="26"/>
      <c r="C58" s="26"/>
      <c r="D58" s="52"/>
      <c r="E58" s="28" t="s">
        <v>188</v>
      </c>
      <c r="F58" s="39"/>
      <c r="G58" s="40" t="s">
        <v>193</v>
      </c>
      <c r="H58" s="41" t="s">
        <v>96</v>
      </c>
      <c r="I58" s="42" t="s">
        <v>97</v>
      </c>
      <c r="J58" s="30" t="s">
        <v>56</v>
      </c>
      <c r="K58" s="30" t="s">
        <v>98</v>
      </c>
      <c r="L58" s="30" t="s">
        <v>99</v>
      </c>
      <c r="M58" s="33" t="n">
        <v>2</v>
      </c>
      <c r="N58" s="33" t="n">
        <v>2</v>
      </c>
      <c r="O58" s="34" t="str">
        <f aca="false">+IF(AND(M58*N58&gt;=24,M58*N58&lt;=40),"MA",IF(AND(M58*N58&gt;=10,M58*N58&lt;=20),"A",IF(AND(M58*N58&gt;=6,M58*N58&lt;=8),"M",IF(AND(M58*N58&gt;=2,M58*N58&lt;=4),"B",""))))</f>
        <v>B</v>
      </c>
      <c r="P58" s="35" t="str">
        <f aca="false">+IF(O58="MA","Situación deficiente con exposición continua, o muy deficiente con exposición frecuente. Normalmente la materialización del riesgo ocurre con frecuencia.",IF(O58="A","Situación deficiente con exposición frecuente u ocasional, o bien situación muy deficiente con exposición ocasional o esporádica. La materialización de Riesgo es posible que suceda varias veces en la vida laboral",IF(O58="M","Situación deficiente con exposición esporádica, o bien situación mejorable con exposición continuada o frecuente. Es posible que suceda el daño alguna vez.",IF(O58="B","Situación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8" s="33" t="n">
        <v>25</v>
      </c>
      <c r="R58" s="36" t="str">
        <f aca="false">+IF(AND(M58*N58*Q58&gt;=600,M58*N58*Q58&lt;=4000),"I",IF(AND(M58*N58*Q58&gt;=150,M58*N58*Q58&lt;=500),"II",IF(AND(M58*N58*Q58&gt;=40,M58*N58*Q58&lt;=120),"III",IF(AND(M58*N58*Q58&gt;=1,M58*N58*Q58&lt;=20),"IV",""))))</f>
        <v>III</v>
      </c>
      <c r="S58" s="35" t="str">
        <f aca="false">+IF(R58="I","Situación crìtica. Suspender actividades hasta que el riesgo esté bajo control. Intervención urgente.",IF(R58="II","Corregir y adoptar medidas de control de inmediato. Sin embargo suspenda actividades si el nivel de consecuencia está por encima de 60.",IF(R58="III","Mejorar si es posible. Sería conveniente justificar la intervención y su rentabilidad.",IF(R58="IV","Mantener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8" s="35" t="str">
        <f aca="false">+IF(R58="I","No aceptable",IF(R58="II","No aceptable",IF(R58="III","Aceptable",IF(R58="IV","Aceptable",""))))</f>
        <v>Aceptable</v>
      </c>
      <c r="U58" s="37" t="n">
        <v>2</v>
      </c>
      <c r="V58" s="37" t="s">
        <v>100</v>
      </c>
      <c r="W58" s="30" t="s">
        <v>56</v>
      </c>
      <c r="X58" s="30" t="s">
        <v>56</v>
      </c>
      <c r="Y58" s="30" t="s">
        <v>101</v>
      </c>
      <c r="Z58" s="30" t="s">
        <v>56</v>
      </c>
      <c r="AA58" s="30" t="s">
        <v>56</v>
      </c>
      <c r="AB58" s="38" t="s">
        <v>102</v>
      </c>
    </row>
    <row r="59" customFormat="false" ht="153.75" hidden="false" customHeight="true" outlineLevel="0" collapsed="false">
      <c r="B59" s="26"/>
      <c r="C59" s="26"/>
      <c r="D59" s="52"/>
      <c r="E59" s="28" t="s">
        <v>177</v>
      </c>
      <c r="F59" s="39" t="s">
        <v>103</v>
      </c>
      <c r="G59" s="30" t="s">
        <v>194</v>
      </c>
      <c r="H59" s="30" t="s">
        <v>105</v>
      </c>
      <c r="I59" s="30" t="s">
        <v>106</v>
      </c>
      <c r="J59" s="30" t="s">
        <v>56</v>
      </c>
      <c r="K59" s="30" t="s">
        <v>56</v>
      </c>
      <c r="L59" s="30" t="s">
        <v>56</v>
      </c>
      <c r="M59" s="32" t="n">
        <v>6</v>
      </c>
      <c r="N59" s="33" t="n">
        <v>4</v>
      </c>
      <c r="O59" s="34" t="str">
        <f aca="false">+IF(AND(M59*N59&gt;=24,M59*N59&lt;=40),"MA",IF(AND(M59*N59&gt;=10,M59*N59&lt;=20),"A",IF(AND(M59*N59&gt;=6,M59*N59&lt;=8),"M",IF(AND(M59*N59&gt;=2,M59*N59&lt;=4),"B",""))))</f>
        <v>MA</v>
      </c>
      <c r="P59" s="35" t="str">
        <f aca="false">+IF(O59="MA","Situación deficiente con exposición continua, o muy deficiente con exposición frecuente. Normalmente la materialización del riesgo ocurre con frecuencia.",IF(O59="A","Situación deficiente con exposición frecuente u ocasional, o bien situación muy deficiente con exposición ocasional o esporádica. La materialización de Riesgo es posible que suceda varias veces en la vida laboral",IF(O59="M","Situación deficiente con exposición esporádica, o bien situación mejorable con exposición continuada o frecuente. Es posible que suceda el daño alguna vez.",IF(O59="B","Situación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59" s="33" t="n">
        <v>10</v>
      </c>
      <c r="R59" s="36" t="str">
        <f aca="false">+IF(AND(M59*N59*Q59&gt;=600,M59*N59*Q59&lt;=4000),"I",IF(AND(M59*N59*Q59&gt;=150,M59*N59*Q59&lt;=500),"II",IF(AND(M59*N59*Q59&gt;=40,M59*N59*Q59&lt;=120),"III",IF(AND(M59*N59*Q59&gt;=1,M59*N59*Q59&lt;=20),"IV",""))))</f>
        <v>II</v>
      </c>
      <c r="S59" s="35" t="str">
        <f aca="false">+IF(R59="I","Situación crìtica. Suspender actividades hasta que el riesgo esté bajo control. Intervención urgente.",IF(R59="II","Corregir y adoptar medidas de control de inmediato. Sin embargo suspenda actividades si el nivel de consecuencia está por encima de 60.",IF(R59="III","Mejorar si es posible. Sería conveniente justificar la intervención y su rentabilidad.",IF(R59="IV","Mantener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9" s="35" t="str">
        <f aca="false">+IF(R59="I","No aceptable",IF(R59="II","No aceptable",IF(R59="III","Aceptable",IF(R59="IV","Aceptable",""))))</f>
        <v>No aceptable</v>
      </c>
      <c r="U59" s="37" t="n">
        <v>2</v>
      </c>
      <c r="V59" s="37" t="s">
        <v>107</v>
      </c>
      <c r="W59" s="30" t="s">
        <v>56</v>
      </c>
      <c r="X59" s="30" t="s">
        <v>56</v>
      </c>
      <c r="Y59" s="30" t="s">
        <v>195</v>
      </c>
      <c r="Z59" s="30" t="s">
        <v>56</v>
      </c>
      <c r="AA59" s="30" t="s">
        <v>56</v>
      </c>
      <c r="AB59" s="38" t="s">
        <v>109</v>
      </c>
    </row>
    <row r="60" customFormat="false" ht="170.25" hidden="false" customHeight="true" outlineLevel="0" collapsed="false">
      <c r="B60" s="26"/>
      <c r="C60" s="26"/>
      <c r="D60" s="52"/>
      <c r="E60" s="43" t="s">
        <v>177</v>
      </c>
      <c r="F60" s="39" t="s">
        <v>110</v>
      </c>
      <c r="G60" s="30" t="s">
        <v>111</v>
      </c>
      <c r="H60" s="30" t="s">
        <v>112</v>
      </c>
      <c r="I60" s="30" t="s">
        <v>113</v>
      </c>
      <c r="J60" s="30" t="s">
        <v>56</v>
      </c>
      <c r="K60" s="30" t="s">
        <v>56</v>
      </c>
      <c r="L60" s="30" t="s">
        <v>114</v>
      </c>
      <c r="M60" s="32" t="n">
        <v>10</v>
      </c>
      <c r="N60" s="33" t="n">
        <v>4</v>
      </c>
      <c r="O60" s="34" t="str">
        <f aca="false">+IF(AND(M60*N60&gt;=24,M60*N60&lt;=40),"MA",IF(AND(M60*N60&gt;=10,M60*N60&lt;=20),"A",IF(AND(M60*N60&gt;=6,M60*N60&lt;=8),"M",IF(AND(M60*N60&gt;=2,M60*N60&lt;=4),"B",""))))</f>
        <v>MA</v>
      </c>
      <c r="P60" s="35" t="str">
        <f aca="false">+IF(O60="MA","Situación deficiente con exposición continua, o muy deficiente con exposición frecuente. Normalmente la materialización del riesgo ocurre con frecuencia.",IF(O60="A","Situación deficiente con exposición frecuente u ocasional, o bien situación muy deficiente con exposición ocasional o esporádica. La materialización de Riesgo es posible que suceda varias veces en la vida laboral",IF(O60="M","Situación deficiente con exposición esporádica, o bien situación mejorable con exposición continuada o frecuente. Es posible que suceda el daño alguna vez.",IF(O60="B","Situación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60" s="33" t="n">
        <v>25</v>
      </c>
      <c r="R60" s="36" t="str">
        <f aca="false">+IF(AND(M60*N60*Q60&gt;=600,M60*N60*Q60&lt;=4000),"I",IF(AND(M60*N60*Q60&gt;=150,M60*N60*Q60&lt;=500),"II",IF(AND(M60*N60*Q60&gt;=40,M60*N60*Q60&lt;=120),"III",IF(AND(M60*N60*Q60&gt;=1,M60*N60*Q60&lt;=20),"IV",""))))</f>
        <v>I</v>
      </c>
      <c r="S60" s="35" t="str">
        <f aca="false">+IF(R60="I","Situación crìtica. Suspender actividades hasta que el riesgo esté bajo control. Intervención urgente.",IF(R60="II","Corregir y adoptar medidas de control de inmediato. Sin embargo suspenda actividades si el nivel de consecuencia está por encima de 60.",IF(R60="III","Mejorar si es posible. Sería conveniente justificar la intervención y su rentabilidad.",IF(R60="IV","Mantener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60" s="35" t="str">
        <f aca="false">+IF(R60="I","No aceptable",IF(R60="II","No aceptable",IF(R60="III","Aceptable",IF(R60="IV","Aceptable",""))))</f>
        <v>No aceptable</v>
      </c>
      <c r="U60" s="37" t="n">
        <v>2</v>
      </c>
      <c r="V60" s="37" t="s">
        <v>115</v>
      </c>
      <c r="W60" s="30" t="s">
        <v>56</v>
      </c>
      <c r="X60" s="30" t="s">
        <v>116</v>
      </c>
      <c r="Y60" s="30" t="s">
        <v>117</v>
      </c>
      <c r="Z60" s="30" t="s">
        <v>118</v>
      </c>
      <c r="AA60" s="30" t="s">
        <v>56</v>
      </c>
      <c r="AB60" s="38" t="s">
        <v>119</v>
      </c>
    </row>
    <row r="61" customFormat="false" ht="182.25" hidden="false" customHeight="true" outlineLevel="0" collapsed="false">
      <c r="B61" s="26"/>
      <c r="C61" s="26"/>
      <c r="D61" s="52"/>
      <c r="E61" s="43" t="s">
        <v>177</v>
      </c>
      <c r="F61" s="39"/>
      <c r="G61" s="30" t="s">
        <v>120</v>
      </c>
      <c r="H61" s="30" t="s">
        <v>121</v>
      </c>
      <c r="I61" s="30" t="s">
        <v>122</v>
      </c>
      <c r="J61" s="30" t="s">
        <v>56</v>
      </c>
      <c r="K61" s="30" t="s">
        <v>56</v>
      </c>
      <c r="L61" s="30" t="s">
        <v>114</v>
      </c>
      <c r="M61" s="32" t="n">
        <v>2</v>
      </c>
      <c r="N61" s="33" t="n">
        <v>2</v>
      </c>
      <c r="O61" s="34" t="str">
        <f aca="false">+IF(AND(M61*N61&gt;=24,M61*N61&lt;=40),"MA",IF(AND(M61*N61&gt;=10,M61*N61&lt;=20),"A",IF(AND(M61*N61&gt;=6,M61*N61&lt;=8),"M",IF(AND(M61*N61&gt;=2,M61*N61&lt;=4),"B",""))))</f>
        <v>B</v>
      </c>
      <c r="P61" s="35" t="str">
        <f aca="false">+IF(O61="MA","Situación deficiente con exposición continua, o muy deficiente con exposición frecuente. Normalmente la materialización del riesgo ocurre con frecuencia.",IF(O61="A","Situación deficiente con exposición frecuente u ocasional, o bien situación muy deficiente con exposición ocasional o esporádica. La materialización de Riesgo es posible que suceda varias veces en la vida laboral",IF(O61="M","Situación deficiente con exposición esporádica, o bien situación mejorable con exposición continuada o frecuente. Es posible que suceda el daño alguna vez.",IF(O61="B","Situación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1" s="33" t="n">
        <v>25</v>
      </c>
      <c r="R61" s="36" t="str">
        <f aca="false">+IF(AND(M61*N61*Q61&gt;=600,M61*N61*Q61&lt;=4000),"I",IF(AND(M61*N61*Q61&gt;=150,M61*N61*Q61&lt;=500),"II",IF(AND(M61*N61*Q61&gt;=40,M61*N61*Q61&lt;=120),"III",IF(AND(M61*N61*Q61&gt;=1,M61*N61*Q61&lt;=20),"IV",""))))</f>
        <v>III</v>
      </c>
      <c r="S61" s="35" t="str">
        <f aca="false">+IF(R61="I","Situación crìtica. Suspender actividades hasta que el riesgo esté bajo control. Intervención urgente.",IF(R61="II","Corregir y adoptar medidas de control de inmediato. Sin embargo suspenda actividades si el nivel de consecuencia está por encima de 60.",IF(R61="III","Mejorar si es posible. Sería conveniente justificar la intervención y su rentabilidad.",IF(R61="IV","Mantener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1" s="35" t="str">
        <f aca="false">+IF(R61="I","No aceptable",IF(R61="II","No aceptable",IF(R61="III","Aceptable",IF(R61="IV","Aceptable",""))))</f>
        <v>Aceptable</v>
      </c>
      <c r="U61" s="37" t="n">
        <v>2</v>
      </c>
      <c r="V61" s="37" t="s">
        <v>115</v>
      </c>
      <c r="W61" s="30" t="s">
        <v>56</v>
      </c>
      <c r="X61" s="30" t="s">
        <v>56</v>
      </c>
      <c r="Y61" s="30" t="s">
        <v>123</v>
      </c>
      <c r="Z61" s="30" t="s">
        <v>118</v>
      </c>
      <c r="AA61" s="30" t="s">
        <v>56</v>
      </c>
      <c r="AB61" s="38" t="s">
        <v>119</v>
      </c>
    </row>
    <row r="62" customFormat="false" ht="180" hidden="false" customHeight="true" outlineLevel="0" collapsed="false">
      <c r="B62" s="26"/>
      <c r="C62" s="26"/>
      <c r="D62" s="52"/>
      <c r="E62" s="43" t="s">
        <v>177</v>
      </c>
      <c r="F62" s="39" t="s">
        <v>124</v>
      </c>
      <c r="G62" s="44" t="s">
        <v>125</v>
      </c>
      <c r="H62" s="30" t="s">
        <v>126</v>
      </c>
      <c r="I62" s="44" t="s">
        <v>127</v>
      </c>
      <c r="J62" s="30" t="s">
        <v>128</v>
      </c>
      <c r="K62" s="30" t="s">
        <v>56</v>
      </c>
      <c r="L62" s="30" t="s">
        <v>56</v>
      </c>
      <c r="M62" s="33" t="n">
        <v>6</v>
      </c>
      <c r="N62" s="33" t="n">
        <v>3</v>
      </c>
      <c r="O62" s="34" t="str">
        <f aca="false">+IF(AND(M62*N62&gt;=24,M62*N62&lt;=40),"MA",IF(AND(M62*N62&gt;=10,M62*N62&lt;=20),"A",IF(AND(M62*N62&gt;=6,M62*N62&lt;=8),"M",IF(AND(M62*N62&gt;=2,M62*N62&lt;=4),"B",""))))</f>
        <v>A</v>
      </c>
      <c r="P62" s="35" t="str">
        <f aca="false">+IF(O62="MA","Situación deficiente con exposición continua, o muy deficiente con exposición frecuente. Normalmente la materialización del riesgo ocurre con frecuencia.",IF(O62="A","Situación deficiente con exposición frecuente u ocasional, o bien situación muy deficiente con exposición ocasional o esporádica. La materialización de Riesgo es posible que suceda varias veces en la vida laboral",IF(O62="M","Situación deficiente con exposición esporádica, o bien situación mejorable con exposición continuada o frecuente. Es posible que suceda el daño alguna vez.",IF(O62="B","Situación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62" s="33" t="n">
        <v>25</v>
      </c>
      <c r="R62" s="36" t="str">
        <f aca="false">+IF(AND(M62*N62*Q62&gt;=600,M62*N62*Q62&lt;=4000),"I",IF(AND(M62*N62*Q62&gt;=150,M62*N62*Q62&lt;=500),"II",IF(AND(M62*N62*Q62&gt;=40,M62*N62*Q62&lt;=120),"III",IF(AND(M62*N62*Q62&gt;=1,M62*N62*Q62&lt;=20),"IV",""))))</f>
        <v>II</v>
      </c>
      <c r="S62" s="35" t="str">
        <f aca="false">+IF(R62="I","Situación crìtica. Suspender actividades hasta que el riesgo esté bajo control. Intervención urgente.",IF(R62="II","Corregir y adoptar medidas de control de inmediato. Sin embargo suspenda actividades si el nivel de consecuencia está por encima de 60.",IF(R62="III","Mejorar si es posible. Sería conveniente justificar la intervención y su rentabilidad.",IF(R62="IV","Mantener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2" s="35" t="str">
        <f aca="false">+IF(R62="I","No aceptable",IF(R62="II","No aceptable",IF(R62="III","Aceptable",IF(R62="IV","Aceptable",""))))</f>
        <v>No aceptable</v>
      </c>
      <c r="U62" s="37" t="n">
        <v>2</v>
      </c>
      <c r="V62" s="37" t="s">
        <v>129</v>
      </c>
      <c r="W62" s="30" t="s">
        <v>56</v>
      </c>
      <c r="X62" s="30" t="s">
        <v>56</v>
      </c>
      <c r="Y62" s="30" t="s">
        <v>130</v>
      </c>
      <c r="Z62" s="30" t="s">
        <v>56</v>
      </c>
      <c r="AA62" s="30" t="s">
        <v>56</v>
      </c>
      <c r="AB62" s="38" t="s">
        <v>131</v>
      </c>
    </row>
    <row r="63" customFormat="false" ht="180" hidden="false" customHeight="true" outlineLevel="0" collapsed="false">
      <c r="B63" s="26"/>
      <c r="C63" s="26"/>
      <c r="D63" s="52"/>
      <c r="E63" s="28" t="s">
        <v>177</v>
      </c>
      <c r="F63" s="39" t="s">
        <v>141</v>
      </c>
      <c r="G63" s="30" t="s">
        <v>142</v>
      </c>
      <c r="H63" s="30" t="s">
        <v>143</v>
      </c>
      <c r="I63" s="30" t="s">
        <v>144</v>
      </c>
      <c r="J63" s="30" t="s">
        <v>145</v>
      </c>
      <c r="K63" s="30" t="s">
        <v>56</v>
      </c>
      <c r="L63" s="30" t="s">
        <v>56</v>
      </c>
      <c r="M63" s="32" t="n">
        <v>2</v>
      </c>
      <c r="N63" s="33" t="n">
        <v>1</v>
      </c>
      <c r="O63" s="34" t="str">
        <f aca="false">+IF(AND(M63*N63&gt;=24,M63*N63&lt;=40),"MA",IF(AND(M63*N63&gt;=10,M63*N63&lt;=20),"A",IF(AND(M63*N63&gt;=6,M63*N63&lt;=8),"M",IF(AND(M63*N63&gt;=2,M63*N63&lt;=4),"B",""))))</f>
        <v>B</v>
      </c>
      <c r="P63" s="35" t="str">
        <f aca="false">+IF(O63="MA","Situación deficiente con exposición continua, o muy deficiente con exposición frecuente. Normalmente la materialización del riesgo ocurre con frecuencia.",IF(O63="A","Situación deficiente con exposición frecuente u ocasional, o bien situación muy deficiente con exposición ocasional o esporádica. La materialización de Riesgo es posible que suceda varias veces en la vida laboral",IF(O63="M","Situación deficiente con exposición esporádica, o bien situación mejorable con exposición continuada o frecuente. Es posible que suceda el daño alguna vez.",IF(O63="B","Situación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3" s="33" t="n">
        <v>25</v>
      </c>
      <c r="R63" s="36" t="str">
        <f aca="false">+IF(AND(M63*N63*Q63&gt;=600,M63*N63*Q63&lt;=4000),"I",IF(AND(M63*N63*Q63&gt;=150,M63*N63*Q63&lt;=500),"II",IF(AND(M63*N63*Q63&gt;=40,M63*N63*Q63&lt;=120),"III",IF(AND(M63*N63*Q63&gt;=1,M63*N63*Q63&lt;=20),"IV",""))))</f>
        <v>III</v>
      </c>
      <c r="S63" s="35" t="str">
        <f aca="false">+IF(R63="I","Situación crìtica. Suspender actividades hasta que el riesgo esté bajo control. Intervención urgente.",IF(R63="II","Corregir y adoptar medidas de control de inmediato. Sin embargo suspenda actividades si el nivel de consecuencia está por encima de 60.",IF(R63="III","Mejorar si es posible. Sería conveniente justificar la intervención y su rentabilidad.",IF(R63="IV","Mantener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3" s="35" t="str">
        <f aca="false">+IF(R63="I","No aceptable",IF(R63="II","No aceptable",IF(R63="III","Aceptable",IF(R63="IV","Aceptable",""))))</f>
        <v>Aceptable</v>
      </c>
      <c r="U63" s="37" t="n">
        <v>2</v>
      </c>
      <c r="V63" s="37" t="s">
        <v>146</v>
      </c>
      <c r="W63" s="30" t="s">
        <v>147</v>
      </c>
      <c r="X63" s="30" t="s">
        <v>56</v>
      </c>
      <c r="Y63" s="30" t="s">
        <v>148</v>
      </c>
      <c r="Z63" s="30" t="s">
        <v>56</v>
      </c>
      <c r="AA63" s="30" t="s">
        <v>56</v>
      </c>
      <c r="AB63" s="38" t="s">
        <v>149</v>
      </c>
    </row>
    <row r="64" customFormat="false" ht="151.5" hidden="false" customHeight="true" outlineLevel="0" collapsed="false">
      <c r="B64" s="26"/>
      <c r="C64" s="26"/>
      <c r="D64" s="52"/>
      <c r="E64" s="28" t="s">
        <v>177</v>
      </c>
      <c r="F64" s="48" t="s">
        <v>150</v>
      </c>
      <c r="G64" s="30" t="s">
        <v>151</v>
      </c>
      <c r="H64" s="30" t="s">
        <v>152</v>
      </c>
      <c r="I64" s="30" t="s">
        <v>153</v>
      </c>
      <c r="J64" s="30" t="s">
        <v>128</v>
      </c>
      <c r="K64" s="30" t="s">
        <v>154</v>
      </c>
      <c r="L64" s="30" t="s">
        <v>155</v>
      </c>
      <c r="M64" s="32" t="n">
        <v>2</v>
      </c>
      <c r="N64" s="33" t="n">
        <v>2</v>
      </c>
      <c r="O64" s="34" t="str">
        <f aca="false">+IF(AND(M64*N64&gt;=24,M64*N64&lt;=40),"MA",IF(AND(M64*N64&gt;=10,M64*N64&lt;=20),"A",IF(AND(M64*N64&gt;=6,M64*N64&lt;=8),"M",IF(AND(M64*N64&gt;=2,M64*N64&lt;=4),"B",""))))</f>
        <v>B</v>
      </c>
      <c r="P64" s="35" t="str">
        <f aca="false">+IF(O64="MA","Situación deficiente con exposición continua, o muy deficiente con exposición frecuente. Normalmente la materialización del riesgo ocurre con frecuencia.",IF(O64="A","Situación deficiente con exposición frecuente u ocasional, o bien situación muy deficiente con exposición ocasional o esporádica. La materialización de Riesgo es posible que suceda varias veces en la vida laboral",IF(O64="M","Situación deficiente con exposición esporádica, o bien situación mejorable con exposición continuada o frecuente. Es posible que suceda el daño alguna vez.",IF(O64="B","Situación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4" s="33" t="n">
        <v>10</v>
      </c>
      <c r="R64" s="36" t="str">
        <f aca="false">+IF(AND(M64*N64*Q64&gt;=600,M64*N64*Q64&lt;=4000),"I",IF(AND(M64*N64*Q64&gt;=150,M64*N64*Q64&lt;=500),"II",IF(AND(M64*N64*Q64&gt;=40,M64*N64*Q64&lt;=120),"III",IF(AND(M64*N64*Q64&gt;=1,M64*N64*Q64&lt;=20),"IV",""))))</f>
        <v>III</v>
      </c>
      <c r="S64" s="35" t="str">
        <f aca="false">+IF(R64="I","Situación crìtica. Suspender actividades hasta que el riesgo esté bajo control. Intervención urgente.",IF(R64="II","Corregir y adoptar medidas de control de inmediato. Sin embargo suspenda actividades si el nivel de consecuencia está por encima de 60.",IF(R64="III","Mejorar si es posible. Sería conveniente justificar la intervención y su rentabilidad.",IF(R64="IV","Mantener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4" s="35" t="str">
        <f aca="false">+IF(R64="I","No aceptable",IF(R64="II","No aceptable",IF(R64="III","Aceptable",IF(R64="IV","Aceptable",""))))</f>
        <v>Aceptable</v>
      </c>
      <c r="U64" s="37" t="n">
        <v>2</v>
      </c>
      <c r="V64" s="37" t="s">
        <v>156</v>
      </c>
      <c r="W64" s="30" t="s">
        <v>56</v>
      </c>
      <c r="X64" s="30" t="s">
        <v>56</v>
      </c>
      <c r="Y64" s="30" t="s">
        <v>56</v>
      </c>
      <c r="Z64" s="30" t="s">
        <v>157</v>
      </c>
      <c r="AA64" s="30" t="s">
        <v>56</v>
      </c>
      <c r="AB64" s="38" t="s">
        <v>158</v>
      </c>
    </row>
    <row r="65" customFormat="false" ht="15.75" hidden="false" customHeight="true" outlineLevel="0" collapsed="false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5"/>
    </row>
    <row r="66" customFormat="false" ht="153.75" hidden="false" customHeight="true" outlineLevel="0" collapsed="false">
      <c r="B66" s="53" t="s">
        <v>202</v>
      </c>
      <c r="C66" s="53" t="s">
        <v>203</v>
      </c>
      <c r="D66" s="52" t="s">
        <v>204</v>
      </c>
      <c r="E66" s="28" t="s">
        <v>177</v>
      </c>
      <c r="F66" s="29" t="s">
        <v>48</v>
      </c>
      <c r="G66" s="30" t="s">
        <v>178</v>
      </c>
      <c r="H66" s="30" t="s">
        <v>50</v>
      </c>
      <c r="I66" s="30" t="s">
        <v>51</v>
      </c>
      <c r="J66" s="30" t="s">
        <v>52</v>
      </c>
      <c r="K66" s="30" t="s">
        <v>56</v>
      </c>
      <c r="L66" s="30" t="s">
        <v>54</v>
      </c>
      <c r="M66" s="32" t="n">
        <v>6</v>
      </c>
      <c r="N66" s="33" t="n">
        <v>3</v>
      </c>
      <c r="O66" s="34" t="str">
        <f aca="false">+IF(AND(M66*N66&gt;=24,M66*N66&lt;=40),"MA",IF(AND(M66*N66&gt;=10,M66*N66&lt;=20),"A",IF(AND(M66*N66&gt;=6,M66*N66&lt;=8),"M",IF(AND(M66*N66&gt;=2,M66*N66&lt;=4),"B",""))))</f>
        <v>A</v>
      </c>
      <c r="P66" s="35" t="str">
        <f aca="false">+IF(O66="MA","Situación deficiente con exposición continua, o muy deficiente con exposición frecuente. Normalmente la materialización del riesgo ocurre con frecuencia.",IF(O66="A","Situación deficiente con exposición frecuente u ocasional, o bien situación muy deficiente con exposición ocasional o esporádica. La materialización de Riesgo es posible que suceda varias veces en la vida laboral",IF(O66="M","Situación deficiente con exposición esporádica, o bien situación mejorable con exposición continuada o frecuente. Es posible que suceda el daño alguna vez.",IF(O66="B","Situación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66" s="33" t="n">
        <v>10</v>
      </c>
      <c r="R66" s="36" t="str">
        <f aca="false">+IF(AND(M66*N66*Q66&gt;=600,M66*N66*Q66&lt;=4000),"I",IF(AND(M66*N66*Q66&gt;=150,M66*N66*Q66&lt;=500),"II",IF(AND(M66*N66*Q66&gt;=40,M66*N66*Q66&lt;=120),"III",IF(AND(M66*N66*Q66&gt;=1,M66*N66*Q66&lt;=20),"IV",""))))</f>
        <v>II</v>
      </c>
      <c r="S66" s="35" t="str">
        <f aca="false">+IF(R66="I","Situación crìtica. Suspender actividades hasta que el riesgo esté bajo control. Intervención urgente.",IF(R66="II","Corregir y adoptar medidas de control de inmediato. Sin embargo suspenda actividades si el nivel de consecuencia está por encima de 60.",IF(R66="III","Mejorar si es posible. Sería conveniente justificar la intervención y su rentabilidad.",IF(R66="IV","Mantener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6" s="35" t="str">
        <f aca="false">+IF(R66="I","No aceptable",IF(R66="II","No aceptable",IF(R66="III","Aceptable",IF(R66="IV","Aceptable",""))))</f>
        <v>No aceptable</v>
      </c>
      <c r="U66" s="37" t="n">
        <v>1</v>
      </c>
      <c r="V66" s="37" t="s">
        <v>55</v>
      </c>
      <c r="W66" s="30" t="s">
        <v>56</v>
      </c>
      <c r="X66" s="30" t="s">
        <v>56</v>
      </c>
      <c r="Y66" s="30" t="s">
        <v>57</v>
      </c>
      <c r="Z66" s="30" t="s">
        <v>56</v>
      </c>
      <c r="AA66" s="30" t="s">
        <v>58</v>
      </c>
      <c r="AB66" s="38" t="s">
        <v>59</v>
      </c>
    </row>
    <row r="67" customFormat="false" ht="157.5" hidden="false" customHeight="true" outlineLevel="0" collapsed="false">
      <c r="B67" s="53"/>
      <c r="C67" s="53"/>
      <c r="D67" s="52"/>
      <c r="E67" s="28" t="s">
        <v>177</v>
      </c>
      <c r="F67" s="29"/>
      <c r="G67" s="30" t="s">
        <v>60</v>
      </c>
      <c r="H67" s="30" t="s">
        <v>179</v>
      </c>
      <c r="I67" s="30" t="s">
        <v>62</v>
      </c>
      <c r="J67" s="30" t="s">
        <v>56</v>
      </c>
      <c r="K67" s="30" t="s">
        <v>180</v>
      </c>
      <c r="L67" s="30" t="s">
        <v>181</v>
      </c>
      <c r="M67" s="32" t="n">
        <v>2</v>
      </c>
      <c r="N67" s="33" t="n">
        <v>2</v>
      </c>
      <c r="O67" s="34" t="str">
        <f aca="false">+IF(AND(M67*N67&gt;=24,M67*N67&lt;=40),"MA",IF(AND(M67*N67&gt;=10,M67*N67&lt;=20),"A",IF(AND(M67*N67&gt;=6,M67*N67&lt;=8),"M",IF(AND(M67*N67&gt;=2,M67*N67&lt;=4),"B",""))))</f>
        <v>B</v>
      </c>
      <c r="P67" s="35" t="str">
        <f aca="false">+IF(O67="MA","Situación deficiente con exposición continua, o muy deficiente con exposición frecuente. Normalmente la materialización del riesgo ocurre con frecuencia.",IF(O67="A","Situación deficiente con exposición frecuente u ocasional, o bien situación muy deficiente con exposición ocasional o esporádica. La materialización de Riesgo es posible que suceda varias veces en la vida laboral",IF(O67="M","Situación deficiente con exposición esporádica, o bien situación mejorable con exposición continuada o frecuente. Es posible que suceda el daño alguna vez.",IF(O67="B","Situación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7" s="33" t="n">
        <v>10</v>
      </c>
      <c r="R67" s="36" t="str">
        <f aca="false">+IF(AND(M67*N67*Q67&gt;=600,M67*N67*Q67&lt;=4000),"I",IF(AND(M67*N67*Q67&gt;=150,M67*N67*Q67&lt;=500),"II",IF(AND(M67*N67*Q67&gt;=40,M67*N67*Q67&lt;=120),"III",IF(AND(M67*N67*Q67&gt;=1,M67*N67*Q67&lt;=20),"IV",""))))</f>
        <v>III</v>
      </c>
      <c r="S67" s="35" t="str">
        <f aca="false">+IF(R67="I","Situación crìtica. Suspender actividades hasta que el riesgo esté bajo control. Intervención urgente.",IF(R67="II","Corregir y adoptar medidas de control de inmediato. Sin embargo suspenda actividades si el nivel de consecuencia está por encima de 60.",IF(R67="III","Mejorar si es posible. Sería conveniente justificar la intervención y su rentabilidad.",IF(R67="IV","Mantener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7" s="35" t="str">
        <f aca="false">+IF(R67="I","No aceptable",IF(R67="II","No aceptable",IF(R67="III","Aceptable",IF(R67="IV","Aceptable",""))))</f>
        <v>Aceptable</v>
      </c>
      <c r="U67" s="37" t="n">
        <v>1</v>
      </c>
      <c r="V67" s="37" t="s">
        <v>182</v>
      </c>
      <c r="W67" s="30" t="s">
        <v>65</v>
      </c>
      <c r="X67" s="30" t="s">
        <v>56</v>
      </c>
      <c r="Y67" s="30" t="s">
        <v>56</v>
      </c>
      <c r="Z67" s="30" t="s">
        <v>56</v>
      </c>
      <c r="AA67" s="30" t="s">
        <v>56</v>
      </c>
      <c r="AB67" s="38" t="s">
        <v>66</v>
      </c>
    </row>
    <row r="68" customFormat="false" ht="157.5" hidden="false" customHeight="true" outlineLevel="0" collapsed="false">
      <c r="B68" s="53"/>
      <c r="C68" s="53"/>
      <c r="D68" s="52"/>
      <c r="E68" s="28" t="s">
        <v>177</v>
      </c>
      <c r="F68" s="29"/>
      <c r="G68" s="30" t="s">
        <v>67</v>
      </c>
      <c r="H68" s="30" t="s">
        <v>183</v>
      </c>
      <c r="I68" s="30" t="s">
        <v>184</v>
      </c>
      <c r="J68" s="30" t="s">
        <v>185</v>
      </c>
      <c r="K68" s="30" t="s">
        <v>56</v>
      </c>
      <c r="L68" s="30" t="s">
        <v>71</v>
      </c>
      <c r="M68" s="32" t="n">
        <v>2</v>
      </c>
      <c r="N68" s="33" t="n">
        <v>3</v>
      </c>
      <c r="O68" s="34" t="str">
        <f aca="false">+IF(AND(M68*N68&gt;=24,M68*N68&lt;=40),"MA",IF(AND(M68*N68&gt;=10,M68*N68&lt;=20),"A",IF(AND(M68*N68&gt;=6,M68*N68&lt;=8),"M",IF(AND(M68*N68&gt;=2,M68*N68&lt;=4),"B",""))))</f>
        <v>M</v>
      </c>
      <c r="P68" s="35" t="str">
        <f aca="false">+IF(O68="MA","Situación deficiente con exposición continua, o muy deficiente con exposición frecuente. Normalmente la materialización del riesgo ocurre con frecuencia.",IF(O68="A","Situación deficiente con exposición frecuente u ocasional, o bien situación muy deficiente con exposición ocasional o esporádica. La materialización de Riesgo es posible que suceda varias veces en la vida laboral",IF(O68="M","Situación deficiente con exposición esporádica, o bien situación mejorable con exposición continuada o frecuente. Es posible que suceda el daño alguna vez.",IF(O68="B","Situación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8" s="33" t="n">
        <v>25</v>
      </c>
      <c r="R68" s="36" t="str">
        <f aca="false">+IF(AND(M68*N68*Q68&gt;=600,M68*N68*Q68&lt;=4000),"I",IF(AND(M68*N68*Q68&gt;=150,M68*N68*Q68&lt;=500),"II",IF(AND(M68*N68*Q68&gt;=40,M68*N68*Q68&lt;=120),"III",IF(AND(M68*N68*Q68&gt;=1,M68*N68*Q68&lt;=20),"IV",""))))</f>
        <v>II</v>
      </c>
      <c r="S68" s="35" t="str">
        <f aca="false">+IF(R68="I","Situación crìtica. Suspender actividades hasta que el riesgo esté bajo control. Intervención urgente.",IF(R68="II","Corregir y adoptar medidas de control de inmediato. Sin embargo suspenda actividades si el nivel de consecuencia está por encima de 60.",IF(R68="III","Mejorar si es posible. Sería conveniente justificar la intervención y su rentabilidad.",IF(R68="IV","Mantener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8" s="35" t="str">
        <f aca="false">+IF(R68="I","No aceptable",IF(R68="II","No aceptable",IF(R68="III","Aceptable",IF(R68="IV","Aceptable",""))))</f>
        <v>No aceptable</v>
      </c>
      <c r="U68" s="37" t="n">
        <v>1</v>
      </c>
      <c r="V68" s="37" t="s">
        <v>186</v>
      </c>
      <c r="W68" s="30" t="s">
        <v>56</v>
      </c>
      <c r="X68" s="30" t="s">
        <v>56</v>
      </c>
      <c r="Y68" s="30" t="s">
        <v>56</v>
      </c>
      <c r="Z68" s="30" t="s">
        <v>56</v>
      </c>
      <c r="AA68" s="30" t="s">
        <v>73</v>
      </c>
      <c r="AB68" s="38" t="s">
        <v>187</v>
      </c>
    </row>
    <row r="69" customFormat="false" ht="156" hidden="false" customHeight="true" outlineLevel="0" collapsed="false">
      <c r="B69" s="53"/>
      <c r="C69" s="53"/>
      <c r="D69" s="52"/>
      <c r="E69" s="28" t="s">
        <v>177</v>
      </c>
      <c r="F69" s="39" t="s">
        <v>75</v>
      </c>
      <c r="G69" s="30" t="s">
        <v>76</v>
      </c>
      <c r="H69" s="30" t="s">
        <v>77</v>
      </c>
      <c r="I69" s="30" t="s">
        <v>78</v>
      </c>
      <c r="J69" s="30" t="s">
        <v>79</v>
      </c>
      <c r="K69" s="30" t="s">
        <v>80</v>
      </c>
      <c r="L69" s="30" t="s">
        <v>81</v>
      </c>
      <c r="M69" s="32" t="n">
        <v>2</v>
      </c>
      <c r="N69" s="33" t="n">
        <v>1</v>
      </c>
      <c r="O69" s="34" t="str">
        <f aca="false">+IF(AND(M69*N69&gt;=24,M69*N69&lt;=40),"MA",IF(AND(M69*N69&gt;=10,M69*N69&lt;=20),"A",IF(AND(M69*N69&gt;=6,M69*N69&lt;=8),"M",IF(AND(M69*N69&gt;=2,M69*N69&lt;=4),"B",""))))</f>
        <v>B</v>
      </c>
      <c r="P69" s="35" t="str">
        <f aca="false">+IF(O69="MA","Situación deficiente con exposición continua, o muy deficiente con exposición frecuente. Normalmente la materialización del riesgo ocurre con frecuencia.",IF(O69="A","Situación deficiente con exposición frecuente u ocasional, o bien situación muy deficiente con exposición ocasional o esporádica. La materialización de Riesgo es posible que suceda varias veces en la vida laboral",IF(O69="M","Situación deficiente con exposición esporádica, o bien situación mejorable con exposición continuada o frecuente. Es posible que suceda el daño alguna vez.",IF(O69="B","Situación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9" s="33" t="n">
        <v>10</v>
      </c>
      <c r="R69" s="36" t="str">
        <f aca="false">+IF(AND(M69*N69*Q69&gt;=600,M69*N69*Q69&lt;=4000),"I",IF(AND(M69*N69*Q69&gt;=150,M69*N69*Q69&lt;=500),"II",IF(AND(M69*N69*Q69&gt;=40,M69*N69*Q69&lt;=120),"III",IF(AND(M69*N69*Q69&gt;=1,M69*N69*Q69&lt;=20),"IV",""))))</f>
        <v>IV</v>
      </c>
      <c r="S69" s="35" t="str">
        <f aca="false">+IF(R69="I","Situación crìtica. Suspender actividades hasta que el riesgo esté bajo control. Intervención urgente.",IF(R69="II","Corregir y adoptar medidas de control de inmediato. Sin embargo suspenda actividades si el nivel de consecuencia está por encima de 60.",IF(R69="III","Mejorar si es posible. Sería conveniente justificar la intervención y su rentabilidad.",IF(R69="IV","Mantener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9" s="35" t="str">
        <f aca="false">+IF(R69="I","No aceptable",IF(R69="II","No aceptable",IF(R69="III","Aceptable",IF(R69="IV","Aceptable",""))))</f>
        <v>Aceptable</v>
      </c>
      <c r="U69" s="37" t="n">
        <v>1</v>
      </c>
      <c r="V69" s="37" t="s">
        <v>82</v>
      </c>
      <c r="W69" s="30" t="s">
        <v>83</v>
      </c>
      <c r="X69" s="30" t="s">
        <v>56</v>
      </c>
      <c r="Y69" s="30" t="s">
        <v>84</v>
      </c>
      <c r="Z69" s="30" t="s">
        <v>56</v>
      </c>
      <c r="AA69" s="30" t="s">
        <v>56</v>
      </c>
      <c r="AB69" s="38" t="s">
        <v>85</v>
      </c>
    </row>
    <row r="70" customFormat="false" ht="120.75" hidden="false" customHeight="true" outlineLevel="0" collapsed="false">
      <c r="B70" s="53"/>
      <c r="C70" s="53"/>
      <c r="D70" s="52"/>
      <c r="E70" s="28" t="s">
        <v>177</v>
      </c>
      <c r="F70" s="39" t="s">
        <v>86</v>
      </c>
      <c r="G70" s="40" t="s">
        <v>87</v>
      </c>
      <c r="H70" s="41" t="s">
        <v>88</v>
      </c>
      <c r="I70" s="42" t="s">
        <v>89</v>
      </c>
      <c r="J70" s="30" t="s">
        <v>56</v>
      </c>
      <c r="K70" s="30" t="s">
        <v>90</v>
      </c>
      <c r="L70" s="30" t="s">
        <v>56</v>
      </c>
      <c r="M70" s="33" t="n">
        <v>0</v>
      </c>
      <c r="N70" s="33" t="n">
        <v>4</v>
      </c>
      <c r="O70" s="34" t="inlineStr">
        <f aca="false">+IF(AND(M70*N70&gt;=24,M70*N70&lt;=40),"MA",IF(AND(M70*N70&gt;=10,M70*N70&lt;=20),"A",IF(AND(M70*N70&gt;=6,M70*N70&lt;=8),"M",IF(AND(M70*N70&gt;=2,M70*N70&lt;=4),"B",""))))</f>
        <is>
          <t/>
        </is>
      </c>
      <c r="P70" s="35" t="inlineStr">
        <f aca="false">+IF(O70="MA","Situación deficiente con exposición continua, o muy deficiente con exposición frecuente. Normalmente la materialización del riesgo ocurre con frecuencia.",IF(O70="A","Situación deficiente con exposición frecuente u ocasional, o bien situación muy deficiente con exposición ocasional o esporádica. La materialización de Riesgo es posible que suceda varias veces en la vida laboral",IF(O70="M","Situación deficiente con exposición esporádica, o bien situación mejorable con exposición continuada o frecuente. Es posible que suceda el daño alguna vez.",IF(O70="B","Situación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70" s="33" t="n">
        <v>25</v>
      </c>
      <c r="R70" s="36" t="inlineStr">
        <f aca="false">+IF(AND(M70*N70*Q70&gt;=600,M70*N70*Q70&lt;=4000),"I",IF(AND(M70*N70*Q70&gt;=150,M70*N70*Q70&lt;=500),"II",IF(AND(M70*N70*Q70&gt;=40,M70*N70*Q70&lt;=120),"III",IF(AND(M70*N70*Q70&gt;=1,M70*N70*Q70&lt;=20),"IV",""))))</f>
        <is>
          <t/>
        </is>
      </c>
      <c r="S70" s="35" t="inlineStr">
        <f aca="false">+IF(R70="I","Situación crìtica. Suspender actividades hasta que el riesgo esté bajo control. Intervención urgente.",IF(R70="II","Corregir y adoptar medidas de control de inmediato. Sin embargo suspenda actividades si el nivel de consecuencia está por encima de 60.",IF(R70="III","Mejorar si es posible. Sería conveniente justificar la intervención y su rentabilidad.",IF(R70="IV","Mantener las medidas de control existentes, pero se deberían considerar soluciones o mejoras y se deben hacer comprobaciones periódicas para asegurar que el riesgo aún es tolerable.",""))))</f>
        <is>
          <t/>
        </is>
      </c>
      <c r="T70" s="35" t="inlineStr">
        <f aca="false">+IF(R70="I","No aceptable",IF(R70="II","No aceptable",IF(R70="III","Aceptable",IF(R70="IV","Aceptable",""))))</f>
        <is>
          <t/>
        </is>
      </c>
      <c r="U70" s="37" t="n">
        <v>1</v>
      </c>
      <c r="V70" s="37" t="s">
        <v>91</v>
      </c>
      <c r="W70" s="30" t="s">
        <v>56</v>
      </c>
      <c r="X70" s="30" t="s">
        <v>56</v>
      </c>
      <c r="Y70" s="30" t="s">
        <v>92</v>
      </c>
      <c r="Z70" s="30" t="s">
        <v>56</v>
      </c>
      <c r="AA70" s="30" t="s">
        <v>56</v>
      </c>
      <c r="AB70" s="38" t="s">
        <v>93</v>
      </c>
    </row>
    <row r="71" customFormat="false" ht="120.75" hidden="false" customHeight="true" outlineLevel="0" collapsed="false">
      <c r="B71" s="53"/>
      <c r="C71" s="53"/>
      <c r="D71" s="52"/>
      <c r="E71" s="28" t="s">
        <v>188</v>
      </c>
      <c r="F71" s="39"/>
      <c r="G71" s="40" t="s">
        <v>193</v>
      </c>
      <c r="H71" s="41" t="s">
        <v>96</v>
      </c>
      <c r="I71" s="42" t="s">
        <v>97</v>
      </c>
      <c r="J71" s="30" t="s">
        <v>56</v>
      </c>
      <c r="K71" s="30" t="s">
        <v>98</v>
      </c>
      <c r="L71" s="30" t="s">
        <v>99</v>
      </c>
      <c r="M71" s="33" t="n">
        <v>2</v>
      </c>
      <c r="N71" s="33" t="n">
        <v>2</v>
      </c>
      <c r="O71" s="34" t="str">
        <f aca="false">+IF(AND(M71*N71&gt;=24,M71*N71&lt;=40),"MA",IF(AND(M71*N71&gt;=10,M71*N71&lt;=20),"A",IF(AND(M71*N71&gt;=6,M71*N71&lt;=8),"M",IF(AND(M71*N71&gt;=2,M71*N71&lt;=4),"B",""))))</f>
        <v>B</v>
      </c>
      <c r="P71" s="35" t="str">
        <f aca="false">+IF(O71="MA","Situación deficiente con exposición continua, o muy deficiente con exposición frecuente. Normalmente la materialización del riesgo ocurre con frecuencia.",IF(O71="A","Situación deficiente con exposición frecuente u ocasional, o bien situación muy deficiente con exposición ocasional o esporádica. La materialización de Riesgo es posible que suceda varias veces en la vida laboral",IF(O71="M","Situación deficiente con exposición esporádica, o bien situación mejorable con exposición continuada o frecuente. Es posible que suceda el daño alguna vez.",IF(O71="B","Situación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1" s="33" t="n">
        <v>25</v>
      </c>
      <c r="R71" s="36" t="str">
        <f aca="false">+IF(AND(M71*N71*Q71&gt;=600,M71*N71*Q71&lt;=4000),"I",IF(AND(M71*N71*Q71&gt;=150,M71*N71*Q71&lt;=500),"II",IF(AND(M71*N71*Q71&gt;=40,M71*N71*Q71&lt;=120),"III",IF(AND(M71*N71*Q71&gt;=1,M71*N71*Q71&lt;=20),"IV",""))))</f>
        <v>III</v>
      </c>
      <c r="S71" s="35" t="str">
        <f aca="false">+IF(R71="I","Situación crìtica. Suspender actividades hasta que el riesgo esté bajo control. Intervención urgente.",IF(R71="II","Corregir y adoptar medidas de control de inmediato. Sin embargo suspenda actividades si el nivel de consecuencia está por encima de 60.",IF(R71="III","Mejorar si es posible. Sería conveniente justificar la intervención y su rentabilidad.",IF(R71="IV","Mantener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1" s="35" t="str">
        <f aca="false">+IF(R71="I","No aceptable",IF(R71="II","No aceptable",IF(R71="III","Aceptable",IF(R71="IV","Aceptable",""))))</f>
        <v>Aceptable</v>
      </c>
      <c r="U71" s="37" t="n">
        <v>1</v>
      </c>
      <c r="V71" s="37" t="s">
        <v>100</v>
      </c>
      <c r="W71" s="30" t="s">
        <v>56</v>
      </c>
      <c r="X71" s="30" t="s">
        <v>56</v>
      </c>
      <c r="Y71" s="30" t="s">
        <v>101</v>
      </c>
      <c r="Z71" s="30" t="s">
        <v>56</v>
      </c>
      <c r="AA71" s="30" t="s">
        <v>56</v>
      </c>
      <c r="AB71" s="38" t="s">
        <v>102</v>
      </c>
    </row>
    <row r="72" customFormat="false" ht="153.75" hidden="false" customHeight="true" outlineLevel="0" collapsed="false">
      <c r="B72" s="53"/>
      <c r="C72" s="53"/>
      <c r="D72" s="52"/>
      <c r="E72" s="28" t="s">
        <v>177</v>
      </c>
      <c r="F72" s="39" t="s">
        <v>103</v>
      </c>
      <c r="G72" s="30" t="s">
        <v>194</v>
      </c>
      <c r="H72" s="30" t="s">
        <v>105</v>
      </c>
      <c r="I72" s="30" t="s">
        <v>106</v>
      </c>
      <c r="J72" s="30" t="s">
        <v>56</v>
      </c>
      <c r="K72" s="30" t="s">
        <v>56</v>
      </c>
      <c r="L72" s="30" t="s">
        <v>56</v>
      </c>
      <c r="M72" s="32" t="n">
        <v>6</v>
      </c>
      <c r="N72" s="33" t="n">
        <v>4</v>
      </c>
      <c r="O72" s="34" t="str">
        <f aca="false">+IF(AND(M72*N72&gt;=24,M72*N72&lt;=40),"MA",IF(AND(M72*N72&gt;=10,M72*N72&lt;=20),"A",IF(AND(M72*N72&gt;=6,M72*N72&lt;=8),"M",IF(AND(M72*N72&gt;=2,M72*N72&lt;=4),"B",""))))</f>
        <v>MA</v>
      </c>
      <c r="P72" s="35" t="str">
        <f aca="false">+IF(O72="MA","Situación deficiente con exposición continua, o muy deficiente con exposición frecuente. Normalmente la materialización del riesgo ocurre con frecuencia.",IF(O72="A","Situación deficiente con exposición frecuente u ocasional, o bien situación muy deficiente con exposición ocasional o esporádica. La materialización de Riesgo es posible que suceda varias veces en la vida laboral",IF(O72="M","Situación deficiente con exposición esporádica, o bien situación mejorable con exposición continuada o frecuente. Es posible que suceda el daño alguna vez.",IF(O72="B","Situación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72" s="33" t="n">
        <v>10</v>
      </c>
      <c r="R72" s="36" t="str">
        <f aca="false">+IF(AND(M72*N72*Q72&gt;=600,M72*N72*Q72&lt;=4000),"I",IF(AND(M72*N72*Q72&gt;=150,M72*N72*Q72&lt;=500),"II",IF(AND(M72*N72*Q72&gt;=40,M72*N72*Q72&lt;=120),"III",IF(AND(M72*N72*Q72&gt;=1,M72*N72*Q72&lt;=20),"IV",""))))</f>
        <v>II</v>
      </c>
      <c r="S72" s="35" t="str">
        <f aca="false">+IF(R72="I","Situación crìtica. Suspender actividades hasta que el riesgo esté bajo control. Intervención urgente.",IF(R72="II","Corregir y adoptar medidas de control de inmediato. Sin embargo suspenda actividades si el nivel de consecuencia está por encima de 60.",IF(R72="III","Mejorar si es posible. Sería conveniente justificar la intervención y su rentabilidad.",IF(R72="IV","Mantener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2" s="35" t="str">
        <f aca="false">+IF(R72="I","No aceptable",IF(R72="II","No aceptable",IF(R72="III","Aceptable",IF(R72="IV","Aceptable",""))))</f>
        <v>No aceptable</v>
      </c>
      <c r="U72" s="37" t="n">
        <v>1</v>
      </c>
      <c r="V72" s="37" t="s">
        <v>107</v>
      </c>
      <c r="W72" s="30" t="s">
        <v>56</v>
      </c>
      <c r="X72" s="30" t="s">
        <v>56</v>
      </c>
      <c r="Y72" s="30" t="s">
        <v>195</v>
      </c>
      <c r="Z72" s="30" t="s">
        <v>56</v>
      </c>
      <c r="AA72" s="30" t="s">
        <v>56</v>
      </c>
      <c r="AB72" s="38" t="s">
        <v>109</v>
      </c>
    </row>
    <row r="73" customFormat="false" ht="170.25" hidden="false" customHeight="true" outlineLevel="0" collapsed="false">
      <c r="B73" s="53"/>
      <c r="C73" s="53"/>
      <c r="D73" s="52"/>
      <c r="E73" s="43" t="s">
        <v>177</v>
      </c>
      <c r="F73" s="39" t="s">
        <v>110</v>
      </c>
      <c r="G73" s="30" t="s">
        <v>111</v>
      </c>
      <c r="H73" s="30" t="s">
        <v>112</v>
      </c>
      <c r="I73" s="30" t="s">
        <v>113</v>
      </c>
      <c r="J73" s="30" t="s">
        <v>56</v>
      </c>
      <c r="K73" s="30" t="s">
        <v>56</v>
      </c>
      <c r="L73" s="30" t="s">
        <v>114</v>
      </c>
      <c r="M73" s="32" t="n">
        <v>10</v>
      </c>
      <c r="N73" s="33" t="n">
        <v>4</v>
      </c>
      <c r="O73" s="34" t="str">
        <f aca="false">+IF(AND(M73*N73&gt;=24,M73*N73&lt;=40),"MA",IF(AND(M73*N73&gt;=10,M73*N73&lt;=20),"A",IF(AND(M73*N73&gt;=6,M73*N73&lt;=8),"M",IF(AND(M73*N73&gt;=2,M73*N73&lt;=4),"B",""))))</f>
        <v>MA</v>
      </c>
      <c r="P73" s="35" t="str">
        <f aca="false">+IF(O73="MA","Situación deficiente con exposición continua, o muy deficiente con exposición frecuente. Normalmente la materialización del riesgo ocurre con frecuencia.",IF(O73="A","Situación deficiente con exposición frecuente u ocasional, o bien situación muy deficiente con exposición ocasional o esporádica. La materialización de Riesgo es posible que suceda varias veces en la vida laboral",IF(O73="M","Situación deficiente con exposición esporádica, o bien situación mejorable con exposición continuada o frecuente. Es posible que suceda el daño alguna vez.",IF(O73="B","Situación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73" s="33" t="n">
        <v>25</v>
      </c>
      <c r="R73" s="36" t="str">
        <f aca="false">+IF(AND(M73*N73*Q73&gt;=600,M73*N73*Q73&lt;=4000),"I",IF(AND(M73*N73*Q73&gt;=150,M73*N73*Q73&lt;=500),"II",IF(AND(M73*N73*Q73&gt;=40,M73*N73*Q73&lt;=120),"III",IF(AND(M73*N73*Q73&gt;=1,M73*N73*Q73&lt;=20),"IV",""))))</f>
        <v>I</v>
      </c>
      <c r="S73" s="35" t="str">
        <f aca="false">+IF(R73="I","Situación crìtica. Suspender actividades hasta que el riesgo esté bajo control. Intervención urgente.",IF(R73="II","Corregir y adoptar medidas de control de inmediato. Sin embargo suspenda actividades si el nivel de consecuencia está por encima de 60.",IF(R73="III","Mejorar si es posible. Sería conveniente justificar la intervención y su rentabilidad.",IF(R73="IV","Mantener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73" s="35" t="str">
        <f aca="false">+IF(R73="I","No aceptable",IF(R73="II","No aceptable",IF(R73="III","Aceptable",IF(R73="IV","Aceptable",""))))</f>
        <v>No aceptable</v>
      </c>
      <c r="U73" s="37" t="n">
        <v>1</v>
      </c>
      <c r="V73" s="37" t="s">
        <v>115</v>
      </c>
      <c r="W73" s="30" t="s">
        <v>56</v>
      </c>
      <c r="X73" s="30" t="s">
        <v>116</v>
      </c>
      <c r="Y73" s="30" t="s">
        <v>117</v>
      </c>
      <c r="Z73" s="30" t="s">
        <v>118</v>
      </c>
      <c r="AA73" s="30" t="s">
        <v>56</v>
      </c>
      <c r="AB73" s="38" t="s">
        <v>119</v>
      </c>
    </row>
    <row r="74" customFormat="false" ht="182.25" hidden="false" customHeight="true" outlineLevel="0" collapsed="false">
      <c r="B74" s="53"/>
      <c r="C74" s="53"/>
      <c r="D74" s="52"/>
      <c r="E74" s="43" t="s">
        <v>177</v>
      </c>
      <c r="F74" s="39"/>
      <c r="G74" s="30" t="s">
        <v>120</v>
      </c>
      <c r="H74" s="30" t="s">
        <v>121</v>
      </c>
      <c r="I74" s="30" t="s">
        <v>122</v>
      </c>
      <c r="J74" s="30" t="s">
        <v>56</v>
      </c>
      <c r="K74" s="30" t="s">
        <v>56</v>
      </c>
      <c r="L74" s="30" t="s">
        <v>114</v>
      </c>
      <c r="M74" s="32" t="n">
        <v>2</v>
      </c>
      <c r="N74" s="33" t="n">
        <v>2</v>
      </c>
      <c r="O74" s="34" t="str">
        <f aca="false">+IF(AND(M74*N74&gt;=24,M74*N74&lt;=40),"MA",IF(AND(M74*N74&gt;=10,M74*N74&lt;=20),"A",IF(AND(M74*N74&gt;=6,M74*N74&lt;=8),"M",IF(AND(M74*N74&gt;=2,M74*N74&lt;=4),"B",""))))</f>
        <v>B</v>
      </c>
      <c r="P74" s="35" t="str">
        <f aca="false">+IF(O74="MA","Situación deficiente con exposición continua, o muy deficiente con exposición frecuente. Normalmente la materialización del riesgo ocurre con frecuencia.",IF(O74="A","Situación deficiente con exposición frecuente u ocasional, o bien situación muy deficiente con exposición ocasional o esporádica. La materialización de Riesgo es posible que suceda varias veces en la vida laboral",IF(O74="M","Situación deficiente con exposición esporádica, o bien situación mejorable con exposición continuada o frecuente. Es posible que suceda el daño alguna vez.",IF(O74="B","Situación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4" s="33" t="n">
        <v>25</v>
      </c>
      <c r="R74" s="36" t="str">
        <f aca="false">+IF(AND(M74*N74*Q74&gt;=600,M74*N74*Q74&lt;=4000),"I",IF(AND(M74*N74*Q74&gt;=150,M74*N74*Q74&lt;=500),"II",IF(AND(M74*N74*Q74&gt;=40,M74*N74*Q74&lt;=120),"III",IF(AND(M74*N74*Q74&gt;=1,M74*N74*Q74&lt;=20),"IV",""))))</f>
        <v>III</v>
      </c>
      <c r="S74" s="35" t="str">
        <f aca="false">+IF(R74="I","Situación crìtica. Suspender actividades hasta que el riesgo esté bajo control. Intervención urgente.",IF(R74="II","Corregir y adoptar medidas de control de inmediato. Sin embargo suspenda actividades si el nivel de consecuencia está por encima de 60.",IF(R74="III","Mejorar si es posible. Sería conveniente justificar la intervención y su rentabilidad.",IF(R74="IV","Mantener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4" s="35" t="str">
        <f aca="false">+IF(R74="I","No aceptable",IF(R74="II","No aceptable",IF(R74="III","Aceptable",IF(R74="IV","Aceptable",""))))</f>
        <v>Aceptable</v>
      </c>
      <c r="U74" s="37" t="n">
        <v>1</v>
      </c>
      <c r="V74" s="37" t="s">
        <v>115</v>
      </c>
      <c r="W74" s="30" t="s">
        <v>56</v>
      </c>
      <c r="X74" s="30" t="s">
        <v>56</v>
      </c>
      <c r="Y74" s="30" t="s">
        <v>123</v>
      </c>
      <c r="Z74" s="30" t="s">
        <v>118</v>
      </c>
      <c r="AA74" s="30" t="s">
        <v>56</v>
      </c>
      <c r="AB74" s="38" t="s">
        <v>119</v>
      </c>
    </row>
    <row r="75" customFormat="false" ht="180" hidden="false" customHeight="true" outlineLevel="0" collapsed="false">
      <c r="B75" s="53"/>
      <c r="C75" s="53"/>
      <c r="D75" s="52"/>
      <c r="E75" s="43" t="s">
        <v>177</v>
      </c>
      <c r="F75" s="39" t="s">
        <v>124</v>
      </c>
      <c r="G75" s="44" t="s">
        <v>125</v>
      </c>
      <c r="H75" s="30" t="s">
        <v>126</v>
      </c>
      <c r="I75" s="44" t="s">
        <v>127</v>
      </c>
      <c r="J75" s="30" t="s">
        <v>128</v>
      </c>
      <c r="K75" s="30" t="s">
        <v>56</v>
      </c>
      <c r="L75" s="30" t="s">
        <v>56</v>
      </c>
      <c r="M75" s="33" t="n">
        <v>6</v>
      </c>
      <c r="N75" s="33" t="n">
        <v>3</v>
      </c>
      <c r="O75" s="34" t="str">
        <f aca="false">+IF(AND(M75*N75&gt;=24,M75*N75&lt;=40),"MA",IF(AND(M75*N75&gt;=10,M75*N75&lt;=20),"A",IF(AND(M75*N75&gt;=6,M75*N75&lt;=8),"M",IF(AND(M75*N75&gt;=2,M75*N75&lt;=4),"B",""))))</f>
        <v>A</v>
      </c>
      <c r="P75" s="35" t="str">
        <f aca="false">+IF(O75="MA","Situación deficiente con exposición continua, o muy deficiente con exposición frecuente. Normalmente la materialización del riesgo ocurre con frecuencia.",IF(O75="A","Situación deficiente con exposición frecuente u ocasional, o bien situación muy deficiente con exposición ocasional o esporádica. La materialización de Riesgo es posible que suceda varias veces en la vida laboral",IF(O75="M","Situación deficiente con exposición esporádica, o bien situación mejorable con exposición continuada o frecuente. Es posible que suceda el daño alguna vez.",IF(O75="B","Situación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75" s="33" t="n">
        <v>25</v>
      </c>
      <c r="R75" s="36" t="str">
        <f aca="false">+IF(AND(M75*N75*Q75&gt;=600,M75*N75*Q75&lt;=4000),"I",IF(AND(M75*N75*Q75&gt;=150,M75*N75*Q75&lt;=500),"II",IF(AND(M75*N75*Q75&gt;=40,M75*N75*Q75&lt;=120),"III",IF(AND(M75*N75*Q75&gt;=1,M75*N75*Q75&lt;=20),"IV",""))))</f>
        <v>II</v>
      </c>
      <c r="S75" s="35" t="str">
        <f aca="false">+IF(R75="I","Situación crìtica. Suspender actividades hasta que el riesgo esté bajo control. Intervención urgente.",IF(R75="II","Corregir y adoptar medidas de control de inmediato. Sin embargo suspenda actividades si el nivel de consecuencia está por encima de 60.",IF(R75="III","Mejorar si es posible. Sería conveniente justificar la intervención y su rentabilidad.",IF(R75="IV","Mantener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5" s="35" t="str">
        <f aca="false">+IF(R75="I","No aceptable",IF(R75="II","No aceptable",IF(R75="III","Aceptable",IF(R75="IV","Aceptable",""))))</f>
        <v>No aceptable</v>
      </c>
      <c r="U75" s="37" t="n">
        <v>1</v>
      </c>
      <c r="V75" s="37" t="s">
        <v>129</v>
      </c>
      <c r="W75" s="30" t="s">
        <v>56</v>
      </c>
      <c r="X75" s="30" t="s">
        <v>56</v>
      </c>
      <c r="Y75" s="30" t="s">
        <v>130</v>
      </c>
      <c r="Z75" s="30" t="s">
        <v>56</v>
      </c>
      <c r="AA75" s="30" t="s">
        <v>56</v>
      </c>
      <c r="AB75" s="38" t="s">
        <v>131</v>
      </c>
    </row>
    <row r="76" customFormat="false" ht="180" hidden="false" customHeight="true" outlineLevel="0" collapsed="false">
      <c r="B76" s="53"/>
      <c r="C76" s="53"/>
      <c r="D76" s="52"/>
      <c r="E76" s="28" t="s">
        <v>177</v>
      </c>
      <c r="F76" s="39" t="s">
        <v>141</v>
      </c>
      <c r="G76" s="30" t="s">
        <v>142</v>
      </c>
      <c r="H76" s="30" t="s">
        <v>143</v>
      </c>
      <c r="I76" s="30" t="s">
        <v>144</v>
      </c>
      <c r="J76" s="30" t="s">
        <v>145</v>
      </c>
      <c r="K76" s="30" t="s">
        <v>56</v>
      </c>
      <c r="L76" s="30" t="s">
        <v>56</v>
      </c>
      <c r="M76" s="32" t="n">
        <v>2</v>
      </c>
      <c r="N76" s="33" t="n">
        <v>1</v>
      </c>
      <c r="O76" s="34" t="str">
        <f aca="false">+IF(AND(M76*N76&gt;=24,M76*N76&lt;=40),"MA",IF(AND(M76*N76&gt;=10,M76*N76&lt;=20),"A",IF(AND(M76*N76&gt;=6,M76*N76&lt;=8),"M",IF(AND(M76*N76&gt;=2,M76*N76&lt;=4),"B",""))))</f>
        <v>B</v>
      </c>
      <c r="P76" s="35" t="str">
        <f aca="false">+IF(O76="MA","Situación deficiente con exposición continua, o muy deficiente con exposición frecuente. Normalmente la materialización del riesgo ocurre con frecuencia.",IF(O76="A","Situación deficiente con exposición frecuente u ocasional, o bien situación muy deficiente con exposición ocasional o esporádica. La materialización de Riesgo es posible que suceda varias veces en la vida laboral",IF(O76="M","Situación deficiente con exposición esporádica, o bien situación mejorable con exposición continuada o frecuente. Es posible que suceda el daño alguna vez.",IF(O76="B","Situación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6" s="33" t="n">
        <v>25</v>
      </c>
      <c r="R76" s="36" t="str">
        <f aca="false">+IF(AND(M76*N76*Q76&gt;=600,M76*N76*Q76&lt;=4000),"I",IF(AND(M76*N76*Q76&gt;=150,M76*N76*Q76&lt;=500),"II",IF(AND(M76*N76*Q76&gt;=40,M76*N76*Q76&lt;=120),"III",IF(AND(M76*N76*Q76&gt;=1,M76*N76*Q76&lt;=20),"IV",""))))</f>
        <v>III</v>
      </c>
      <c r="S76" s="35" t="str">
        <f aca="false">+IF(R76="I","Situación crìtica. Suspender actividades hasta que el riesgo esté bajo control. Intervención urgente.",IF(R76="II","Corregir y adoptar medidas de control de inmediato. Sin embargo suspenda actividades si el nivel de consecuencia está por encima de 60.",IF(R76="III","Mejorar si es posible. Sería conveniente justificar la intervención y su rentabilidad.",IF(R76="IV","Mantener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6" s="35" t="str">
        <f aca="false">+IF(R76="I","No aceptable",IF(R76="II","No aceptable",IF(R76="III","Aceptable",IF(R76="IV","Aceptable",""))))</f>
        <v>Aceptable</v>
      </c>
      <c r="U76" s="37" t="n">
        <v>1</v>
      </c>
      <c r="V76" s="37" t="s">
        <v>146</v>
      </c>
      <c r="W76" s="30" t="s">
        <v>147</v>
      </c>
      <c r="X76" s="30" t="s">
        <v>56</v>
      </c>
      <c r="Y76" s="30" t="s">
        <v>148</v>
      </c>
      <c r="Z76" s="30" t="s">
        <v>56</v>
      </c>
      <c r="AA76" s="30" t="s">
        <v>56</v>
      </c>
      <c r="AB76" s="38" t="s">
        <v>149</v>
      </c>
    </row>
    <row r="77" customFormat="false" ht="151.5" hidden="false" customHeight="true" outlineLevel="0" collapsed="false">
      <c r="B77" s="53"/>
      <c r="C77" s="53"/>
      <c r="D77" s="52"/>
      <c r="E77" s="28" t="s">
        <v>177</v>
      </c>
      <c r="F77" s="48" t="s">
        <v>150</v>
      </c>
      <c r="G77" s="30" t="s">
        <v>151</v>
      </c>
      <c r="H77" s="30" t="s">
        <v>152</v>
      </c>
      <c r="I77" s="30" t="s">
        <v>153</v>
      </c>
      <c r="J77" s="30" t="s">
        <v>128</v>
      </c>
      <c r="K77" s="30" t="s">
        <v>154</v>
      </c>
      <c r="L77" s="30" t="s">
        <v>155</v>
      </c>
      <c r="M77" s="32" t="n">
        <v>2</v>
      </c>
      <c r="N77" s="33" t="n">
        <v>2</v>
      </c>
      <c r="O77" s="34" t="str">
        <f aca="false">+IF(AND(M77*N77&gt;=24,M77*N77&lt;=40),"MA",IF(AND(M77*N77&gt;=10,M77*N77&lt;=20),"A",IF(AND(M77*N77&gt;=6,M77*N77&lt;=8),"M",IF(AND(M77*N77&gt;=2,M77*N77&lt;=4),"B",""))))</f>
        <v>B</v>
      </c>
      <c r="P77" s="35" t="str">
        <f aca="false">+IF(O77="MA","Situación deficiente con exposición continua, o muy deficiente con exposición frecuente. Normalmente la materialización del riesgo ocurre con frecuencia.",IF(O77="A","Situación deficiente con exposición frecuente u ocasional, o bien situación muy deficiente con exposición ocasional o esporádica. La materialización de Riesgo es posible que suceda varias veces en la vida laboral",IF(O77="M","Situación deficiente con exposición esporádica, o bien situación mejorable con exposición continuada o frecuente. Es posible que suceda el daño alguna vez.",IF(O77="B","Situación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7" s="33" t="n">
        <v>10</v>
      </c>
      <c r="R77" s="36" t="str">
        <f aca="false">+IF(AND(M77*N77*Q77&gt;=600,M77*N77*Q77&lt;=4000),"I",IF(AND(M77*N77*Q77&gt;=150,M77*N77*Q77&lt;=500),"II",IF(AND(M77*N77*Q77&gt;=40,M77*N77*Q77&lt;=120),"III",IF(AND(M77*N77*Q77&gt;=1,M77*N77*Q77&lt;=20),"IV",""))))</f>
        <v>III</v>
      </c>
      <c r="S77" s="35" t="str">
        <f aca="false">+IF(R77="I","Situación crìtica. Suspender actividades hasta que el riesgo esté bajo control. Intervención urgente.",IF(R77="II","Corregir y adoptar medidas de control de inmediato. Sin embargo suspenda actividades si el nivel de consecuencia está por encima de 60.",IF(R77="III","Mejorar si es posible. Sería conveniente justificar la intervención y su rentabilidad.",IF(R77="IV","Mantener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7" s="35" t="str">
        <f aca="false">+IF(R77="I","No aceptable",IF(R77="II","No aceptable",IF(R77="III","Aceptable",IF(R77="IV","Aceptable",""))))</f>
        <v>Aceptable</v>
      </c>
      <c r="U77" s="37" t="n">
        <v>1</v>
      </c>
      <c r="V77" s="37" t="s">
        <v>156</v>
      </c>
      <c r="W77" s="30" t="s">
        <v>56</v>
      </c>
      <c r="X77" s="30" t="s">
        <v>56</v>
      </c>
      <c r="Y77" s="30" t="s">
        <v>56</v>
      </c>
      <c r="Z77" s="30" t="s">
        <v>157</v>
      </c>
      <c r="AA77" s="30" t="s">
        <v>56</v>
      </c>
      <c r="AB77" s="38" t="s">
        <v>158</v>
      </c>
    </row>
    <row r="78" customFormat="false" ht="15.75" hidden="false" customHeight="true" outlineLevel="0" collapsed="false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5"/>
    </row>
    <row r="79" customFormat="false" ht="153.75" hidden="false" customHeight="true" outlineLevel="0" collapsed="false">
      <c r="B79" s="26" t="s">
        <v>202</v>
      </c>
      <c r="C79" s="26" t="s">
        <v>205</v>
      </c>
      <c r="D79" s="52" t="s">
        <v>206</v>
      </c>
      <c r="E79" s="28" t="s">
        <v>177</v>
      </c>
      <c r="F79" s="29" t="s">
        <v>48</v>
      </c>
      <c r="G79" s="30" t="s">
        <v>178</v>
      </c>
      <c r="H79" s="30" t="s">
        <v>50</v>
      </c>
      <c r="I79" s="30" t="s">
        <v>51</v>
      </c>
      <c r="J79" s="30" t="s">
        <v>52</v>
      </c>
      <c r="K79" s="30" t="s">
        <v>56</v>
      </c>
      <c r="L79" s="30" t="s">
        <v>54</v>
      </c>
      <c r="M79" s="32" t="n">
        <v>6</v>
      </c>
      <c r="N79" s="33" t="n">
        <v>3</v>
      </c>
      <c r="O79" s="34" t="str">
        <f aca="false">+IF(AND(M79*N79&gt;=24,M79*N79&lt;=40),"MA",IF(AND(M79*N79&gt;=10,M79*N79&lt;=20),"A",IF(AND(M79*N79&gt;=6,M79*N79&lt;=8),"M",IF(AND(M79*N79&gt;=2,M79*N79&lt;=4),"B",""))))</f>
        <v>A</v>
      </c>
      <c r="P79" s="35" t="str">
        <f aca="false">+IF(O79="MA","Situación deficiente con exposición continua, o muy deficiente con exposición frecuente. Normalmente la materialización del riesgo ocurre con frecuencia.",IF(O79="A","Situación deficiente con exposición frecuente u ocasional, o bien situación muy deficiente con exposición ocasional o esporádica. La materialización de Riesgo es posible que suceda varias veces en la vida laboral",IF(O79="M","Situación deficiente con exposición esporádica, o bien situación mejorable con exposición continuada o frecuente. Es posible que suceda el daño alguna vez.",IF(O79="B","Situación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79" s="33" t="n">
        <v>10</v>
      </c>
      <c r="R79" s="36" t="str">
        <f aca="false">+IF(AND(M79*N79*Q79&gt;=600,M79*N79*Q79&lt;=4000),"I",IF(AND(M79*N79*Q79&gt;=150,M79*N79*Q79&lt;=500),"II",IF(AND(M79*N79*Q79&gt;=40,M79*N79*Q79&lt;=120),"III",IF(AND(M79*N79*Q79&gt;=1,M79*N79*Q79&lt;=20),"IV",""))))</f>
        <v>II</v>
      </c>
      <c r="S79" s="35" t="str">
        <f aca="false">+IF(R79="I","Situación crìtica. Suspender actividades hasta que el riesgo esté bajo control. Intervención urgente.",IF(R79="II","Corregir y adoptar medidas de control de inmediato. Sin embargo suspenda actividades si el nivel de consecuencia está por encima de 60.",IF(R79="III","Mejorar si es posible. Sería conveniente justificar la intervención y su rentabilidad.",IF(R79="IV","Mantener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9" s="35" t="str">
        <f aca="false">+IF(R79="I","No aceptable",IF(R79="II","No aceptable",IF(R79="III","Aceptable",IF(R79="IV","Aceptable",""))))</f>
        <v>No aceptable</v>
      </c>
      <c r="U79" s="37" t="n">
        <v>1</v>
      </c>
      <c r="V79" s="37" t="s">
        <v>55</v>
      </c>
      <c r="W79" s="30" t="s">
        <v>56</v>
      </c>
      <c r="X79" s="30" t="s">
        <v>56</v>
      </c>
      <c r="Y79" s="30" t="s">
        <v>57</v>
      </c>
      <c r="Z79" s="30" t="s">
        <v>56</v>
      </c>
      <c r="AA79" s="30" t="s">
        <v>58</v>
      </c>
      <c r="AB79" s="38" t="s">
        <v>59</v>
      </c>
    </row>
    <row r="80" customFormat="false" ht="157.5" hidden="false" customHeight="true" outlineLevel="0" collapsed="false">
      <c r="B80" s="26"/>
      <c r="C80" s="26"/>
      <c r="D80" s="52"/>
      <c r="E80" s="28" t="s">
        <v>177</v>
      </c>
      <c r="F80" s="29"/>
      <c r="G80" s="30" t="s">
        <v>60</v>
      </c>
      <c r="H80" s="30" t="s">
        <v>179</v>
      </c>
      <c r="I80" s="30" t="s">
        <v>62</v>
      </c>
      <c r="J80" s="30" t="s">
        <v>56</v>
      </c>
      <c r="K80" s="30" t="s">
        <v>180</v>
      </c>
      <c r="L80" s="30" t="s">
        <v>181</v>
      </c>
      <c r="M80" s="32" t="n">
        <v>2</v>
      </c>
      <c r="N80" s="33" t="n">
        <v>2</v>
      </c>
      <c r="O80" s="34" t="str">
        <f aca="false">+IF(AND(M80*N80&gt;=24,M80*N80&lt;=40),"MA",IF(AND(M80*N80&gt;=10,M80*N80&lt;=20),"A",IF(AND(M80*N80&gt;=6,M80*N80&lt;=8),"M",IF(AND(M80*N80&gt;=2,M80*N80&lt;=4),"B",""))))</f>
        <v>B</v>
      </c>
      <c r="P80" s="35" t="str">
        <f aca="false">+IF(O80="MA","Situación deficiente con exposición continua, o muy deficiente con exposición frecuente. Normalmente la materialización del riesgo ocurre con frecuencia.",IF(O80="A","Situación deficiente con exposición frecuente u ocasional, o bien situación muy deficiente con exposición ocasional o esporádica. La materialización de Riesgo es posible que suceda varias veces en la vida laboral",IF(O80="M","Situación deficiente con exposición esporádica, o bien situación mejorable con exposición continuada o frecuente. Es posible que suceda el daño alguna vez.",IF(O80="B","Situación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0" s="33" t="n">
        <v>10</v>
      </c>
      <c r="R80" s="36" t="str">
        <f aca="false">+IF(AND(M80*N80*Q80&gt;=600,M80*N80*Q80&lt;=4000),"I",IF(AND(M80*N80*Q80&gt;=150,M80*N80*Q80&lt;=500),"II",IF(AND(M80*N80*Q80&gt;=40,M80*N80*Q80&lt;=120),"III",IF(AND(M80*N80*Q80&gt;=1,M80*N80*Q80&lt;=20),"IV",""))))</f>
        <v>III</v>
      </c>
      <c r="S80" s="35" t="str">
        <f aca="false">+IF(R80="I","Situación crìtica. Suspender actividades hasta que el riesgo esté bajo control. Intervención urgente.",IF(R80="II","Corregir y adoptar medidas de control de inmediato. Sin embargo suspenda actividades si el nivel de consecuencia está por encima de 60.",IF(R80="III","Mejorar si es posible. Sería conveniente justificar la intervención y su rentabilidad.",IF(R80="IV","Mantener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0" s="35" t="str">
        <f aca="false">+IF(R80="I","No aceptable",IF(R80="II","No aceptable",IF(R80="III","Aceptable",IF(R80="IV","Aceptable",""))))</f>
        <v>Aceptable</v>
      </c>
      <c r="U80" s="37" t="n">
        <v>1</v>
      </c>
      <c r="V80" s="37" t="s">
        <v>182</v>
      </c>
      <c r="W80" s="30" t="s">
        <v>65</v>
      </c>
      <c r="X80" s="30" t="s">
        <v>56</v>
      </c>
      <c r="Y80" s="30" t="s">
        <v>56</v>
      </c>
      <c r="Z80" s="30" t="s">
        <v>56</v>
      </c>
      <c r="AA80" s="30" t="s">
        <v>56</v>
      </c>
      <c r="AB80" s="38" t="s">
        <v>66</v>
      </c>
    </row>
    <row r="81" customFormat="false" ht="157.5" hidden="false" customHeight="true" outlineLevel="0" collapsed="false">
      <c r="B81" s="26"/>
      <c r="C81" s="26"/>
      <c r="D81" s="52"/>
      <c r="E81" s="28" t="s">
        <v>177</v>
      </c>
      <c r="F81" s="29"/>
      <c r="G81" s="30" t="s">
        <v>67</v>
      </c>
      <c r="H81" s="30" t="s">
        <v>183</v>
      </c>
      <c r="I81" s="30" t="s">
        <v>184</v>
      </c>
      <c r="J81" s="30" t="s">
        <v>185</v>
      </c>
      <c r="K81" s="30" t="s">
        <v>56</v>
      </c>
      <c r="L81" s="30" t="s">
        <v>71</v>
      </c>
      <c r="M81" s="32" t="n">
        <v>2</v>
      </c>
      <c r="N81" s="33" t="n">
        <v>3</v>
      </c>
      <c r="O81" s="34" t="str">
        <f aca="false">+IF(AND(M81*N81&gt;=24,M81*N81&lt;=40),"MA",IF(AND(M81*N81&gt;=10,M81*N81&lt;=20),"A",IF(AND(M81*N81&gt;=6,M81*N81&lt;=8),"M",IF(AND(M81*N81&gt;=2,M81*N81&lt;=4),"B",""))))</f>
        <v>M</v>
      </c>
      <c r="P81" s="35" t="str">
        <f aca="false">+IF(O81="MA","Situación deficiente con exposición continua, o muy deficiente con exposición frecuente. Normalmente la materialización del riesgo ocurre con frecuencia.",IF(O81="A","Situación deficiente con exposición frecuente u ocasional, o bien situación muy deficiente con exposición ocasional o esporádica. La materialización de Riesgo es posible que suceda varias veces en la vida laboral",IF(O81="M","Situación deficiente con exposición esporádica, o bien situación mejorable con exposición continuada o frecuente. Es posible que suceda el daño alguna vez.",IF(O81="B","Situación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1" s="33" t="n">
        <v>25</v>
      </c>
      <c r="R81" s="36" t="str">
        <f aca="false">+IF(AND(M81*N81*Q81&gt;=600,M81*N81*Q81&lt;=4000),"I",IF(AND(M81*N81*Q81&gt;=150,M81*N81*Q81&lt;=500),"II",IF(AND(M81*N81*Q81&gt;=40,M81*N81*Q81&lt;=120),"III",IF(AND(M81*N81*Q81&gt;=1,M81*N81*Q81&lt;=20),"IV",""))))</f>
        <v>II</v>
      </c>
      <c r="S81" s="35" t="str">
        <f aca="false">+IF(R81="I","Situación crìtica. Suspender actividades hasta que el riesgo esté bajo control. Intervención urgente.",IF(R81="II","Corregir y adoptar medidas de control de inmediato. Sin embargo suspenda actividades si el nivel de consecuencia está por encima de 60.",IF(R81="III","Mejorar si es posible. Sería conveniente justificar la intervención y su rentabilidad.",IF(R81="IV","Mantener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1" s="35" t="str">
        <f aca="false">+IF(R81="I","No aceptable",IF(R81="II","No aceptable",IF(R81="III","Aceptable",IF(R81="IV","Aceptable",""))))</f>
        <v>No aceptable</v>
      </c>
      <c r="U81" s="37" t="n">
        <v>1</v>
      </c>
      <c r="V81" s="37" t="s">
        <v>186</v>
      </c>
      <c r="W81" s="30" t="s">
        <v>56</v>
      </c>
      <c r="X81" s="30" t="s">
        <v>56</v>
      </c>
      <c r="Y81" s="30" t="s">
        <v>56</v>
      </c>
      <c r="Z81" s="30" t="s">
        <v>56</v>
      </c>
      <c r="AA81" s="30" t="s">
        <v>73</v>
      </c>
      <c r="AB81" s="38" t="s">
        <v>187</v>
      </c>
    </row>
    <row r="82" customFormat="false" ht="156" hidden="false" customHeight="true" outlineLevel="0" collapsed="false">
      <c r="B82" s="26"/>
      <c r="C82" s="26"/>
      <c r="D82" s="52"/>
      <c r="E82" s="28" t="s">
        <v>177</v>
      </c>
      <c r="F82" s="39" t="s">
        <v>75</v>
      </c>
      <c r="G82" s="30" t="s">
        <v>76</v>
      </c>
      <c r="H82" s="30" t="s">
        <v>77</v>
      </c>
      <c r="I82" s="30" t="s">
        <v>78</v>
      </c>
      <c r="J82" s="30" t="s">
        <v>79</v>
      </c>
      <c r="K82" s="30" t="s">
        <v>80</v>
      </c>
      <c r="L82" s="30" t="s">
        <v>81</v>
      </c>
      <c r="M82" s="32" t="n">
        <v>2</v>
      </c>
      <c r="N82" s="33" t="n">
        <v>1</v>
      </c>
      <c r="O82" s="34" t="str">
        <f aca="false">+IF(AND(M82*N82&gt;=24,M82*N82&lt;=40),"MA",IF(AND(M82*N82&gt;=10,M82*N82&lt;=20),"A",IF(AND(M82*N82&gt;=6,M82*N82&lt;=8),"M",IF(AND(M82*N82&gt;=2,M82*N82&lt;=4),"B",""))))</f>
        <v>B</v>
      </c>
      <c r="P82" s="35" t="str">
        <f aca="false">+IF(O82="MA","Situación deficiente con exposición continua, o muy deficiente con exposición frecuente. Normalmente la materialización del riesgo ocurre con frecuencia.",IF(O82="A","Situación deficiente con exposición frecuente u ocasional, o bien situación muy deficiente con exposición ocasional o esporádica. La materialización de Riesgo es posible que suceda varias veces en la vida laboral",IF(O82="M","Situación deficiente con exposición esporádica, o bien situación mejorable con exposición continuada o frecuente. Es posible que suceda el daño alguna vez.",IF(O82="B","Situación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2" s="33" t="n">
        <v>10</v>
      </c>
      <c r="R82" s="36" t="str">
        <f aca="false">+IF(AND(M82*N82*Q82&gt;=600,M82*N82*Q82&lt;=4000),"I",IF(AND(M82*N82*Q82&gt;=150,M82*N82*Q82&lt;=500),"II",IF(AND(M82*N82*Q82&gt;=40,M82*N82*Q82&lt;=120),"III",IF(AND(M82*N82*Q82&gt;=1,M82*N82*Q82&lt;=20),"IV",""))))</f>
        <v>IV</v>
      </c>
      <c r="S82" s="35" t="str">
        <f aca="false">+IF(R82="I","Situación crìtica. Suspender actividades hasta que el riesgo esté bajo control. Intervención urgente.",IF(R82="II","Corregir y adoptar medidas de control de inmediato. Sin embargo suspenda actividades si el nivel de consecuencia está por encima de 60.",IF(R82="III","Mejorar si es posible. Sería conveniente justificar la intervención y su rentabilidad.",IF(R82="IV","Mantener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82" s="35" t="str">
        <f aca="false">+IF(R82="I","No aceptable",IF(R82="II","No aceptable",IF(R82="III","Aceptable",IF(R82="IV","Aceptable",""))))</f>
        <v>Aceptable</v>
      </c>
      <c r="U82" s="37" t="n">
        <v>1</v>
      </c>
      <c r="V82" s="37" t="s">
        <v>82</v>
      </c>
      <c r="W82" s="30" t="s">
        <v>83</v>
      </c>
      <c r="X82" s="30" t="s">
        <v>56</v>
      </c>
      <c r="Y82" s="30" t="s">
        <v>84</v>
      </c>
      <c r="Z82" s="30" t="s">
        <v>56</v>
      </c>
      <c r="AA82" s="30" t="s">
        <v>56</v>
      </c>
      <c r="AB82" s="38" t="s">
        <v>85</v>
      </c>
    </row>
    <row r="83" customFormat="false" ht="120.75" hidden="false" customHeight="true" outlineLevel="0" collapsed="false">
      <c r="B83" s="26"/>
      <c r="C83" s="26"/>
      <c r="D83" s="52"/>
      <c r="E83" s="28" t="s">
        <v>177</v>
      </c>
      <c r="F83" s="39" t="s">
        <v>86</v>
      </c>
      <c r="G83" s="40" t="s">
        <v>87</v>
      </c>
      <c r="H83" s="41" t="s">
        <v>88</v>
      </c>
      <c r="I83" s="42" t="s">
        <v>89</v>
      </c>
      <c r="J83" s="30" t="s">
        <v>56</v>
      </c>
      <c r="K83" s="30" t="s">
        <v>90</v>
      </c>
      <c r="L83" s="30" t="s">
        <v>56</v>
      </c>
      <c r="M83" s="33" t="n">
        <v>0</v>
      </c>
      <c r="N83" s="33" t="n">
        <v>4</v>
      </c>
      <c r="O83" s="34" t="inlineStr">
        <f aca="false">+IF(AND(M83*N83&gt;=24,M83*N83&lt;=40),"MA",IF(AND(M83*N83&gt;=10,M83*N83&lt;=20),"A",IF(AND(M83*N83&gt;=6,M83*N83&lt;=8),"M",IF(AND(M83*N83&gt;=2,M83*N83&lt;=4),"B",""))))</f>
        <is>
          <t/>
        </is>
      </c>
      <c r="P83" s="35" t="inlineStr">
        <f aca="false">+IF(O83="MA","Situación deficiente con exposición continua, o muy deficiente con exposición frecuente. Normalmente la materialización del riesgo ocurre con frecuencia.",IF(O83="A","Situación deficiente con exposición frecuente u ocasional, o bien situación muy deficiente con exposición ocasional o esporádica. La materialización de Riesgo es posible que suceda varias veces en la vida laboral",IF(O83="M","Situación deficiente con exposición esporádica, o bien situación mejorable con exposición continuada o frecuente. Es posible que suceda el daño alguna vez.",IF(O83="B","Situación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83" s="33" t="n">
        <v>25</v>
      </c>
      <c r="R83" s="36" t="inlineStr">
        <f aca="false">+IF(AND(M83*N83*Q83&gt;=600,M83*N83*Q83&lt;=4000),"I",IF(AND(M83*N83*Q83&gt;=150,M83*N83*Q83&lt;=500),"II",IF(AND(M83*N83*Q83&gt;=40,M83*N83*Q83&lt;=120),"III",IF(AND(M83*N83*Q83&gt;=1,M83*N83*Q83&lt;=20),"IV",""))))</f>
        <is>
          <t/>
        </is>
      </c>
      <c r="S83" s="35" t="inlineStr">
        <f aca="false">+IF(R83="I","Situación crìtica. Suspender actividades hasta que el riesgo esté bajo control. Intervención urgente.",IF(R83="II","Corregir y adoptar medidas de control de inmediato. Sin embargo suspenda actividades si el nivel de consecuencia está por encima de 60.",IF(R83="III","Mejorar si es posible. Sería conveniente justificar la intervención y su rentabilidad.",IF(R83="IV","Mantener las medidas de control existentes, pero se deberían considerar soluciones o mejoras y se deben hacer comprobaciones periódicas para asegurar que el riesgo aún es tolerable.",""))))</f>
        <is>
          <t/>
        </is>
      </c>
      <c r="T83" s="35" t="inlineStr">
        <f aca="false">+IF(R83="I","No aceptable",IF(R83="II","No aceptable",IF(R83="III","Aceptable",IF(R83="IV","Aceptable",""))))</f>
        <is>
          <t/>
        </is>
      </c>
      <c r="U83" s="37" t="n">
        <v>1</v>
      </c>
      <c r="V83" s="37" t="s">
        <v>91</v>
      </c>
      <c r="W83" s="30" t="s">
        <v>56</v>
      </c>
      <c r="X83" s="30" t="s">
        <v>56</v>
      </c>
      <c r="Y83" s="30" t="s">
        <v>92</v>
      </c>
      <c r="Z83" s="30" t="s">
        <v>56</v>
      </c>
      <c r="AA83" s="30" t="s">
        <v>56</v>
      </c>
      <c r="AB83" s="38" t="s">
        <v>93</v>
      </c>
    </row>
    <row r="84" customFormat="false" ht="120.75" hidden="false" customHeight="true" outlineLevel="0" collapsed="false">
      <c r="B84" s="26"/>
      <c r="C84" s="26"/>
      <c r="D84" s="52"/>
      <c r="E84" s="28" t="s">
        <v>188</v>
      </c>
      <c r="F84" s="39"/>
      <c r="G84" s="40" t="s">
        <v>193</v>
      </c>
      <c r="H84" s="41" t="s">
        <v>96</v>
      </c>
      <c r="I84" s="42" t="s">
        <v>97</v>
      </c>
      <c r="J84" s="30" t="s">
        <v>56</v>
      </c>
      <c r="K84" s="30" t="s">
        <v>98</v>
      </c>
      <c r="L84" s="30" t="s">
        <v>99</v>
      </c>
      <c r="M84" s="33" t="n">
        <v>2</v>
      </c>
      <c r="N84" s="33" t="n">
        <v>2</v>
      </c>
      <c r="O84" s="34" t="str">
        <f aca="false">+IF(AND(M84*N84&gt;=24,M84*N84&lt;=40),"MA",IF(AND(M84*N84&gt;=10,M84*N84&lt;=20),"A",IF(AND(M84*N84&gt;=6,M84*N84&lt;=8),"M",IF(AND(M84*N84&gt;=2,M84*N84&lt;=4),"B",""))))</f>
        <v>B</v>
      </c>
      <c r="P84" s="35" t="str">
        <f aca="false">+IF(O84="MA","Situación deficiente con exposición continua, o muy deficiente con exposición frecuente. Normalmente la materialización del riesgo ocurre con frecuencia.",IF(O84="A","Situación deficiente con exposición frecuente u ocasional, o bien situación muy deficiente con exposición ocasional o esporádica. La materialización de Riesgo es posible que suceda varias veces en la vida laboral",IF(O84="M","Situación deficiente con exposición esporádica, o bien situación mejorable con exposición continuada o frecuente. Es posible que suceda el daño alguna vez.",IF(O84="B","Situación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4" s="33" t="n">
        <v>25</v>
      </c>
      <c r="R84" s="36" t="str">
        <f aca="false">+IF(AND(M84*N84*Q84&gt;=600,M84*N84*Q84&lt;=4000),"I",IF(AND(M84*N84*Q84&gt;=150,M84*N84*Q84&lt;=500),"II",IF(AND(M84*N84*Q84&gt;=40,M84*N84*Q84&lt;=120),"III",IF(AND(M84*N84*Q84&gt;=1,M84*N84*Q84&lt;=20),"IV",""))))</f>
        <v>III</v>
      </c>
      <c r="S84" s="35" t="str">
        <f aca="false">+IF(R84="I","Situación crìtica. Suspender actividades hasta que el riesgo esté bajo control. Intervención urgente.",IF(R84="II","Corregir y adoptar medidas de control de inmediato. Sin embargo suspenda actividades si el nivel de consecuencia está por encima de 60.",IF(R84="III","Mejorar si es posible. Sería conveniente justificar la intervención y su rentabilidad.",IF(R84="IV","Mantener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4" s="35" t="str">
        <f aca="false">+IF(R84="I","No aceptable",IF(R84="II","No aceptable",IF(R84="III","Aceptable",IF(R84="IV","Aceptable",""))))</f>
        <v>Aceptable</v>
      </c>
      <c r="U84" s="37" t="n">
        <v>1</v>
      </c>
      <c r="V84" s="37" t="s">
        <v>100</v>
      </c>
      <c r="W84" s="30" t="s">
        <v>56</v>
      </c>
      <c r="X84" s="30" t="s">
        <v>56</v>
      </c>
      <c r="Y84" s="30" t="s">
        <v>101</v>
      </c>
      <c r="Z84" s="30" t="s">
        <v>56</v>
      </c>
      <c r="AA84" s="30" t="s">
        <v>56</v>
      </c>
      <c r="AB84" s="38" t="s">
        <v>102</v>
      </c>
    </row>
    <row r="85" customFormat="false" ht="153.75" hidden="false" customHeight="true" outlineLevel="0" collapsed="false">
      <c r="B85" s="26"/>
      <c r="C85" s="26"/>
      <c r="D85" s="52"/>
      <c r="E85" s="28" t="s">
        <v>177</v>
      </c>
      <c r="F85" s="39" t="s">
        <v>103</v>
      </c>
      <c r="G85" s="30" t="s">
        <v>194</v>
      </c>
      <c r="H85" s="30" t="s">
        <v>105</v>
      </c>
      <c r="I85" s="30" t="s">
        <v>106</v>
      </c>
      <c r="J85" s="30" t="s">
        <v>56</v>
      </c>
      <c r="K85" s="30" t="s">
        <v>56</v>
      </c>
      <c r="L85" s="30" t="s">
        <v>56</v>
      </c>
      <c r="M85" s="32" t="n">
        <v>6</v>
      </c>
      <c r="N85" s="33" t="n">
        <v>3</v>
      </c>
      <c r="O85" s="34" t="str">
        <f aca="false">+IF(AND(M85*N85&gt;=24,M85*N85&lt;=40),"MA",IF(AND(M85*N85&gt;=10,M85*N85&lt;=20),"A",IF(AND(M85*N85&gt;=6,M85*N85&lt;=8),"M",IF(AND(M85*N85&gt;=2,M85*N85&lt;=4),"B",""))))</f>
        <v>A</v>
      </c>
      <c r="P85" s="35" t="str">
        <f aca="false">+IF(O85="MA","Situación deficiente con exposición continua, o muy deficiente con exposición frecuente. Normalmente la materialización del riesgo ocurre con frecuencia.",IF(O85="A","Situación deficiente con exposición frecuente u ocasional, o bien situación muy deficiente con exposición ocasional o esporádica. La materialización de Riesgo es posible que suceda varias veces en la vida laboral",IF(O85="M","Situación deficiente con exposición esporádica, o bien situación mejorable con exposición continuada o frecuente. Es posible que suceda el daño alguna vez.",IF(O85="B","Situación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85" s="33" t="n">
        <v>10</v>
      </c>
      <c r="R85" s="36" t="str">
        <f aca="false">+IF(AND(M85*N85*Q85&gt;=600,M85*N85*Q85&lt;=4000),"I",IF(AND(M85*N85*Q85&gt;=150,M85*N85*Q85&lt;=500),"II",IF(AND(M85*N85*Q85&gt;=40,M85*N85*Q85&lt;=120),"III",IF(AND(M85*N85*Q85&gt;=1,M85*N85*Q85&lt;=20),"IV",""))))</f>
        <v>II</v>
      </c>
      <c r="S85" s="35" t="str">
        <f aca="false">+IF(R85="I","Situación crìtica. Suspender actividades hasta que el riesgo esté bajo control. Intervención urgente.",IF(R85="II","Corregir y adoptar medidas de control de inmediato. Sin embargo suspenda actividades si el nivel de consecuencia está por encima de 60.",IF(R85="III","Mejorar si es posible. Sería conveniente justificar la intervención y su rentabilidad.",IF(R85="IV","Mantener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5" s="35" t="str">
        <f aca="false">+IF(R85="I","No aceptable",IF(R85="II","No aceptable",IF(R85="III","Aceptable",IF(R85="IV","Aceptable",""))))</f>
        <v>No aceptable</v>
      </c>
      <c r="U85" s="37" t="n">
        <v>1</v>
      </c>
      <c r="V85" s="37" t="s">
        <v>107</v>
      </c>
      <c r="W85" s="30" t="s">
        <v>56</v>
      </c>
      <c r="X85" s="30" t="s">
        <v>56</v>
      </c>
      <c r="Y85" s="30" t="s">
        <v>195</v>
      </c>
      <c r="Z85" s="30" t="s">
        <v>56</v>
      </c>
      <c r="AA85" s="30" t="s">
        <v>56</v>
      </c>
      <c r="AB85" s="38" t="s">
        <v>109</v>
      </c>
    </row>
    <row r="86" customFormat="false" ht="170.25" hidden="false" customHeight="true" outlineLevel="0" collapsed="false">
      <c r="B86" s="26"/>
      <c r="C86" s="26"/>
      <c r="D86" s="52"/>
      <c r="E86" s="43" t="s">
        <v>177</v>
      </c>
      <c r="F86" s="39" t="s">
        <v>110</v>
      </c>
      <c r="G86" s="30" t="s">
        <v>111</v>
      </c>
      <c r="H86" s="30" t="s">
        <v>112</v>
      </c>
      <c r="I86" s="30" t="s">
        <v>113</v>
      </c>
      <c r="J86" s="30" t="s">
        <v>56</v>
      </c>
      <c r="K86" s="30" t="s">
        <v>56</v>
      </c>
      <c r="L86" s="30" t="s">
        <v>114</v>
      </c>
      <c r="M86" s="32" t="n">
        <v>10</v>
      </c>
      <c r="N86" s="33" t="n">
        <v>4</v>
      </c>
      <c r="O86" s="34" t="str">
        <f aca="false">+IF(AND(M86*N86&gt;=24,M86*N86&lt;=40),"MA",IF(AND(M86*N86&gt;=10,M86*N86&lt;=20),"A",IF(AND(M86*N86&gt;=6,M86*N86&lt;=8),"M",IF(AND(M86*N86&gt;=2,M86*N86&lt;=4),"B",""))))</f>
        <v>MA</v>
      </c>
      <c r="P86" s="35" t="str">
        <f aca="false">+IF(O86="MA","Situación deficiente con exposición continua, o muy deficiente con exposición frecuente. Normalmente la materialización del riesgo ocurre con frecuencia.",IF(O86="A","Situación deficiente con exposición frecuente u ocasional, o bien situación muy deficiente con exposición ocasional o esporádica. La materialización de Riesgo es posible que suceda varias veces en la vida laboral",IF(O86="M","Situación deficiente con exposición esporádica, o bien situación mejorable con exposición continuada o frecuente. Es posible que suceda el daño alguna vez.",IF(O86="B","Situación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86" s="33" t="n">
        <v>25</v>
      </c>
      <c r="R86" s="36" t="str">
        <f aca="false">+IF(AND(M86*N86*Q86&gt;=600,M86*N86*Q86&lt;=4000),"I",IF(AND(M86*N86*Q86&gt;=150,M86*N86*Q86&lt;=500),"II",IF(AND(M86*N86*Q86&gt;=40,M86*N86*Q86&lt;=120),"III",IF(AND(M86*N86*Q86&gt;=1,M86*N86*Q86&lt;=20),"IV",""))))</f>
        <v>I</v>
      </c>
      <c r="S86" s="35" t="str">
        <f aca="false">+IF(R86="I","Situación crìtica. Suspender actividades hasta que el riesgo esté bajo control. Intervención urgente.",IF(R86="II","Corregir y adoptar medidas de control de inmediato. Sin embargo suspenda actividades si el nivel de consecuencia está por encima de 60.",IF(R86="III","Mejorar si es posible. Sería conveniente justificar la intervención y su rentabilidad.",IF(R86="IV","Mantener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86" s="35" t="str">
        <f aca="false">+IF(R86="I","No aceptable",IF(R86="II","No aceptable",IF(R86="III","Aceptable",IF(R86="IV","Aceptable",""))))</f>
        <v>No aceptable</v>
      </c>
      <c r="U86" s="37" t="n">
        <v>1</v>
      </c>
      <c r="V86" s="37" t="s">
        <v>115</v>
      </c>
      <c r="W86" s="30" t="s">
        <v>56</v>
      </c>
      <c r="X86" s="30" t="s">
        <v>116</v>
      </c>
      <c r="Y86" s="30" t="s">
        <v>117</v>
      </c>
      <c r="Z86" s="30" t="s">
        <v>118</v>
      </c>
      <c r="AA86" s="30" t="s">
        <v>56</v>
      </c>
      <c r="AB86" s="38" t="s">
        <v>119</v>
      </c>
    </row>
    <row r="87" customFormat="false" ht="182.25" hidden="false" customHeight="true" outlineLevel="0" collapsed="false">
      <c r="B87" s="26"/>
      <c r="C87" s="26"/>
      <c r="D87" s="52"/>
      <c r="E87" s="43" t="s">
        <v>177</v>
      </c>
      <c r="F87" s="39"/>
      <c r="G87" s="30" t="s">
        <v>120</v>
      </c>
      <c r="H87" s="30" t="s">
        <v>121</v>
      </c>
      <c r="I87" s="30" t="s">
        <v>122</v>
      </c>
      <c r="J87" s="30" t="s">
        <v>56</v>
      </c>
      <c r="K87" s="30" t="s">
        <v>56</v>
      </c>
      <c r="L87" s="30" t="s">
        <v>114</v>
      </c>
      <c r="M87" s="32" t="n">
        <v>2</v>
      </c>
      <c r="N87" s="33" t="n">
        <v>2</v>
      </c>
      <c r="O87" s="34" t="str">
        <f aca="false">+IF(AND(M87*N87&gt;=24,M87*N87&lt;=40),"MA",IF(AND(M87*N87&gt;=10,M87*N87&lt;=20),"A",IF(AND(M87*N87&gt;=6,M87*N87&lt;=8),"M",IF(AND(M87*N87&gt;=2,M87*N87&lt;=4),"B",""))))</f>
        <v>B</v>
      </c>
      <c r="P87" s="35" t="str">
        <f aca="false">+IF(O87="MA","Situación deficiente con exposición continua, o muy deficiente con exposición frecuente. Normalmente la materialización del riesgo ocurre con frecuencia.",IF(O87="A","Situación deficiente con exposición frecuente u ocasional, o bien situación muy deficiente con exposición ocasional o esporádica. La materialización de Riesgo es posible que suceda varias veces en la vida laboral",IF(O87="M","Situación deficiente con exposición esporádica, o bien situación mejorable con exposición continuada o frecuente. Es posible que suceda el daño alguna vez.",IF(O87="B","Situación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7" s="33" t="n">
        <v>25</v>
      </c>
      <c r="R87" s="36" t="str">
        <f aca="false">+IF(AND(M87*N87*Q87&gt;=600,M87*N87*Q87&lt;=4000),"I",IF(AND(M87*N87*Q87&gt;=150,M87*N87*Q87&lt;=500),"II",IF(AND(M87*N87*Q87&gt;=40,M87*N87*Q87&lt;=120),"III",IF(AND(M87*N87*Q87&gt;=1,M87*N87*Q87&lt;=20),"IV",""))))</f>
        <v>III</v>
      </c>
      <c r="S87" s="35" t="str">
        <f aca="false">+IF(R87="I","Situación crìtica. Suspender actividades hasta que el riesgo esté bajo control. Intervención urgente.",IF(R87="II","Corregir y adoptar medidas de control de inmediato. Sin embargo suspenda actividades si el nivel de consecuencia está por encima de 60.",IF(R87="III","Mejorar si es posible. Sería conveniente justificar la intervención y su rentabilidad.",IF(R87="IV","Mantener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7" s="35" t="str">
        <f aca="false">+IF(R87="I","No aceptable",IF(R87="II","No aceptable",IF(R87="III","Aceptable",IF(R87="IV","Aceptable",""))))</f>
        <v>Aceptable</v>
      </c>
      <c r="U87" s="37" t="n">
        <v>1</v>
      </c>
      <c r="V87" s="37" t="s">
        <v>115</v>
      </c>
      <c r="W87" s="30" t="s">
        <v>56</v>
      </c>
      <c r="X87" s="30" t="s">
        <v>56</v>
      </c>
      <c r="Y87" s="30" t="s">
        <v>123</v>
      </c>
      <c r="Z87" s="30" t="s">
        <v>118</v>
      </c>
      <c r="AA87" s="30" t="s">
        <v>56</v>
      </c>
      <c r="AB87" s="38" t="s">
        <v>119</v>
      </c>
    </row>
    <row r="88" customFormat="false" ht="180" hidden="false" customHeight="true" outlineLevel="0" collapsed="false">
      <c r="B88" s="26"/>
      <c r="C88" s="26"/>
      <c r="D88" s="52"/>
      <c r="E88" s="43" t="s">
        <v>177</v>
      </c>
      <c r="F88" s="39" t="s">
        <v>124</v>
      </c>
      <c r="G88" s="44" t="s">
        <v>125</v>
      </c>
      <c r="H88" s="30" t="s">
        <v>126</v>
      </c>
      <c r="I88" s="44" t="s">
        <v>127</v>
      </c>
      <c r="J88" s="30" t="s">
        <v>128</v>
      </c>
      <c r="K88" s="30" t="s">
        <v>56</v>
      </c>
      <c r="L88" s="30" t="s">
        <v>56</v>
      </c>
      <c r="M88" s="33" t="n">
        <v>6</v>
      </c>
      <c r="N88" s="33" t="n">
        <v>3</v>
      </c>
      <c r="O88" s="34" t="str">
        <f aca="false">+IF(AND(M88*N88&gt;=24,M88*N88&lt;=40),"MA",IF(AND(M88*N88&gt;=10,M88*N88&lt;=20),"A",IF(AND(M88*N88&gt;=6,M88*N88&lt;=8),"M",IF(AND(M88*N88&gt;=2,M88*N88&lt;=4),"B",""))))</f>
        <v>A</v>
      </c>
      <c r="P88" s="35" t="str">
        <f aca="false">+IF(O88="MA","Situación deficiente con exposición continua, o muy deficiente con exposición frecuente. Normalmente la materialización del riesgo ocurre con frecuencia.",IF(O88="A","Situación deficiente con exposición frecuente u ocasional, o bien situación muy deficiente con exposición ocasional o esporádica. La materialización de Riesgo es posible que suceda varias veces en la vida laboral",IF(O88="M","Situación deficiente con exposición esporádica, o bien situación mejorable con exposición continuada o frecuente. Es posible que suceda el daño alguna vez.",IF(O88="B","Situación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88" s="33" t="n">
        <v>25</v>
      </c>
      <c r="R88" s="36" t="str">
        <f aca="false">+IF(AND(M88*N88*Q88&gt;=600,M88*N88*Q88&lt;=4000),"I",IF(AND(M88*N88*Q88&gt;=150,M88*N88*Q88&lt;=500),"II",IF(AND(M88*N88*Q88&gt;=40,M88*N88*Q88&lt;=120),"III",IF(AND(M88*N88*Q88&gt;=1,M88*N88*Q88&lt;=20),"IV",""))))</f>
        <v>II</v>
      </c>
      <c r="S88" s="35" t="str">
        <f aca="false">+IF(R88="I","Situación crìtica. Suspender actividades hasta que el riesgo esté bajo control. Intervención urgente.",IF(R88="II","Corregir y adoptar medidas de control de inmediato. Sin embargo suspenda actividades si el nivel de consecuencia está por encima de 60.",IF(R88="III","Mejorar si es posible. Sería conveniente justificar la intervención y su rentabilidad.",IF(R88="IV","Mantener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8" s="35" t="str">
        <f aca="false">+IF(R88="I","No aceptable",IF(R88="II","No aceptable",IF(R88="III","Aceptable",IF(R88="IV","Aceptable",""))))</f>
        <v>No aceptable</v>
      </c>
      <c r="U88" s="37" t="n">
        <v>1</v>
      </c>
      <c r="V88" s="37" t="s">
        <v>129</v>
      </c>
      <c r="W88" s="30" t="s">
        <v>56</v>
      </c>
      <c r="X88" s="30" t="s">
        <v>56</v>
      </c>
      <c r="Y88" s="30" t="s">
        <v>130</v>
      </c>
      <c r="Z88" s="30" t="s">
        <v>56</v>
      </c>
      <c r="AA88" s="30" t="s">
        <v>56</v>
      </c>
      <c r="AB88" s="38" t="s">
        <v>131</v>
      </c>
    </row>
    <row r="89" customFormat="false" ht="180" hidden="false" customHeight="true" outlineLevel="0" collapsed="false">
      <c r="B89" s="26"/>
      <c r="C89" s="26"/>
      <c r="D89" s="52"/>
      <c r="E89" s="28" t="s">
        <v>177</v>
      </c>
      <c r="F89" s="39" t="s">
        <v>141</v>
      </c>
      <c r="G89" s="30" t="s">
        <v>142</v>
      </c>
      <c r="H89" s="30" t="s">
        <v>143</v>
      </c>
      <c r="I89" s="30" t="s">
        <v>144</v>
      </c>
      <c r="J89" s="30" t="s">
        <v>145</v>
      </c>
      <c r="K89" s="30" t="s">
        <v>56</v>
      </c>
      <c r="L89" s="30" t="s">
        <v>56</v>
      </c>
      <c r="M89" s="32" t="n">
        <v>2</v>
      </c>
      <c r="N89" s="33" t="n">
        <v>1</v>
      </c>
      <c r="O89" s="34" t="str">
        <f aca="false">+IF(AND(M89*N89&gt;=24,M89*N89&lt;=40),"MA",IF(AND(M89*N89&gt;=10,M89*N89&lt;=20),"A",IF(AND(M89*N89&gt;=6,M89*N89&lt;=8),"M",IF(AND(M89*N89&gt;=2,M89*N89&lt;=4),"B",""))))</f>
        <v>B</v>
      </c>
      <c r="P89" s="35" t="str">
        <f aca="false">+IF(O89="MA","Situación deficiente con exposición continua, o muy deficiente con exposición frecuente. Normalmente la materialización del riesgo ocurre con frecuencia.",IF(O89="A","Situación deficiente con exposición frecuente u ocasional, o bien situación muy deficiente con exposición ocasional o esporádica. La materialización de Riesgo es posible que suceda varias veces en la vida laboral",IF(O89="M","Situación deficiente con exposición esporádica, o bien situación mejorable con exposición continuada o frecuente. Es posible que suceda el daño alguna vez.",IF(O89="B","Situación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9" s="33" t="n">
        <v>25</v>
      </c>
      <c r="R89" s="36" t="str">
        <f aca="false">+IF(AND(M89*N89*Q89&gt;=600,M89*N89*Q89&lt;=4000),"I",IF(AND(M89*N89*Q89&gt;=150,M89*N89*Q89&lt;=500),"II",IF(AND(M89*N89*Q89&gt;=40,M89*N89*Q89&lt;=120),"III",IF(AND(M89*N89*Q89&gt;=1,M89*N89*Q89&lt;=20),"IV",""))))</f>
        <v>III</v>
      </c>
      <c r="S89" s="35" t="str">
        <f aca="false">+IF(R89="I","Situación crìtica. Suspender actividades hasta que el riesgo esté bajo control. Intervención urgente.",IF(R89="II","Corregir y adoptar medidas de control de inmediato. Sin embargo suspenda actividades si el nivel de consecuencia está por encima de 60.",IF(R89="III","Mejorar si es posible. Sería conveniente justificar la intervención y su rentabilidad.",IF(R89="IV","Mantener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9" s="35" t="str">
        <f aca="false">+IF(R89="I","No aceptable",IF(R89="II","No aceptable",IF(R89="III","Aceptable",IF(R89="IV","Aceptable",""))))</f>
        <v>Aceptable</v>
      </c>
      <c r="U89" s="37" t="n">
        <v>1</v>
      </c>
      <c r="V89" s="37" t="s">
        <v>146</v>
      </c>
      <c r="W89" s="30" t="s">
        <v>147</v>
      </c>
      <c r="X89" s="30" t="s">
        <v>56</v>
      </c>
      <c r="Y89" s="30" t="s">
        <v>148</v>
      </c>
      <c r="Z89" s="30" t="s">
        <v>56</v>
      </c>
      <c r="AA89" s="30" t="s">
        <v>56</v>
      </c>
      <c r="AB89" s="38" t="s">
        <v>149</v>
      </c>
    </row>
    <row r="90" customFormat="false" ht="151.5" hidden="false" customHeight="true" outlineLevel="0" collapsed="false">
      <c r="B90" s="26"/>
      <c r="C90" s="26"/>
      <c r="D90" s="52"/>
      <c r="E90" s="28" t="s">
        <v>177</v>
      </c>
      <c r="F90" s="48" t="s">
        <v>150</v>
      </c>
      <c r="G90" s="30" t="s">
        <v>151</v>
      </c>
      <c r="H90" s="30" t="s">
        <v>152</v>
      </c>
      <c r="I90" s="30" t="s">
        <v>153</v>
      </c>
      <c r="J90" s="30" t="s">
        <v>128</v>
      </c>
      <c r="K90" s="30" t="s">
        <v>154</v>
      </c>
      <c r="L90" s="30" t="s">
        <v>155</v>
      </c>
      <c r="M90" s="32" t="n">
        <v>2</v>
      </c>
      <c r="N90" s="33" t="n">
        <v>2</v>
      </c>
      <c r="O90" s="34" t="str">
        <f aca="false">+IF(AND(M90*N90&gt;=24,M90*N90&lt;=40),"MA",IF(AND(M90*N90&gt;=10,M90*N90&lt;=20),"A",IF(AND(M90*N90&gt;=6,M90*N90&lt;=8),"M",IF(AND(M90*N90&gt;=2,M90*N90&lt;=4),"B",""))))</f>
        <v>B</v>
      </c>
      <c r="P90" s="35" t="str">
        <f aca="false">+IF(O90="MA","Situación deficiente con exposición continua, o muy deficiente con exposición frecuente. Normalmente la materialización del riesgo ocurre con frecuencia.",IF(O90="A","Situación deficiente con exposición frecuente u ocasional, o bien situación muy deficiente con exposición ocasional o esporádica. La materialización de Riesgo es posible que suceda varias veces en la vida laboral",IF(O90="M","Situación deficiente con exposición esporádica, o bien situación mejorable con exposición continuada o frecuente. Es posible que suceda el daño alguna vez.",IF(O90="B","Situación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0" s="33" t="n">
        <v>10</v>
      </c>
      <c r="R90" s="36" t="str">
        <f aca="false">+IF(AND(M90*N90*Q90&gt;=600,M90*N90*Q90&lt;=4000),"I",IF(AND(M90*N90*Q90&gt;=150,M90*N90*Q90&lt;=500),"II",IF(AND(M90*N90*Q90&gt;=40,M90*N90*Q90&lt;=120),"III",IF(AND(M90*N90*Q90&gt;=1,M90*N90*Q90&lt;=20),"IV",""))))</f>
        <v>III</v>
      </c>
      <c r="S90" s="35" t="str">
        <f aca="false">+IF(R90="I","Situación crìtica. Suspender actividades hasta que el riesgo esté bajo control. Intervención urgente.",IF(R90="II","Corregir y adoptar medidas de control de inmediato. Sin embargo suspenda actividades si el nivel de consecuencia está por encima de 60.",IF(R90="III","Mejorar si es posible. Sería conveniente justificar la intervención y su rentabilidad.",IF(R90="IV","Mantener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0" s="35" t="str">
        <f aca="false">+IF(R90="I","No aceptable",IF(R90="II","No aceptable",IF(R90="III","Aceptable",IF(R90="IV","Aceptable",""))))</f>
        <v>Aceptable</v>
      </c>
      <c r="U90" s="37" t="n">
        <v>1</v>
      </c>
      <c r="V90" s="37" t="s">
        <v>156</v>
      </c>
      <c r="W90" s="30" t="s">
        <v>56</v>
      </c>
      <c r="X90" s="30" t="s">
        <v>56</v>
      </c>
      <c r="Y90" s="30" t="s">
        <v>56</v>
      </c>
      <c r="Z90" s="30" t="s">
        <v>157</v>
      </c>
      <c r="AA90" s="30" t="s">
        <v>56</v>
      </c>
      <c r="AB90" s="38" t="s">
        <v>158</v>
      </c>
    </row>
    <row r="91" customFormat="false" ht="15.75" hidden="false" customHeight="true" outlineLevel="0" collapsed="false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5"/>
    </row>
    <row r="92" customFormat="false" ht="153.75" hidden="false" customHeight="true" outlineLevel="0" collapsed="false">
      <c r="B92" s="53" t="s">
        <v>207</v>
      </c>
      <c r="C92" s="53" t="s">
        <v>208</v>
      </c>
      <c r="D92" s="27" t="s">
        <v>209</v>
      </c>
      <c r="E92" s="28" t="s">
        <v>177</v>
      </c>
      <c r="F92" s="29" t="s">
        <v>48</v>
      </c>
      <c r="G92" s="30" t="s">
        <v>178</v>
      </c>
      <c r="H92" s="30" t="s">
        <v>50</v>
      </c>
      <c r="I92" s="30" t="s">
        <v>51</v>
      </c>
      <c r="J92" s="30" t="s">
        <v>52</v>
      </c>
      <c r="K92" s="30" t="s">
        <v>56</v>
      </c>
      <c r="L92" s="30" t="s">
        <v>54</v>
      </c>
      <c r="M92" s="32" t="n">
        <v>6</v>
      </c>
      <c r="N92" s="33" t="n">
        <v>2</v>
      </c>
      <c r="O92" s="34" t="str">
        <f aca="false">+IF(AND(M92*N92&gt;=24,M92*N92&lt;=40),"MA",IF(AND(M92*N92&gt;=10,M92*N92&lt;=20),"A",IF(AND(M92*N92&gt;=6,M92*N92&lt;=8),"M",IF(AND(M92*N92&gt;=2,M92*N92&lt;=4),"B",""))))</f>
        <v>A</v>
      </c>
      <c r="P92" s="35" t="str">
        <f aca="false">+IF(O92="MA","Situación deficiente con exposición continua, o muy deficiente con exposición frecuente. Normalmente la materialización del riesgo ocurre con frecuencia.",IF(O92="A","Situación deficiente con exposición frecuente u ocasional, o bien situación muy deficiente con exposición ocasional o esporádica. La materialización de Riesgo es posible que suceda varias veces en la vida laboral",IF(O92="M","Situación deficiente con exposición esporádica, o bien situación mejorable con exposición continuada o frecuente. Es posible que suceda el daño alguna vez.",IF(O92="B","Situación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92" s="33" t="n">
        <v>10</v>
      </c>
      <c r="R92" s="36" t="str">
        <f aca="false">+IF(AND(M92*N92*Q92&gt;=600,M92*N92*Q92&lt;=4000),"I",IF(AND(M92*N92*Q92&gt;=150,M92*N92*Q92&lt;=500),"II",IF(AND(M92*N92*Q92&gt;=40,M92*N92*Q92&lt;=120),"III",IF(AND(M92*N92*Q92&gt;=1,M92*N92*Q92&lt;=20),"IV",""))))</f>
        <v>III</v>
      </c>
      <c r="S92" s="35" t="str">
        <f aca="false">+IF(R92="I","Situación crìtica. Suspender actividades hasta que el riesgo esté bajo control. Intervención urgente.",IF(R92="II","Corregir y adoptar medidas de control de inmediato. Sin embargo suspenda actividades si el nivel de consecuencia está por encima de 60.",IF(R92="III","Mejorar si es posible. Sería conveniente justificar la intervención y su rentabilidad.",IF(R92="IV","Mantener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2" s="35" t="str">
        <f aca="false">+IF(R92="I","No aceptable",IF(R92="II","No aceptable",IF(R92="III","Aceptable",IF(R92="IV","Aceptable",""))))</f>
        <v>Aceptable</v>
      </c>
      <c r="U92" s="37" t="n">
        <v>1</v>
      </c>
      <c r="V92" s="37" t="s">
        <v>55</v>
      </c>
      <c r="W92" s="30" t="s">
        <v>56</v>
      </c>
      <c r="X92" s="30" t="s">
        <v>56</v>
      </c>
      <c r="Y92" s="30" t="s">
        <v>57</v>
      </c>
      <c r="Z92" s="30" t="s">
        <v>56</v>
      </c>
      <c r="AA92" s="30" t="s">
        <v>58</v>
      </c>
      <c r="AB92" s="38" t="s">
        <v>59</v>
      </c>
    </row>
    <row r="93" customFormat="false" ht="157.5" hidden="false" customHeight="true" outlineLevel="0" collapsed="false">
      <c r="B93" s="53"/>
      <c r="C93" s="53"/>
      <c r="D93" s="27"/>
      <c r="E93" s="28" t="s">
        <v>177</v>
      </c>
      <c r="F93" s="29"/>
      <c r="G93" s="30" t="s">
        <v>60</v>
      </c>
      <c r="H93" s="30" t="s">
        <v>179</v>
      </c>
      <c r="I93" s="30" t="s">
        <v>62</v>
      </c>
      <c r="J93" s="30" t="s">
        <v>56</v>
      </c>
      <c r="K93" s="30" t="s">
        <v>180</v>
      </c>
      <c r="L93" s="30" t="s">
        <v>181</v>
      </c>
      <c r="M93" s="32" t="n">
        <v>2</v>
      </c>
      <c r="N93" s="33" t="n">
        <v>2</v>
      </c>
      <c r="O93" s="34" t="str">
        <f aca="false">+IF(AND(M93*N93&gt;=24,M93*N93&lt;=40),"MA",IF(AND(M93*N93&gt;=10,M93*N93&lt;=20),"A",IF(AND(M93*N93&gt;=6,M93*N93&lt;=8),"M",IF(AND(M93*N93&gt;=2,M93*N93&lt;=4),"B",""))))</f>
        <v>B</v>
      </c>
      <c r="P93" s="35" t="str">
        <f aca="false">+IF(O93="MA","Situación deficiente con exposición continua, o muy deficiente con exposición frecuente. Normalmente la materialización del riesgo ocurre con frecuencia.",IF(O93="A","Situación deficiente con exposición frecuente u ocasional, o bien situación muy deficiente con exposición ocasional o esporádica. La materialización de Riesgo es posible que suceda varias veces en la vida laboral",IF(O93="M","Situación deficiente con exposición esporádica, o bien situación mejorable con exposición continuada o frecuente. Es posible que suceda el daño alguna vez.",IF(O93="B","Situación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3" s="33" t="n">
        <v>10</v>
      </c>
      <c r="R93" s="36" t="str">
        <f aca="false">+IF(AND(M93*N93*Q93&gt;=600,M93*N93*Q93&lt;=4000),"I",IF(AND(M93*N93*Q93&gt;=150,M93*N93*Q93&lt;=500),"II",IF(AND(M93*N93*Q93&gt;=40,M93*N93*Q93&lt;=120),"III",IF(AND(M93*N93*Q93&gt;=1,M93*N93*Q93&lt;=20),"IV",""))))</f>
        <v>III</v>
      </c>
      <c r="S93" s="35" t="str">
        <f aca="false">+IF(R93="I","Situación crìtica. Suspender actividades hasta que el riesgo esté bajo control. Intervención urgente.",IF(R93="II","Corregir y adoptar medidas de control de inmediato. Sin embargo suspenda actividades si el nivel de consecuencia está por encima de 60.",IF(R93="III","Mejorar si es posible. Sería conveniente justificar la intervención y su rentabilidad.",IF(R93="IV","Mantener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3" s="35" t="str">
        <f aca="false">+IF(R93="I","No aceptable",IF(R93="II","No aceptable",IF(R93="III","Aceptable",IF(R93="IV","Aceptable",""))))</f>
        <v>Aceptable</v>
      </c>
      <c r="U93" s="37" t="n">
        <v>1</v>
      </c>
      <c r="V93" s="37" t="s">
        <v>182</v>
      </c>
      <c r="W93" s="30" t="s">
        <v>65</v>
      </c>
      <c r="X93" s="30" t="s">
        <v>56</v>
      </c>
      <c r="Y93" s="30" t="s">
        <v>56</v>
      </c>
      <c r="Z93" s="30" t="s">
        <v>56</v>
      </c>
      <c r="AA93" s="30" t="s">
        <v>56</v>
      </c>
      <c r="AB93" s="38" t="s">
        <v>66</v>
      </c>
    </row>
    <row r="94" customFormat="false" ht="157.5" hidden="false" customHeight="true" outlineLevel="0" collapsed="false">
      <c r="B94" s="53"/>
      <c r="C94" s="53"/>
      <c r="D94" s="27"/>
      <c r="E94" s="28" t="s">
        <v>177</v>
      </c>
      <c r="F94" s="29"/>
      <c r="G94" s="30" t="s">
        <v>67</v>
      </c>
      <c r="H94" s="30" t="s">
        <v>183</v>
      </c>
      <c r="I94" s="30" t="s">
        <v>184</v>
      </c>
      <c r="J94" s="30" t="s">
        <v>185</v>
      </c>
      <c r="K94" s="30" t="s">
        <v>56</v>
      </c>
      <c r="L94" s="30" t="s">
        <v>71</v>
      </c>
      <c r="M94" s="32" t="n">
        <v>2</v>
      </c>
      <c r="N94" s="33" t="n">
        <v>3</v>
      </c>
      <c r="O94" s="34" t="str">
        <f aca="false">+IF(AND(M94*N94&gt;=24,M94*N94&lt;=40),"MA",IF(AND(M94*N94&gt;=10,M94*N94&lt;=20),"A",IF(AND(M94*N94&gt;=6,M94*N94&lt;=8),"M",IF(AND(M94*N94&gt;=2,M94*N94&lt;=4),"B",""))))</f>
        <v>M</v>
      </c>
      <c r="P94" s="35" t="str">
        <f aca="false">+IF(O94="MA","Situación deficiente con exposición continua, o muy deficiente con exposición frecuente. Normalmente la materialización del riesgo ocurre con frecuencia.",IF(O94="A","Situación deficiente con exposición frecuente u ocasional, o bien situación muy deficiente con exposición ocasional o esporádica. La materialización de Riesgo es posible que suceda varias veces en la vida laboral",IF(O94="M","Situación deficiente con exposición esporádica, o bien situación mejorable con exposición continuada o frecuente. Es posible que suceda el daño alguna vez.",IF(O94="B","Situación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94" s="33" t="n">
        <v>25</v>
      </c>
      <c r="R94" s="36" t="str">
        <f aca="false">+IF(AND(M94*N94*Q94&gt;=600,M94*N94*Q94&lt;=4000),"I",IF(AND(M94*N94*Q94&gt;=150,M94*N94*Q94&lt;=500),"II",IF(AND(M94*N94*Q94&gt;=40,M94*N94*Q94&lt;=120),"III",IF(AND(M94*N94*Q94&gt;=1,M94*N94*Q94&lt;=20),"IV",""))))</f>
        <v>II</v>
      </c>
      <c r="S94" s="35" t="str">
        <f aca="false">+IF(R94="I","Situación crìtica. Suspender actividades hasta que el riesgo esté bajo control. Intervención urgente.",IF(R94="II","Corregir y adoptar medidas de control de inmediato. Sin embargo suspenda actividades si el nivel de consecuencia está por encima de 60.",IF(R94="III","Mejorar si es posible. Sería conveniente justificar la intervención y su rentabilidad.",IF(R94="IV","Mantener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4" s="35" t="str">
        <f aca="false">+IF(R94="I","No aceptable",IF(R94="II","No aceptable",IF(R94="III","Aceptable",IF(R94="IV","Aceptable",""))))</f>
        <v>No aceptable</v>
      </c>
      <c r="U94" s="37" t="n">
        <v>1</v>
      </c>
      <c r="V94" s="37" t="s">
        <v>186</v>
      </c>
      <c r="W94" s="30" t="s">
        <v>56</v>
      </c>
      <c r="X94" s="30" t="s">
        <v>56</v>
      </c>
      <c r="Y94" s="30" t="s">
        <v>56</v>
      </c>
      <c r="Z94" s="30" t="s">
        <v>56</v>
      </c>
      <c r="AA94" s="30" t="s">
        <v>73</v>
      </c>
      <c r="AB94" s="38" t="s">
        <v>187</v>
      </c>
    </row>
    <row r="95" customFormat="false" ht="156" hidden="false" customHeight="true" outlineLevel="0" collapsed="false">
      <c r="B95" s="53"/>
      <c r="C95" s="53"/>
      <c r="D95" s="27"/>
      <c r="E95" s="28" t="s">
        <v>177</v>
      </c>
      <c r="F95" s="39" t="s">
        <v>75</v>
      </c>
      <c r="G95" s="30" t="s">
        <v>76</v>
      </c>
      <c r="H95" s="30" t="s">
        <v>77</v>
      </c>
      <c r="I95" s="30" t="s">
        <v>78</v>
      </c>
      <c r="J95" s="30" t="s">
        <v>79</v>
      </c>
      <c r="K95" s="30" t="s">
        <v>80</v>
      </c>
      <c r="L95" s="30" t="s">
        <v>81</v>
      </c>
      <c r="M95" s="32" t="n">
        <v>2</v>
      </c>
      <c r="N95" s="33" t="n">
        <v>1</v>
      </c>
      <c r="O95" s="34" t="str">
        <f aca="false">+IF(AND(M95*N95&gt;=24,M95*N95&lt;=40),"MA",IF(AND(M95*N95&gt;=10,M95*N95&lt;=20),"A",IF(AND(M95*N95&gt;=6,M95*N95&lt;=8),"M",IF(AND(M95*N95&gt;=2,M95*N95&lt;=4),"B",""))))</f>
        <v>B</v>
      </c>
      <c r="P95" s="35" t="str">
        <f aca="false">+IF(O95="MA","Situación deficiente con exposición continua, o muy deficiente con exposición frecuente. Normalmente la materialización del riesgo ocurre con frecuencia.",IF(O95="A","Situación deficiente con exposición frecuente u ocasional, o bien situación muy deficiente con exposición ocasional o esporádica. La materialización de Riesgo es posible que suceda varias veces en la vida laboral",IF(O95="M","Situación deficiente con exposición esporádica, o bien situación mejorable con exposición continuada o frecuente. Es posible que suceda el daño alguna vez.",IF(O95="B","Situación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5" s="33" t="n">
        <v>10</v>
      </c>
      <c r="R95" s="36" t="str">
        <f aca="false">+IF(AND(M95*N95*Q95&gt;=600,M95*N95*Q95&lt;=4000),"I",IF(AND(M95*N95*Q95&gt;=150,M95*N95*Q95&lt;=500),"II",IF(AND(M95*N95*Q95&gt;=40,M95*N95*Q95&lt;=120),"III",IF(AND(M95*N95*Q95&gt;=1,M95*N95*Q95&lt;=20),"IV",""))))</f>
        <v>IV</v>
      </c>
      <c r="S95" s="35" t="str">
        <f aca="false">+IF(R95="I","Situación crìtica. Suspender actividades hasta que el riesgo esté bajo control. Intervención urgente.",IF(R95="II","Corregir y adoptar medidas de control de inmediato. Sin embargo suspenda actividades si el nivel de consecuencia está por encima de 60.",IF(R95="III","Mejorar si es posible. Sería conveniente justificar la intervención y su rentabilidad.",IF(R95="IV","Mantener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95" s="35" t="str">
        <f aca="false">+IF(R95="I","No aceptable",IF(R95="II","No aceptable",IF(R95="III","Aceptable",IF(R95="IV","Aceptable",""))))</f>
        <v>Aceptable</v>
      </c>
      <c r="U95" s="37" t="n">
        <v>1</v>
      </c>
      <c r="V95" s="37" t="s">
        <v>82</v>
      </c>
      <c r="W95" s="30" t="s">
        <v>83</v>
      </c>
      <c r="X95" s="30" t="s">
        <v>56</v>
      </c>
      <c r="Y95" s="30" t="s">
        <v>84</v>
      </c>
      <c r="Z95" s="30" t="s">
        <v>56</v>
      </c>
      <c r="AA95" s="30" t="s">
        <v>56</v>
      </c>
      <c r="AB95" s="38" t="s">
        <v>85</v>
      </c>
    </row>
    <row r="96" customFormat="false" ht="120.75" hidden="false" customHeight="true" outlineLevel="0" collapsed="false">
      <c r="B96" s="53"/>
      <c r="C96" s="53"/>
      <c r="D96" s="27"/>
      <c r="E96" s="28" t="s">
        <v>177</v>
      </c>
      <c r="F96" s="39" t="s">
        <v>86</v>
      </c>
      <c r="G96" s="40" t="s">
        <v>87</v>
      </c>
      <c r="H96" s="41" t="s">
        <v>88</v>
      </c>
      <c r="I96" s="42" t="s">
        <v>89</v>
      </c>
      <c r="J96" s="30" t="s">
        <v>56</v>
      </c>
      <c r="K96" s="30" t="s">
        <v>90</v>
      </c>
      <c r="L96" s="30" t="s">
        <v>56</v>
      </c>
      <c r="M96" s="33" t="n">
        <v>0</v>
      </c>
      <c r="N96" s="33" t="n">
        <v>3</v>
      </c>
      <c r="O96" s="34" t="inlineStr">
        <f aca="false">+IF(AND(M96*N96&gt;=24,M96*N96&lt;=40),"MA",IF(AND(M96*N96&gt;=10,M96*N96&lt;=20),"A",IF(AND(M96*N96&gt;=6,M96*N96&lt;=8),"M",IF(AND(M96*N96&gt;=2,M96*N96&lt;=4),"B",""))))</f>
        <is>
          <t/>
        </is>
      </c>
      <c r="P96" s="35" t="inlineStr">
        <f aca="false">+IF(O96="MA","Situación deficiente con exposición continua, o muy deficiente con exposición frecuente. Normalmente la materialización del riesgo ocurre con frecuencia.",IF(O96="A","Situación deficiente con exposición frecuente u ocasional, o bien situación muy deficiente con exposición ocasional o esporádica. La materialización de Riesgo es posible que suceda varias veces en la vida laboral",IF(O96="M","Situación deficiente con exposición esporádica, o bien situación mejorable con exposición continuada o frecuente. Es posible que suceda el daño alguna vez.",IF(O96="B","Situación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96" s="33" t="n">
        <v>25</v>
      </c>
      <c r="R96" s="36" t="inlineStr">
        <f aca="false">+IF(AND(M96*N96*Q96&gt;=600,M96*N96*Q96&lt;=4000),"I",IF(AND(M96*N96*Q96&gt;=150,M96*N96*Q96&lt;=500),"II",IF(AND(M96*N96*Q96&gt;=40,M96*N96*Q96&lt;=120),"III",IF(AND(M96*N96*Q96&gt;=1,M96*N96*Q96&lt;=20),"IV",""))))</f>
        <is>
          <t/>
        </is>
      </c>
      <c r="S96" s="35" t="inlineStr">
        <f aca="false">+IF(R96="I","Situación crìtica. Suspender actividades hasta que el riesgo esté bajo control. Intervención urgente.",IF(R96="II","Corregir y adoptar medidas de control de inmediato. Sin embargo suspenda actividades si el nivel de consecuencia está por encima de 60.",IF(R96="III","Mejorar si es posible. Sería conveniente justificar la intervención y su rentabilidad.",IF(R96="IV","Mantener las medidas de control existentes, pero se deberían considerar soluciones o mejoras y se deben hacer comprobaciones periódicas para asegurar que el riesgo aún es tolerable.",""))))</f>
        <is>
          <t/>
        </is>
      </c>
      <c r="T96" s="35" t="inlineStr">
        <f aca="false">+IF(R96="I","No aceptable",IF(R96="II","No aceptable",IF(R96="III","Aceptable",IF(R96="IV","Aceptable",""))))</f>
        <is>
          <t/>
        </is>
      </c>
      <c r="U96" s="37" t="n">
        <v>1</v>
      </c>
      <c r="V96" s="37" t="s">
        <v>91</v>
      </c>
      <c r="W96" s="30" t="s">
        <v>56</v>
      </c>
      <c r="X96" s="30" t="s">
        <v>56</v>
      </c>
      <c r="Y96" s="30" t="s">
        <v>92</v>
      </c>
      <c r="Z96" s="30" t="s">
        <v>56</v>
      </c>
      <c r="AA96" s="30" t="s">
        <v>56</v>
      </c>
      <c r="AB96" s="38" t="s">
        <v>93</v>
      </c>
    </row>
    <row r="97" customFormat="false" ht="120.75" hidden="false" customHeight="true" outlineLevel="0" collapsed="false">
      <c r="B97" s="53"/>
      <c r="C97" s="53"/>
      <c r="D97" s="27"/>
      <c r="E97" s="28" t="s">
        <v>188</v>
      </c>
      <c r="F97" s="39"/>
      <c r="G97" s="40" t="s">
        <v>95</v>
      </c>
      <c r="H97" s="41" t="s">
        <v>96</v>
      </c>
      <c r="I97" s="42" t="s">
        <v>97</v>
      </c>
      <c r="J97" s="30" t="s">
        <v>56</v>
      </c>
      <c r="K97" s="30" t="s">
        <v>98</v>
      </c>
      <c r="L97" s="30" t="s">
        <v>99</v>
      </c>
      <c r="M97" s="33" t="n">
        <v>2</v>
      </c>
      <c r="N97" s="33" t="n">
        <v>1</v>
      </c>
      <c r="O97" s="34" t="str">
        <f aca="false">+IF(AND(M97*N97&gt;=24,M97*N97&lt;=40),"MA",IF(AND(M97*N97&gt;=10,M97*N97&lt;=20),"A",IF(AND(M97*N97&gt;=6,M97*N97&lt;=8),"M",IF(AND(M97*N97&gt;=2,M97*N97&lt;=4),"B",""))))</f>
        <v>B</v>
      </c>
      <c r="P97" s="35" t="str">
        <f aca="false">+IF(O97="MA","Situación deficiente con exposición continua, o muy deficiente con exposición frecuente. Normalmente la materialización del riesgo ocurre con frecuencia.",IF(O97="A","Situación deficiente con exposición frecuente u ocasional, o bien situación muy deficiente con exposición ocasional o esporádica. La materialización de Riesgo es posible que suceda varias veces en la vida laboral",IF(O97="M","Situación deficiente con exposición esporádica, o bien situación mejorable con exposición continuada o frecuente. Es posible que suceda el daño alguna vez.",IF(O97="B","Situación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7" s="33" t="n">
        <v>25</v>
      </c>
      <c r="R97" s="36" t="str">
        <f aca="false">+IF(AND(M97*N97*Q97&gt;=600,M97*N97*Q97&lt;=4000),"I",IF(AND(M97*N97*Q97&gt;=150,M97*N97*Q97&lt;=500),"II",IF(AND(M97*N97*Q97&gt;=40,M97*N97*Q97&lt;=120),"III",IF(AND(M97*N97*Q97&gt;=1,M97*N97*Q97&lt;=20),"IV",""))))</f>
        <v>III</v>
      </c>
      <c r="S97" s="35" t="str">
        <f aca="false">+IF(R97="I","Situación crìtica. Suspender actividades hasta que el riesgo esté bajo control. Intervención urgente.",IF(R97="II","Corregir y adoptar medidas de control de inmediato. Sin embargo suspenda actividades si el nivel de consecuencia está por encima de 60.",IF(R97="III","Mejorar si es posible. Sería conveniente justificar la intervención y su rentabilidad.",IF(R97="IV","Mantener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7" s="35" t="str">
        <f aca="false">+IF(R97="I","No aceptable",IF(R97="II","No aceptable",IF(R97="III","Aceptable",IF(R97="IV","Aceptable",""))))</f>
        <v>Aceptable</v>
      </c>
      <c r="U97" s="37" t="n">
        <v>1</v>
      </c>
      <c r="V97" s="37" t="s">
        <v>100</v>
      </c>
      <c r="W97" s="30" t="s">
        <v>56</v>
      </c>
      <c r="X97" s="30" t="s">
        <v>56</v>
      </c>
      <c r="Y97" s="30" t="s">
        <v>101</v>
      </c>
      <c r="Z97" s="30" t="s">
        <v>56</v>
      </c>
      <c r="AA97" s="30" t="s">
        <v>56</v>
      </c>
      <c r="AB97" s="38" t="s">
        <v>102</v>
      </c>
    </row>
    <row r="98" customFormat="false" ht="153.75" hidden="false" customHeight="true" outlineLevel="0" collapsed="false">
      <c r="B98" s="53"/>
      <c r="C98" s="53"/>
      <c r="D98" s="27"/>
      <c r="E98" s="28" t="s">
        <v>177</v>
      </c>
      <c r="F98" s="39" t="s">
        <v>103</v>
      </c>
      <c r="G98" s="30" t="s">
        <v>194</v>
      </c>
      <c r="H98" s="30" t="s">
        <v>105</v>
      </c>
      <c r="I98" s="30" t="s">
        <v>106</v>
      </c>
      <c r="J98" s="30" t="s">
        <v>56</v>
      </c>
      <c r="K98" s="30" t="s">
        <v>56</v>
      </c>
      <c r="L98" s="30" t="s">
        <v>56</v>
      </c>
      <c r="M98" s="32" t="n">
        <v>2</v>
      </c>
      <c r="N98" s="33" t="n">
        <v>2</v>
      </c>
      <c r="O98" s="34" t="str">
        <f aca="false">+IF(AND(M98*N98&gt;=24,M98*N98&lt;=40),"MA",IF(AND(M98*N98&gt;=10,M98*N98&lt;=20),"A",IF(AND(M98*N98&gt;=6,M98*N98&lt;=8),"M",IF(AND(M98*N98&gt;=2,M98*N98&lt;=4),"B",""))))</f>
        <v>B</v>
      </c>
      <c r="P98" s="35" t="str">
        <f aca="false">+IF(O98="MA","Situación deficiente con exposición continua, o muy deficiente con exposición frecuente. Normalmente la materialización del riesgo ocurre con frecuencia.",IF(O98="A","Situación deficiente con exposición frecuente u ocasional, o bien situación muy deficiente con exposición ocasional o esporádica. La materialización de Riesgo es posible que suceda varias veces en la vida laboral",IF(O98="M","Situación deficiente con exposición esporádica, o bien situación mejorable con exposición continuada o frecuente. Es posible que suceda el daño alguna vez.",IF(O98="B","Situación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8" s="33" t="n">
        <v>10</v>
      </c>
      <c r="R98" s="36" t="str">
        <f aca="false">+IF(AND(M98*N98*Q98&gt;=600,M98*N98*Q98&lt;=4000),"I",IF(AND(M98*N98*Q98&gt;=150,M98*N98*Q98&lt;=500),"II",IF(AND(M98*N98*Q98&gt;=40,M98*N98*Q98&lt;=120),"III",IF(AND(M98*N98*Q98&gt;=1,M98*N98*Q98&lt;=20),"IV",""))))</f>
        <v>III</v>
      </c>
      <c r="S98" s="35" t="str">
        <f aca="false">+IF(R98="I","Situación crìtica. Suspender actividades hasta que el riesgo esté bajo control. Intervención urgente.",IF(R98="II","Corregir y adoptar medidas de control de inmediato. Sin embargo suspenda actividades si el nivel de consecuencia está por encima de 60.",IF(R98="III","Mejorar si es posible. Sería conveniente justificar la intervención y su rentabilidad.",IF(R98="IV","Mantener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8" s="35" t="str">
        <f aca="false">+IF(R98="I","No aceptable",IF(R98="II","No aceptable",IF(R98="III","Aceptable",IF(R98="IV","Aceptable",""))))</f>
        <v>Aceptable</v>
      </c>
      <c r="U98" s="37" t="n">
        <v>1</v>
      </c>
      <c r="V98" s="37" t="s">
        <v>107</v>
      </c>
      <c r="W98" s="30" t="s">
        <v>56</v>
      </c>
      <c r="X98" s="30" t="s">
        <v>56</v>
      </c>
      <c r="Y98" s="30" t="s">
        <v>195</v>
      </c>
      <c r="Z98" s="30" t="s">
        <v>56</v>
      </c>
      <c r="AA98" s="30" t="s">
        <v>56</v>
      </c>
      <c r="AB98" s="38" t="s">
        <v>109</v>
      </c>
    </row>
    <row r="99" customFormat="false" ht="170.25" hidden="false" customHeight="true" outlineLevel="0" collapsed="false">
      <c r="B99" s="53"/>
      <c r="C99" s="53"/>
      <c r="D99" s="27"/>
      <c r="E99" s="43" t="s">
        <v>177</v>
      </c>
      <c r="F99" s="39" t="s">
        <v>110</v>
      </c>
      <c r="G99" s="30" t="s">
        <v>111</v>
      </c>
      <c r="H99" s="30" t="s">
        <v>112</v>
      </c>
      <c r="I99" s="30" t="s">
        <v>113</v>
      </c>
      <c r="J99" s="30" t="s">
        <v>56</v>
      </c>
      <c r="K99" s="30" t="s">
        <v>56</v>
      </c>
      <c r="L99" s="30" t="s">
        <v>114</v>
      </c>
      <c r="M99" s="32" t="n">
        <v>6</v>
      </c>
      <c r="N99" s="33" t="n">
        <v>3</v>
      </c>
      <c r="O99" s="34" t="str">
        <f aca="false">+IF(AND(M99*N99&gt;=24,M99*N99&lt;=40),"MA",IF(AND(M99*N99&gt;=10,M99*N99&lt;=20),"A",IF(AND(M99*N99&gt;=6,M99*N99&lt;=8),"M",IF(AND(M99*N99&gt;=2,M99*N99&lt;=4),"B",""))))</f>
        <v>A</v>
      </c>
      <c r="P99" s="35" t="str">
        <f aca="false">+IF(O99="MA","Situación deficiente con exposición continua, o muy deficiente con exposición frecuente. Normalmente la materialización del riesgo ocurre con frecuencia.",IF(O99="A","Situación deficiente con exposición frecuente u ocasional, o bien situación muy deficiente con exposición ocasional o esporádica. La materialización de Riesgo es posible que suceda varias veces en la vida laboral",IF(O99="M","Situación deficiente con exposición esporádica, o bien situación mejorable con exposición continuada o frecuente. Es posible que suceda el daño alguna vez.",IF(O99="B","Situación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99" s="33" t="n">
        <v>25</v>
      </c>
      <c r="R99" s="36" t="str">
        <f aca="false">+IF(AND(M99*N99*Q99&gt;=600,M99*N99*Q99&lt;=4000),"I",IF(AND(M99*N99*Q99&gt;=150,M99*N99*Q99&lt;=500),"II",IF(AND(M99*N99*Q99&gt;=40,M99*N99*Q99&lt;=120),"III",IF(AND(M99*N99*Q99&gt;=1,M99*N99*Q99&lt;=20),"IV",""))))</f>
        <v>II</v>
      </c>
      <c r="S99" s="35" t="str">
        <f aca="false">+IF(R99="I","Situación crìtica. Suspender actividades hasta que el riesgo esté bajo control. Intervención urgente.",IF(R99="II","Corregir y adoptar medidas de control de inmediato. Sin embargo suspenda actividades si el nivel de consecuencia está por encima de 60.",IF(R99="III","Mejorar si es posible. Sería conveniente justificar la intervención y su rentabilidad.",IF(R99="IV","Mantener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9" s="35" t="str">
        <f aca="false">+IF(R99="I","No aceptable",IF(R99="II","No aceptable",IF(R99="III","Aceptable",IF(R99="IV","Aceptable",""))))</f>
        <v>No aceptable</v>
      </c>
      <c r="U99" s="37" t="n">
        <v>1</v>
      </c>
      <c r="V99" s="37" t="s">
        <v>115</v>
      </c>
      <c r="W99" s="30" t="s">
        <v>56</v>
      </c>
      <c r="X99" s="30" t="s">
        <v>116</v>
      </c>
      <c r="Y99" s="30" t="s">
        <v>117</v>
      </c>
      <c r="Z99" s="30" t="s">
        <v>118</v>
      </c>
      <c r="AA99" s="30" t="s">
        <v>56</v>
      </c>
      <c r="AB99" s="38" t="s">
        <v>119</v>
      </c>
    </row>
    <row r="100" customFormat="false" ht="182.25" hidden="false" customHeight="true" outlineLevel="0" collapsed="false">
      <c r="B100" s="53"/>
      <c r="C100" s="53"/>
      <c r="D100" s="27"/>
      <c r="E100" s="43" t="s">
        <v>177</v>
      </c>
      <c r="F100" s="39"/>
      <c r="G100" s="30" t="s">
        <v>120</v>
      </c>
      <c r="H100" s="30" t="s">
        <v>121</v>
      </c>
      <c r="I100" s="30" t="s">
        <v>122</v>
      </c>
      <c r="J100" s="30" t="s">
        <v>56</v>
      </c>
      <c r="K100" s="30" t="s">
        <v>56</v>
      </c>
      <c r="L100" s="30" t="s">
        <v>114</v>
      </c>
      <c r="M100" s="32" t="n">
        <v>6</v>
      </c>
      <c r="N100" s="33" t="n">
        <v>2</v>
      </c>
      <c r="O100" s="34" t="str">
        <f aca="false">+IF(AND(M100*N100&gt;=24,M100*N100&lt;=40),"MA",IF(AND(M100*N100&gt;=10,M100*N100&lt;=20),"A",IF(AND(M100*N100&gt;=6,M100*N100&lt;=8),"M",IF(AND(M100*N100&gt;=2,M100*N100&lt;=4),"B",""))))</f>
        <v>A</v>
      </c>
      <c r="P100" s="35" t="str">
        <f aca="false">+IF(O100="MA","Situación deficiente con exposición continua, o muy deficiente con exposición frecuente. Normalmente la materialización del riesgo ocurre con frecuencia.",IF(O100="A","Situación deficiente con exposición frecuente u ocasional, o bien situación muy deficiente con exposición ocasional o esporádica. La materialización de Riesgo es posible que suceda varias veces en la vida laboral",IF(O100="M","Situación deficiente con exposición esporádica, o bien situación mejorable con exposición continuada o frecuente. Es posible que suceda el daño alguna vez.",IF(O100="B","Situación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0" s="33" t="n">
        <v>25</v>
      </c>
      <c r="R100" s="36" t="str">
        <f aca="false">+IF(AND(M100*N100*Q100&gt;=600,M100*N100*Q100&lt;=4000),"I",IF(AND(M100*N100*Q100&gt;=150,M100*N100*Q100&lt;=500),"II",IF(AND(M100*N100*Q100&gt;=40,M100*N100*Q100&lt;=120),"III",IF(AND(M100*N100*Q100&gt;=1,M100*N100*Q100&lt;=20),"IV",""))))</f>
        <v>II</v>
      </c>
      <c r="S100" s="35" t="str">
        <f aca="false">+IF(R100="I","Situación crìtica. Suspender actividades hasta que el riesgo esté bajo control. Intervención urgente.",IF(R100="II","Corregir y adoptar medidas de control de inmediato. Sin embargo suspenda actividades si el nivel de consecuencia está por encima de 60.",IF(R100="III","Mejorar si es posible. Sería conveniente justificar la intervención y su rentabilidad.",IF(R100="IV","Mantener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0" s="35" t="str">
        <f aca="false">+IF(R100="I","No aceptable",IF(R100="II","No aceptable",IF(R100="III","Aceptable",IF(R100="IV","Aceptable",""))))</f>
        <v>No aceptable</v>
      </c>
      <c r="U100" s="37" t="n">
        <v>1</v>
      </c>
      <c r="V100" s="37" t="s">
        <v>115</v>
      </c>
      <c r="W100" s="30" t="s">
        <v>56</v>
      </c>
      <c r="X100" s="30" t="s">
        <v>56</v>
      </c>
      <c r="Y100" s="30" t="s">
        <v>123</v>
      </c>
      <c r="Z100" s="30" t="s">
        <v>118</v>
      </c>
      <c r="AA100" s="30" t="s">
        <v>56</v>
      </c>
      <c r="AB100" s="38" t="s">
        <v>119</v>
      </c>
    </row>
    <row r="101" customFormat="false" ht="180" hidden="false" customHeight="true" outlineLevel="0" collapsed="false">
      <c r="B101" s="53"/>
      <c r="C101" s="53"/>
      <c r="D101" s="27"/>
      <c r="E101" s="43" t="s">
        <v>177</v>
      </c>
      <c r="F101" s="39" t="s">
        <v>124</v>
      </c>
      <c r="G101" s="44" t="s">
        <v>125</v>
      </c>
      <c r="H101" s="30" t="s">
        <v>126</v>
      </c>
      <c r="I101" s="44" t="s">
        <v>127</v>
      </c>
      <c r="J101" s="30" t="s">
        <v>128</v>
      </c>
      <c r="K101" s="30" t="s">
        <v>56</v>
      </c>
      <c r="L101" s="30" t="s">
        <v>56</v>
      </c>
      <c r="M101" s="33" t="n">
        <v>2</v>
      </c>
      <c r="N101" s="33" t="n">
        <v>2</v>
      </c>
      <c r="O101" s="34" t="str">
        <f aca="false">+IF(AND(M101*N101&gt;=24,M101*N101&lt;=40),"MA",IF(AND(M101*N101&gt;=10,M101*N101&lt;=20),"A",IF(AND(M101*N101&gt;=6,M101*N101&lt;=8),"M",IF(AND(M101*N101&gt;=2,M101*N101&lt;=4),"B",""))))</f>
        <v>B</v>
      </c>
      <c r="P101" s="35" t="str">
        <f aca="false">+IF(O101="MA","Situación deficiente con exposición continua, o muy deficiente con exposición frecuente. Normalmente la materialización del riesgo ocurre con frecuencia.",IF(O101="A","Situación deficiente con exposición frecuente u ocasional, o bien situación muy deficiente con exposición ocasional o esporádica. La materialización de Riesgo es posible que suceda varias veces en la vida laboral",IF(O101="M","Situación deficiente con exposición esporádica, o bien situación mejorable con exposición continuada o frecuente. Es posible que suceda el daño alguna vez.",IF(O101="B","Situación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1" s="33" t="n">
        <v>25</v>
      </c>
      <c r="R101" s="36" t="str">
        <f aca="false">+IF(AND(M101*N101*Q101&gt;=600,M101*N101*Q101&lt;=4000),"I",IF(AND(M101*N101*Q101&gt;=150,M101*N101*Q101&lt;=500),"II",IF(AND(M101*N101*Q101&gt;=40,M101*N101*Q101&lt;=120),"III",IF(AND(M101*N101*Q101&gt;=1,M101*N101*Q101&lt;=20),"IV",""))))</f>
        <v>III</v>
      </c>
      <c r="S101" s="35" t="str">
        <f aca="false">+IF(R101="I","Situación crìtica. Suspender actividades hasta que el riesgo esté bajo control. Intervención urgente.",IF(R101="II","Corregir y adoptar medidas de control de inmediato. Sin embargo suspenda actividades si el nivel de consecuencia está por encima de 60.",IF(R101="III","Mejorar si es posible. Sería conveniente justificar la intervención y su rentabilidad.",IF(R101="IV","Mantener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1" s="35" t="str">
        <f aca="false">+IF(R101="I","No aceptable",IF(R101="II","No aceptable",IF(R101="III","Aceptable",IF(R101="IV","Aceptable",""))))</f>
        <v>Aceptable</v>
      </c>
      <c r="U101" s="37" t="n">
        <v>1</v>
      </c>
      <c r="V101" s="37" t="s">
        <v>129</v>
      </c>
      <c r="W101" s="30" t="s">
        <v>56</v>
      </c>
      <c r="X101" s="30" t="s">
        <v>56</v>
      </c>
      <c r="Y101" s="30" t="s">
        <v>130</v>
      </c>
      <c r="Z101" s="30" t="s">
        <v>56</v>
      </c>
      <c r="AA101" s="30" t="s">
        <v>56</v>
      </c>
      <c r="AB101" s="38" t="s">
        <v>131</v>
      </c>
    </row>
    <row r="102" customFormat="false" ht="157.5" hidden="false" customHeight="true" outlineLevel="0" collapsed="false">
      <c r="B102" s="53"/>
      <c r="C102" s="53"/>
      <c r="D102" s="27"/>
      <c r="E102" s="28" t="s">
        <v>188</v>
      </c>
      <c r="F102" s="45" t="s">
        <v>133</v>
      </c>
      <c r="G102" s="30" t="s">
        <v>134</v>
      </c>
      <c r="H102" s="46" t="s">
        <v>135</v>
      </c>
      <c r="I102" s="30" t="s">
        <v>136</v>
      </c>
      <c r="J102" s="42" t="s">
        <v>56</v>
      </c>
      <c r="K102" s="30" t="s">
        <v>56</v>
      </c>
      <c r="L102" s="30" t="s">
        <v>137</v>
      </c>
      <c r="M102" s="32" t="n">
        <v>2</v>
      </c>
      <c r="N102" s="33" t="n">
        <v>2</v>
      </c>
      <c r="O102" s="34" t="str">
        <f aca="false">+IF(AND(M102*N102&gt;=24,M102*N102&lt;=40),"MA",IF(AND(M102*N102&gt;=10,M102*N102&lt;=20),"A",IF(AND(M102*N102&gt;=6,M102*N102&lt;=8),"M",IF(AND(M102*N102&gt;=2,M102*N102&lt;=4),"B",""))))</f>
        <v>B</v>
      </c>
      <c r="P102" s="35" t="str">
        <f aca="false">+IF(O102="MA","Situación deficiente con exposición continua, o muy deficiente con exposición frecuente. Normalmente la materialización del riesgo ocurre con frecuencia.",IF(O102="A","Situación deficiente con exposición frecuente u ocasional, o bien situación muy deficiente con exposición ocasional o esporádica. La materialización de Riesgo es posible que suceda varias veces en la vida laboral",IF(O102="M","Situación deficiente con exposición esporádica, o bien situación mejorable con exposición continuada o frecuente. Es posible que suceda el daño alguna vez.",IF(O102="B","Situación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2" s="33" t="n">
        <v>1</v>
      </c>
      <c r="R102" s="36" t="str">
        <f aca="false">+IF(AND(M102*N102*Q102&gt;=600,M102*N102*Q102&lt;=4000),"I",IF(AND(M102*N102*Q102&gt;=150,M102*N102*Q102&lt;=500),"II",IF(AND(M102*N102*Q102&gt;=40,M102*N102*Q102&lt;=120),"III",IF(AND(M102*N102*Q102&gt;=1,M102*N102*Q102&lt;=20),"IV",""))))</f>
        <v>IV</v>
      </c>
      <c r="S102" s="35" t="str">
        <f aca="false">+IF(R102="I","Situación crìtica. Suspender actividades hasta que el riesgo esté bajo control. Intervención urgente.",IF(R102="II","Corregir y adoptar medidas de control de inmediato. Sin embargo suspenda actividades si el nivel de consecuencia está por encima de 60.",IF(R102="III","Mejorar si es posible. Sería conveniente justificar la intervención y su rentabilidad.",IF(R102="IV","Mantener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02" s="35" t="str">
        <f aca="false">+IF(R102="I","No aceptable",IF(R102="II","No aceptable",IF(R102="III","Aceptable",IF(R102="IV","Aceptable",""))))</f>
        <v>Aceptable</v>
      </c>
      <c r="U102" s="37" t="n">
        <v>1</v>
      </c>
      <c r="V102" s="37" t="s">
        <v>138</v>
      </c>
      <c r="W102" s="30" t="s">
        <v>56</v>
      </c>
      <c r="X102" s="30" t="s">
        <v>56</v>
      </c>
      <c r="Y102" s="30" t="s">
        <v>139</v>
      </c>
      <c r="Z102" s="30" t="s">
        <v>56</v>
      </c>
      <c r="AA102" s="30" t="s">
        <v>56</v>
      </c>
      <c r="AB102" s="47" t="s">
        <v>140</v>
      </c>
    </row>
    <row r="103" customFormat="false" ht="180" hidden="false" customHeight="true" outlineLevel="0" collapsed="false">
      <c r="B103" s="53"/>
      <c r="C103" s="53"/>
      <c r="D103" s="27"/>
      <c r="E103" s="28" t="s">
        <v>177</v>
      </c>
      <c r="F103" s="39" t="s">
        <v>141</v>
      </c>
      <c r="G103" s="30" t="s">
        <v>142</v>
      </c>
      <c r="H103" s="30" t="s">
        <v>143</v>
      </c>
      <c r="I103" s="30" t="s">
        <v>144</v>
      </c>
      <c r="J103" s="30" t="s">
        <v>145</v>
      </c>
      <c r="K103" s="30" t="s">
        <v>56</v>
      </c>
      <c r="L103" s="30" t="s">
        <v>56</v>
      </c>
      <c r="M103" s="32" t="n">
        <v>2</v>
      </c>
      <c r="N103" s="33" t="n">
        <v>2</v>
      </c>
      <c r="O103" s="34" t="str">
        <f aca="false">+IF(AND(M103*N103&gt;=24,M103*N103&lt;=40),"MA",IF(AND(M103*N103&gt;=10,M103*N103&lt;=20),"A",IF(AND(M103*N103&gt;=6,M103*N103&lt;=8),"M",IF(AND(M103*N103&gt;=2,M103*N103&lt;=4),"B",""))))</f>
        <v>B</v>
      </c>
      <c r="P103" s="35" t="str">
        <f aca="false">+IF(O103="MA","Situación deficiente con exposición continua, o muy deficiente con exposición frecuente. Normalmente la materialización del riesgo ocurre con frecuencia.",IF(O103="A","Situación deficiente con exposición frecuente u ocasional, o bien situación muy deficiente con exposición ocasional o esporádica. La materialización de Riesgo es posible que suceda varias veces en la vida laboral",IF(O103="M","Situación deficiente con exposición esporádica, o bien situación mejorable con exposición continuada o frecuente. Es posible que suceda el daño alguna vez.",IF(O103="B","Situación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3" s="33" t="n">
        <v>25</v>
      </c>
      <c r="R103" s="36" t="str">
        <f aca="false">+IF(AND(M103*N103*Q103&gt;=600,M103*N103*Q103&lt;=4000),"I",IF(AND(M103*N103*Q103&gt;=150,M103*N103*Q103&lt;=500),"II",IF(AND(M103*N103*Q103&gt;=40,M103*N103*Q103&lt;=120),"III",IF(AND(M103*N103*Q103&gt;=1,M103*N103*Q103&lt;=20),"IV",""))))</f>
        <v>III</v>
      </c>
      <c r="S103" s="35" t="str">
        <f aca="false">+IF(R103="I","Situación crìtica. Suspender actividades hasta que el riesgo esté bajo control. Intervención urgente.",IF(R103="II","Corregir y adoptar medidas de control de inmediato. Sin embargo suspenda actividades si el nivel de consecuencia está por encima de 60.",IF(R103="III","Mejorar si es posible. Sería conveniente justificar la intervención y su rentabilidad.",IF(R103="IV","Mantener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3" s="35" t="str">
        <f aca="false">+IF(R103="I","No aceptable",IF(R103="II","No aceptable",IF(R103="III","Aceptable",IF(R103="IV","Aceptable",""))))</f>
        <v>Aceptable</v>
      </c>
      <c r="U103" s="37" t="n">
        <v>1</v>
      </c>
      <c r="V103" s="37" t="s">
        <v>146</v>
      </c>
      <c r="W103" s="30" t="s">
        <v>147</v>
      </c>
      <c r="X103" s="30" t="s">
        <v>56</v>
      </c>
      <c r="Y103" s="30" t="s">
        <v>148</v>
      </c>
      <c r="Z103" s="30" t="s">
        <v>56</v>
      </c>
      <c r="AA103" s="30" t="s">
        <v>56</v>
      </c>
      <c r="AB103" s="38" t="s">
        <v>149</v>
      </c>
    </row>
    <row r="104" customFormat="false" ht="151.5" hidden="false" customHeight="true" outlineLevel="0" collapsed="false">
      <c r="B104" s="53"/>
      <c r="C104" s="53"/>
      <c r="D104" s="27"/>
      <c r="E104" s="28" t="s">
        <v>177</v>
      </c>
      <c r="F104" s="48" t="s">
        <v>150</v>
      </c>
      <c r="G104" s="30" t="s">
        <v>151</v>
      </c>
      <c r="H104" s="30" t="s">
        <v>152</v>
      </c>
      <c r="I104" s="30" t="s">
        <v>153</v>
      </c>
      <c r="J104" s="30" t="s">
        <v>128</v>
      </c>
      <c r="K104" s="30" t="s">
        <v>154</v>
      </c>
      <c r="L104" s="30" t="s">
        <v>155</v>
      </c>
      <c r="M104" s="32" t="n">
        <v>2</v>
      </c>
      <c r="N104" s="33" t="n">
        <v>3</v>
      </c>
      <c r="O104" s="34" t="str">
        <f aca="false">+IF(AND(M104*N104&gt;=24,M104*N104&lt;=40),"MA",IF(AND(M104*N104&gt;=10,M104*N104&lt;=20),"A",IF(AND(M104*N104&gt;=6,M104*N104&lt;=8),"M",IF(AND(M104*N104&gt;=2,M104*N104&lt;=4),"B",""))))</f>
        <v>M</v>
      </c>
      <c r="P104" s="35" t="str">
        <f aca="false">+IF(O104="MA","Situación deficiente con exposición continua, o muy deficiente con exposición frecuente. Normalmente la materialización del riesgo ocurre con frecuencia.",IF(O104="A","Situación deficiente con exposición frecuente u ocasional, o bien situación muy deficiente con exposición ocasional o esporádica. La materialización de Riesgo es posible que suceda varias veces en la vida laboral",IF(O104="M","Situación deficiente con exposición esporádica, o bien situación mejorable con exposición continuada o frecuente. Es posible que suceda el daño alguna vez.",IF(O104="B","Situación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04" s="33" t="n">
        <v>10</v>
      </c>
      <c r="R104" s="36" t="str">
        <f aca="false">+IF(AND(M104*N104*Q104&gt;=600,M104*N104*Q104&lt;=4000),"I",IF(AND(M104*N104*Q104&gt;=150,M104*N104*Q104&lt;=500),"II",IF(AND(M104*N104*Q104&gt;=40,M104*N104*Q104&lt;=120),"III",IF(AND(M104*N104*Q104&gt;=1,M104*N104*Q104&lt;=20),"IV",""))))</f>
        <v>III</v>
      </c>
      <c r="S104" s="35" t="str">
        <f aca="false">+IF(R104="I","Situación crìtica. Suspender actividades hasta que el riesgo esté bajo control. Intervención urgente.",IF(R104="II","Corregir y adoptar medidas de control de inmediato. Sin embargo suspenda actividades si el nivel de consecuencia está por encima de 60.",IF(R104="III","Mejorar si es posible. Sería conveniente justificar la intervención y su rentabilidad.",IF(R104="IV","Mantener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4" s="35" t="str">
        <f aca="false">+IF(R104="I","No aceptable",IF(R104="II","No aceptable",IF(R104="III","Aceptable",IF(R104="IV","Aceptable",""))))</f>
        <v>Aceptable</v>
      </c>
      <c r="U104" s="37" t="n">
        <v>1</v>
      </c>
      <c r="V104" s="37" t="s">
        <v>156</v>
      </c>
      <c r="W104" s="30" t="s">
        <v>56</v>
      </c>
      <c r="X104" s="30" t="s">
        <v>56</v>
      </c>
      <c r="Y104" s="30" t="s">
        <v>56</v>
      </c>
      <c r="Z104" s="30" t="s">
        <v>157</v>
      </c>
      <c r="AA104" s="30" t="s">
        <v>56</v>
      </c>
      <c r="AB104" s="38" t="s">
        <v>158</v>
      </c>
    </row>
    <row r="105" customFormat="false" ht="157.5" hidden="false" customHeight="true" outlineLevel="0" collapsed="false">
      <c r="B105" s="53"/>
      <c r="C105" s="53"/>
      <c r="D105" s="27"/>
      <c r="E105" s="28" t="s">
        <v>188</v>
      </c>
      <c r="F105" s="45" t="s">
        <v>159</v>
      </c>
      <c r="G105" s="30" t="s">
        <v>160</v>
      </c>
      <c r="H105" s="46" t="s">
        <v>161</v>
      </c>
      <c r="I105" s="30" t="s">
        <v>162</v>
      </c>
      <c r="J105" s="42" t="s">
        <v>163</v>
      </c>
      <c r="K105" s="30" t="s">
        <v>56</v>
      </c>
      <c r="L105" s="30" t="s">
        <v>164</v>
      </c>
      <c r="M105" s="32" t="n">
        <v>6</v>
      </c>
      <c r="N105" s="33" t="n">
        <v>2</v>
      </c>
      <c r="O105" s="34" t="str">
        <f aca="false">+IF(AND(M105*N105&gt;=24,M105*N105&lt;=40),"MA",IF(AND(M105*N105&gt;=10,M105*N105&lt;=20),"A",IF(AND(M105*N105&gt;=6,M105*N105&lt;=8),"M",IF(AND(M105*N105&gt;=2,M105*N105&lt;=4),"B",""))))</f>
        <v>A</v>
      </c>
      <c r="P105" s="35" t="str">
        <f aca="false">+IF(O105="MA","Situación deficiente con exposición continua, o muy deficiente con exposición frecuente. Normalmente la materialización del riesgo ocurre con frecuencia.",IF(O105="A","Situación deficiente con exposición frecuente u ocasional, o bien situación muy deficiente con exposición ocasional o esporádica. La materialización de Riesgo es posible que suceda varias veces en la vida laboral",IF(O105="M","Situación deficiente con exposición esporádica, o bien situación mejorable con exposición continuada o frecuente. Es posible que suceda el daño alguna vez.",IF(O105="B","Situación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5" s="33" t="n">
        <v>1</v>
      </c>
      <c r="R105" s="36" t="str">
        <f aca="false">+IF(AND(M105*N105*Q105&gt;=600,M105*N105*Q105&lt;=4000),"I",IF(AND(M105*N105*Q105&gt;=150,M105*N105*Q105&lt;=500),"II",IF(AND(M105*N105*Q105&gt;=40,M105*N105*Q105&lt;=120),"III",IF(AND(M105*N105*Q105&gt;=1,M105*N105*Q105&lt;=20),"IV",""))))</f>
        <v>IV</v>
      </c>
      <c r="S105" s="35" t="str">
        <f aca="false">+IF(R105="I","Situación crìtica. Suspender actividades hasta que el riesgo esté bajo control. Intervención urgente.",IF(R105="II","Corregir y adoptar medidas de control de inmediato. Sin embargo suspenda actividades si el nivel de consecuencia está por encima de 60.",IF(R105="III","Mejorar si es posible. Sería conveniente justificar la intervención y su rentabilidad.",IF(R105="IV","Mantener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05" s="35" t="str">
        <f aca="false">+IF(R105="I","No aceptable",IF(R105="II","No aceptable",IF(R105="III","Aceptable",IF(R105="IV","Aceptable",""))))</f>
        <v>Aceptable</v>
      </c>
      <c r="U105" s="37" t="n">
        <v>1</v>
      </c>
      <c r="V105" s="37" t="s">
        <v>100</v>
      </c>
      <c r="W105" s="30" t="s">
        <v>56</v>
      </c>
      <c r="X105" s="30" t="s">
        <v>56</v>
      </c>
      <c r="Y105" s="30" t="s">
        <v>56</v>
      </c>
      <c r="Z105" s="30" t="s">
        <v>56</v>
      </c>
      <c r="AA105" s="30" t="s">
        <v>56</v>
      </c>
      <c r="AB105" s="47" t="s">
        <v>165</v>
      </c>
    </row>
    <row r="106" customFormat="false" ht="15.75" hidden="false" customHeight="true" outlineLevel="0" collapsed="false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25"/>
    </row>
    <row r="107" customFormat="false" ht="153.75" hidden="false" customHeight="true" outlineLevel="0" collapsed="false">
      <c r="B107" s="26" t="s">
        <v>207</v>
      </c>
      <c r="C107" s="26" t="s">
        <v>210</v>
      </c>
      <c r="D107" s="27" t="s">
        <v>211</v>
      </c>
      <c r="E107" s="28" t="s">
        <v>177</v>
      </c>
      <c r="F107" s="29" t="s">
        <v>48</v>
      </c>
      <c r="G107" s="30" t="s">
        <v>178</v>
      </c>
      <c r="H107" s="30" t="s">
        <v>50</v>
      </c>
      <c r="I107" s="30" t="s">
        <v>51</v>
      </c>
      <c r="J107" s="30" t="s">
        <v>52</v>
      </c>
      <c r="K107" s="30" t="s">
        <v>56</v>
      </c>
      <c r="L107" s="30" t="s">
        <v>54</v>
      </c>
      <c r="M107" s="32" t="n">
        <v>10</v>
      </c>
      <c r="N107" s="33" t="n">
        <v>2</v>
      </c>
      <c r="O107" s="34" t="str">
        <f aca="false">+IF(AND(M107*N107&gt;=24,M107*N107&lt;=40),"MA",IF(AND(M107*N107&gt;=10,M107*N107&lt;=20),"A",IF(AND(M107*N107&gt;=6,M107*N107&lt;=8),"M",IF(AND(M107*N107&gt;=2,M107*N107&lt;=4),"B",""))))</f>
        <v>A</v>
      </c>
      <c r="P107" s="35" t="str">
        <f aca="false">+IF(O107="MA","Situación deficiente con exposición continua, o muy deficiente con exposición frecuente. Normalmente la materialización del riesgo ocurre con frecuencia.",IF(O107="A","Situación deficiente con exposición frecuente u ocasional, o bien situación muy deficiente con exposición ocasional o esporádica. La materialización de Riesgo es posible que suceda varias veces en la vida laboral",IF(O107="M","Situación deficiente con exposición esporádica, o bien situación mejorable con exposición continuada o frecuente. Es posible que suceda el daño alguna vez.",IF(O107="B","Situación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7" s="33" t="n">
        <v>10</v>
      </c>
      <c r="R107" s="36" t="str">
        <f aca="false">+IF(AND(M107*N107*Q107&gt;=600,M107*N107*Q107&lt;=4000),"I",IF(AND(M107*N107*Q107&gt;=150,M107*N107*Q107&lt;=500),"II",IF(AND(M107*N107*Q107&gt;=40,M107*N107*Q107&lt;=120),"III",IF(AND(M107*N107*Q107&gt;=1,M107*N107*Q107&lt;=20),"IV",""))))</f>
        <v>II</v>
      </c>
      <c r="S107" s="35" t="str">
        <f aca="false">+IF(R107="I","Situación crìtica. Suspender actividades hasta que el riesgo esté bajo control. Intervención urgente.",IF(R107="II","Corregir y adoptar medidas de control de inmediato. Sin embargo suspenda actividades si el nivel de consecuencia está por encima de 60.",IF(R107="III","Mejorar si es posible. Sería conveniente justificar la intervención y su rentabilidad.",IF(R107="IV","Mantener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7" s="35" t="str">
        <f aca="false">+IF(R107="I","No aceptable",IF(R107="II","No aceptable",IF(R107="III","Aceptable",IF(R107="IV","Aceptable",""))))</f>
        <v>No aceptable</v>
      </c>
      <c r="U107" s="37" t="n">
        <v>1</v>
      </c>
      <c r="V107" s="37" t="s">
        <v>55</v>
      </c>
      <c r="W107" s="30" t="s">
        <v>56</v>
      </c>
      <c r="X107" s="30" t="s">
        <v>56</v>
      </c>
      <c r="Y107" s="30" t="s">
        <v>57</v>
      </c>
      <c r="Z107" s="30" t="s">
        <v>56</v>
      </c>
      <c r="AA107" s="30" t="s">
        <v>58</v>
      </c>
      <c r="AB107" s="38" t="s">
        <v>59</v>
      </c>
    </row>
    <row r="108" customFormat="false" ht="157.5" hidden="false" customHeight="true" outlineLevel="0" collapsed="false">
      <c r="B108" s="26"/>
      <c r="C108" s="26"/>
      <c r="D108" s="27"/>
      <c r="E108" s="28" t="s">
        <v>177</v>
      </c>
      <c r="F108" s="29"/>
      <c r="G108" s="30" t="s">
        <v>60</v>
      </c>
      <c r="H108" s="30" t="s">
        <v>179</v>
      </c>
      <c r="I108" s="30" t="s">
        <v>62</v>
      </c>
      <c r="J108" s="30" t="s">
        <v>56</v>
      </c>
      <c r="K108" s="30" t="s">
        <v>180</v>
      </c>
      <c r="L108" s="30" t="s">
        <v>181</v>
      </c>
      <c r="M108" s="32" t="n">
        <v>6</v>
      </c>
      <c r="N108" s="33" t="n">
        <v>2</v>
      </c>
      <c r="O108" s="34" t="str">
        <f aca="false">+IF(AND(M108*N108&gt;=24,M108*N108&lt;=40),"MA",IF(AND(M108*N108&gt;=10,M108*N108&lt;=20),"A",IF(AND(M108*N108&gt;=6,M108*N108&lt;=8),"M",IF(AND(M108*N108&gt;=2,M108*N108&lt;=4),"B",""))))</f>
        <v>A</v>
      </c>
      <c r="P108" s="35" t="str">
        <f aca="false">+IF(O108="MA","Situación deficiente con exposición continua, o muy deficiente con exposición frecuente. Normalmente la materialización del riesgo ocurre con frecuencia.",IF(O108="A","Situación deficiente con exposición frecuente u ocasional, o bien situación muy deficiente con exposición ocasional o esporádica. La materialización de Riesgo es posible que suceda varias veces en la vida laboral",IF(O108="M","Situación deficiente con exposición esporádica, o bien situación mejorable con exposición continuada o frecuente. Es posible que suceda el daño alguna vez.",IF(O108="B","Situación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8" s="33" t="n">
        <v>10</v>
      </c>
      <c r="R108" s="36" t="str">
        <f aca="false">+IF(AND(M108*N108*Q108&gt;=600,M108*N108*Q108&lt;=4000),"I",IF(AND(M108*N108*Q108&gt;=150,M108*N108*Q108&lt;=500),"II",IF(AND(M108*N108*Q108&gt;=40,M108*N108*Q108&lt;=120),"III",IF(AND(M108*N108*Q108&gt;=1,M108*N108*Q108&lt;=20),"IV",""))))</f>
        <v>III</v>
      </c>
      <c r="S108" s="35" t="str">
        <f aca="false">+IF(R108="I","Situación crìtica. Suspender actividades hasta que el riesgo esté bajo control. Intervención urgente.",IF(R108="II","Corregir y adoptar medidas de control de inmediato. Sin embargo suspenda actividades si el nivel de consecuencia está por encima de 60.",IF(R108="III","Mejorar si es posible. Sería conveniente justificar la intervención y su rentabilidad.",IF(R108="IV","Mantener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8" s="35" t="str">
        <f aca="false">+IF(R108="I","No aceptable",IF(R108="II","No aceptable",IF(R108="III","Aceptable",IF(R108="IV","Aceptable",""))))</f>
        <v>Aceptable</v>
      </c>
      <c r="U108" s="37" t="n">
        <v>1</v>
      </c>
      <c r="V108" s="37" t="s">
        <v>182</v>
      </c>
      <c r="W108" s="30" t="s">
        <v>65</v>
      </c>
      <c r="X108" s="30" t="s">
        <v>56</v>
      </c>
      <c r="Y108" s="30" t="s">
        <v>56</v>
      </c>
      <c r="Z108" s="30" t="s">
        <v>56</v>
      </c>
      <c r="AA108" s="30" t="s">
        <v>56</v>
      </c>
      <c r="AB108" s="38" t="s">
        <v>66</v>
      </c>
    </row>
    <row r="109" customFormat="false" ht="157.5" hidden="false" customHeight="true" outlineLevel="0" collapsed="false">
      <c r="B109" s="26"/>
      <c r="C109" s="26"/>
      <c r="D109" s="27"/>
      <c r="E109" s="28" t="s">
        <v>177</v>
      </c>
      <c r="F109" s="29"/>
      <c r="G109" s="30" t="s">
        <v>212</v>
      </c>
      <c r="H109" s="30" t="s">
        <v>213</v>
      </c>
      <c r="I109" s="30" t="s">
        <v>184</v>
      </c>
      <c r="J109" s="30" t="s">
        <v>214</v>
      </c>
      <c r="K109" s="30" t="s">
        <v>215</v>
      </c>
      <c r="L109" s="30" t="s">
        <v>71</v>
      </c>
      <c r="M109" s="32" t="n">
        <v>6</v>
      </c>
      <c r="N109" s="33" t="n">
        <v>2</v>
      </c>
      <c r="O109" s="34" t="str">
        <f aca="false">+IF(AND(M109*N109&gt;=24,M109*N109&lt;=40),"MA",IF(AND(M109*N109&gt;=10,M109*N109&lt;=20),"A",IF(AND(M109*N109&gt;=6,M109*N109&lt;=8),"M",IF(AND(M109*N109&gt;=2,M109*N109&lt;=4),"B",""))))</f>
        <v>A</v>
      </c>
      <c r="P109" s="35" t="str">
        <f aca="false">+IF(O109="MA","Situación deficiente con exposición continua, o muy deficiente con exposición frecuente. Normalmente la materialización del riesgo ocurre con frecuencia.",IF(O109="A","Situación deficiente con exposición frecuente u ocasional, o bien situación muy deficiente con exposición ocasional o esporádica. La materialización de Riesgo es posible que suceda varias veces en la vida laboral",IF(O109="M","Situación deficiente con exposición esporádica, o bien situación mejorable con exposición continuada o frecuente. Es posible que suceda el daño alguna vez.",IF(O109="B","Situación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9" s="33" t="n">
        <v>25</v>
      </c>
      <c r="R109" s="36" t="str">
        <f aca="false">+IF(AND(M109*N109*Q109&gt;=600,M109*N109*Q109&lt;=4000),"I",IF(AND(M109*N109*Q109&gt;=150,M109*N109*Q109&lt;=500),"II",IF(AND(M109*N109*Q109&gt;=40,M109*N109*Q109&lt;=120),"III",IF(AND(M109*N109*Q109&gt;=1,M109*N109*Q109&lt;=20),"IV",""))))</f>
        <v>II</v>
      </c>
      <c r="S109" s="35" t="str">
        <f aca="false">+IF(R109="I","Situación crìtica. Suspender actividades hasta que el riesgo esté bajo control. Intervención urgente.",IF(R109="II","Corregir y adoptar medidas de control de inmediato. Sin embargo suspenda actividades si el nivel de consecuencia está por encima de 60.",IF(R109="III","Mejorar si es posible. Sería conveniente justificar la intervención y su rentabilidad.",IF(R109="IV","Mantener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9" s="35" t="str">
        <f aca="false">+IF(R109="I","No aceptable",IF(R109="II","No aceptable",IF(R109="III","Aceptable",IF(R109="IV","Aceptable",""))))</f>
        <v>No aceptable</v>
      </c>
      <c r="U109" s="37" t="n">
        <v>1</v>
      </c>
      <c r="V109" s="37" t="s">
        <v>186</v>
      </c>
      <c r="W109" s="30" t="s">
        <v>56</v>
      </c>
      <c r="X109" s="30" t="s">
        <v>56</v>
      </c>
      <c r="Y109" s="30" t="s">
        <v>216</v>
      </c>
      <c r="Z109" s="30" t="s">
        <v>56</v>
      </c>
      <c r="AA109" s="30" t="s">
        <v>73</v>
      </c>
      <c r="AB109" s="38" t="s">
        <v>74</v>
      </c>
    </row>
    <row r="110" customFormat="false" ht="156" hidden="false" customHeight="true" outlineLevel="0" collapsed="false">
      <c r="B110" s="26"/>
      <c r="C110" s="26"/>
      <c r="D110" s="27"/>
      <c r="E110" s="28" t="s">
        <v>177</v>
      </c>
      <c r="F110" s="39" t="s">
        <v>75</v>
      </c>
      <c r="G110" s="30" t="s">
        <v>217</v>
      </c>
      <c r="H110" s="30" t="s">
        <v>218</v>
      </c>
      <c r="I110" s="30" t="s">
        <v>78</v>
      </c>
      <c r="J110" s="30" t="s">
        <v>79</v>
      </c>
      <c r="K110" s="30" t="s">
        <v>80</v>
      </c>
      <c r="L110" s="30" t="s">
        <v>81</v>
      </c>
      <c r="M110" s="32" t="n">
        <v>6</v>
      </c>
      <c r="N110" s="33" t="n">
        <v>2</v>
      </c>
      <c r="O110" s="34" t="str">
        <f aca="false">+IF(AND(M110*N110&gt;=24,M110*N110&lt;=40),"MA",IF(AND(M110*N110&gt;=10,M110*N110&lt;=20),"A",IF(AND(M110*N110&gt;=6,M110*N110&lt;=8),"M",IF(AND(M110*N110&gt;=2,M110*N110&lt;=4),"B",""))))</f>
        <v>A</v>
      </c>
      <c r="P110" s="35" t="str">
        <f aca="false">+IF(O110="MA","Situación deficiente con exposición continua, o muy deficiente con exposición frecuente. Normalmente la materialización del riesgo ocurre con frecuencia.",IF(O110="A","Situación deficiente con exposición frecuente u ocasional, o bien situación muy deficiente con exposición ocasional o esporádica. La materialización de Riesgo es posible que suceda varias veces en la vida laboral",IF(O110="M","Situación deficiente con exposición esporádica, o bien situación mejorable con exposición continuada o frecuente. Es posible que suceda el daño alguna vez.",IF(O110="B","Situación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0" s="33" t="n">
        <v>10</v>
      </c>
      <c r="R110" s="36" t="str">
        <f aca="false">+IF(AND(M110*N110*Q110&gt;=600,M110*N110*Q110&lt;=4000),"I",IF(AND(M110*N110*Q110&gt;=150,M110*N110*Q110&lt;=500),"II",IF(AND(M110*N110*Q110&gt;=40,M110*N110*Q110&lt;=120),"III",IF(AND(M110*N110*Q110&gt;=1,M110*N110*Q110&lt;=20),"IV",""))))</f>
        <v>III</v>
      </c>
      <c r="S110" s="35" t="str">
        <f aca="false">+IF(R110="I","Situación crìtica. Suspender actividades hasta que el riesgo esté bajo control. Intervención urgente.",IF(R110="II","Corregir y adoptar medidas de control de inmediato. Sin embargo suspenda actividades si el nivel de consecuencia está por encima de 60.",IF(R110="III","Mejorar si es posible. Sería conveniente justificar la intervención y su rentabilidad.",IF(R110="IV","Mantener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0" s="35" t="str">
        <f aca="false">+IF(R110="I","No aceptable",IF(R110="II","No aceptable",IF(R110="III","Aceptable",IF(R110="IV","Aceptable",""))))</f>
        <v>Aceptable</v>
      </c>
      <c r="U110" s="37" t="n">
        <v>1</v>
      </c>
      <c r="V110" s="37" t="s">
        <v>82</v>
      </c>
      <c r="W110" s="30" t="s">
        <v>83</v>
      </c>
      <c r="X110" s="30" t="s">
        <v>56</v>
      </c>
      <c r="Y110" s="30" t="s">
        <v>84</v>
      </c>
      <c r="Z110" s="30" t="s">
        <v>56</v>
      </c>
      <c r="AA110" s="30" t="s">
        <v>56</v>
      </c>
      <c r="AB110" s="38" t="s">
        <v>85</v>
      </c>
    </row>
    <row r="111" customFormat="false" ht="141" hidden="false" customHeight="true" outlineLevel="0" collapsed="false">
      <c r="B111" s="26"/>
      <c r="C111" s="26"/>
      <c r="D111" s="27"/>
      <c r="E111" s="28" t="s">
        <v>177</v>
      </c>
      <c r="F111" s="39" t="s">
        <v>86</v>
      </c>
      <c r="G111" s="40" t="s">
        <v>87</v>
      </c>
      <c r="H111" s="41" t="s">
        <v>88</v>
      </c>
      <c r="I111" s="42" t="s">
        <v>89</v>
      </c>
      <c r="J111" s="30" t="s">
        <v>56</v>
      </c>
      <c r="K111" s="30" t="s">
        <v>90</v>
      </c>
      <c r="L111" s="30" t="s">
        <v>56</v>
      </c>
      <c r="M111" s="33" t="n">
        <v>2</v>
      </c>
      <c r="N111" s="33" t="n">
        <v>3</v>
      </c>
      <c r="O111" s="34" t="str">
        <f aca="false">+IF(AND(M111*N111&gt;=24,M111*N111&lt;=40),"MA",IF(AND(M111*N111&gt;=10,M111*N111&lt;=20),"A",IF(AND(M111*N111&gt;=6,M111*N111&lt;=8),"M",IF(AND(M111*N111&gt;=2,M111*N111&lt;=4),"B",""))))</f>
        <v>M</v>
      </c>
      <c r="P111" s="35" t="str">
        <f aca="false">+IF(O111="MA","Situación deficiente con exposición continua, o muy deficiente con exposición frecuente. Normalmente la materialización del riesgo ocurre con frecuencia.",IF(O111="A","Situación deficiente con exposición frecuente u ocasional, o bien situación muy deficiente con exposición ocasional o esporádica. La materialización de Riesgo es posible que suceda varias veces en la vida laboral",IF(O111="M","Situación deficiente con exposición esporádica, o bien situación mejorable con exposición continuada o frecuente. Es posible que suceda el daño alguna vez.",IF(O111="B","Situación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11" s="33" t="n">
        <v>25</v>
      </c>
      <c r="R111" s="36" t="str">
        <f aca="false">+IF(AND(M111*N111*Q111&gt;=600,M111*N111*Q111&lt;=4000),"I",IF(AND(M111*N111*Q111&gt;=150,M111*N111*Q111&lt;=500),"II",IF(AND(M111*N111*Q111&gt;=40,M111*N111*Q111&lt;=120),"III",IF(AND(M111*N111*Q111&gt;=1,M111*N111*Q111&lt;=20),"IV",""))))</f>
        <v>II</v>
      </c>
      <c r="S111" s="35" t="str">
        <f aca="false">+IF(R111="I","Situación crìtica. Suspender actividades hasta que el riesgo esté bajo control. Intervención urgente.",IF(R111="II","Corregir y adoptar medidas de control de inmediato. Sin embargo suspenda actividades si el nivel de consecuencia está por encima de 60.",IF(R111="III","Mejorar si es posible. Sería conveniente justificar la intervención y su rentabilidad.",IF(R111="IV","Mantener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1" s="35" t="str">
        <f aca="false">+IF(R111="I","No aceptable",IF(R111="II","No aceptable",IF(R111="III","Aceptable",IF(R111="IV","Aceptable",""))))</f>
        <v>No aceptable</v>
      </c>
      <c r="U111" s="37" t="n">
        <v>1</v>
      </c>
      <c r="V111" s="37" t="s">
        <v>91</v>
      </c>
      <c r="W111" s="30" t="s">
        <v>56</v>
      </c>
      <c r="X111" s="30" t="s">
        <v>56</v>
      </c>
      <c r="Y111" s="30" t="s">
        <v>92</v>
      </c>
      <c r="Z111" s="30" t="s">
        <v>56</v>
      </c>
      <c r="AA111" s="30" t="s">
        <v>56</v>
      </c>
      <c r="AB111" s="38" t="s">
        <v>93</v>
      </c>
    </row>
    <row r="112" customFormat="false" ht="120.75" hidden="false" customHeight="true" outlineLevel="0" collapsed="false">
      <c r="B112" s="26"/>
      <c r="C112" s="26"/>
      <c r="D112" s="27"/>
      <c r="E112" s="28" t="s">
        <v>188</v>
      </c>
      <c r="F112" s="39"/>
      <c r="G112" s="40" t="s">
        <v>95</v>
      </c>
      <c r="H112" s="41" t="s">
        <v>96</v>
      </c>
      <c r="I112" s="42" t="s">
        <v>97</v>
      </c>
      <c r="J112" s="30" t="s">
        <v>56</v>
      </c>
      <c r="K112" s="30" t="s">
        <v>98</v>
      </c>
      <c r="L112" s="30" t="s">
        <v>99</v>
      </c>
      <c r="M112" s="33" t="n">
        <v>6</v>
      </c>
      <c r="N112" s="33" t="n">
        <v>3</v>
      </c>
      <c r="O112" s="34" t="str">
        <f aca="false">+IF(AND(M112*N112&gt;=24,M112*N112&lt;=40),"MA",IF(AND(M112*N112&gt;=10,M112*N112&lt;=20),"A",IF(AND(M112*N112&gt;=6,M112*N112&lt;=8),"M",IF(AND(M112*N112&gt;=2,M112*N112&lt;=4),"B",""))))</f>
        <v>A</v>
      </c>
      <c r="P112" s="35" t="str">
        <f aca="false">+IF(O112="MA","Situación deficiente con exposición continua, o muy deficiente con exposición frecuente. Normalmente la materialización del riesgo ocurre con frecuencia.",IF(O112="A","Situación deficiente con exposición frecuente u ocasional, o bien situación muy deficiente con exposición ocasional o esporádica. La materialización de Riesgo es posible que suceda varias veces en la vida laboral",IF(O112="M","Situación deficiente con exposición esporádica, o bien situación mejorable con exposición continuada o frecuente. Es posible que suceda el daño alguna vez.",IF(O112="B","Situación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2" s="33" t="n">
        <v>25</v>
      </c>
      <c r="R112" s="36" t="str">
        <f aca="false">+IF(AND(M112*N112*Q112&gt;=600,M112*N112*Q112&lt;=4000),"I",IF(AND(M112*N112*Q112&gt;=150,M112*N112*Q112&lt;=500),"II",IF(AND(M112*N112*Q112&gt;=40,M112*N112*Q112&lt;=120),"III",IF(AND(M112*N112*Q112&gt;=1,M112*N112*Q112&lt;=20),"IV",""))))</f>
        <v>II</v>
      </c>
      <c r="S112" s="35" t="str">
        <f aca="false">+IF(R112="I","Situación crìtica. Suspender actividades hasta que el riesgo esté bajo control. Intervención urgente.",IF(R112="II","Corregir y adoptar medidas de control de inmediato. Sin embargo suspenda actividades si el nivel de consecuencia está por encima de 60.",IF(R112="III","Mejorar si es posible. Sería conveniente justificar la intervención y su rentabilidad.",IF(R112="IV","Mantener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2" s="35" t="str">
        <f aca="false">+IF(R112="I","No aceptable",IF(R112="II","No aceptable",IF(R112="III","Aceptable",IF(R112="IV","Aceptable",""))))</f>
        <v>No aceptable</v>
      </c>
      <c r="U112" s="37" t="n">
        <v>1</v>
      </c>
      <c r="V112" s="37" t="s">
        <v>100</v>
      </c>
      <c r="W112" s="30" t="s">
        <v>56</v>
      </c>
      <c r="X112" s="30" t="s">
        <v>56</v>
      </c>
      <c r="Y112" s="30" t="s">
        <v>101</v>
      </c>
      <c r="Z112" s="30" t="s">
        <v>56</v>
      </c>
      <c r="AA112" s="30" t="s">
        <v>56</v>
      </c>
      <c r="AB112" s="38" t="s">
        <v>102</v>
      </c>
    </row>
    <row r="113" customFormat="false" ht="153.75" hidden="false" customHeight="true" outlineLevel="0" collapsed="false">
      <c r="B113" s="26"/>
      <c r="C113" s="26"/>
      <c r="D113" s="27"/>
      <c r="E113" s="28" t="s">
        <v>177</v>
      </c>
      <c r="F113" s="39" t="s">
        <v>103</v>
      </c>
      <c r="G113" s="30" t="s">
        <v>194</v>
      </c>
      <c r="H113" s="30" t="s">
        <v>105</v>
      </c>
      <c r="I113" s="30" t="s">
        <v>106</v>
      </c>
      <c r="J113" s="30" t="s">
        <v>56</v>
      </c>
      <c r="K113" s="30" t="s">
        <v>56</v>
      </c>
      <c r="L113" s="30" t="s">
        <v>56</v>
      </c>
      <c r="M113" s="32" t="n">
        <v>6</v>
      </c>
      <c r="N113" s="33" t="n">
        <v>2</v>
      </c>
      <c r="O113" s="34" t="str">
        <f aca="false">+IF(AND(M113*N113&gt;=24,M113*N113&lt;=40),"MA",IF(AND(M113*N113&gt;=10,M113*N113&lt;=20),"A",IF(AND(M113*N113&gt;=6,M113*N113&lt;=8),"M",IF(AND(M113*N113&gt;=2,M113*N113&lt;=4),"B",""))))</f>
        <v>A</v>
      </c>
      <c r="P113" s="35" t="str">
        <f aca="false">+IF(O113="MA","Situación deficiente con exposición continua, o muy deficiente con exposición frecuente. Normalmente la materialización del riesgo ocurre con frecuencia.",IF(O113="A","Situación deficiente con exposición frecuente u ocasional, o bien situación muy deficiente con exposición ocasional o esporádica. La materialización de Riesgo es posible que suceda varias veces en la vida laboral",IF(O113="M","Situación deficiente con exposición esporádica, o bien situación mejorable con exposición continuada o frecuente. Es posible que suceda el daño alguna vez.",IF(O113="B","Situación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3" s="33" t="n">
        <v>10</v>
      </c>
      <c r="R113" s="36" t="str">
        <f aca="false">+IF(AND(M113*N113*Q113&gt;=600,M113*N113*Q113&lt;=4000),"I",IF(AND(M113*N113*Q113&gt;=150,M113*N113*Q113&lt;=500),"II",IF(AND(M113*N113*Q113&gt;=40,M113*N113*Q113&lt;=120),"III",IF(AND(M113*N113*Q113&gt;=1,M113*N113*Q113&lt;=20),"IV",""))))</f>
        <v>III</v>
      </c>
      <c r="S113" s="35" t="str">
        <f aca="false">+IF(R113="I","Situación crìtica. Suspender actividades hasta que el riesgo esté bajo control. Intervención urgente.",IF(R113="II","Corregir y adoptar medidas de control de inmediato. Sin embargo suspenda actividades si el nivel de consecuencia está por encima de 60.",IF(R113="III","Mejorar si es posible. Sería conveniente justificar la intervención y su rentabilidad.",IF(R113="IV","Mantener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3" s="35" t="str">
        <f aca="false">+IF(R113="I","No aceptable",IF(R113="II","No aceptable",IF(R113="III","Aceptable",IF(R113="IV","Aceptable",""))))</f>
        <v>Aceptable</v>
      </c>
      <c r="U113" s="37" t="n">
        <v>1</v>
      </c>
      <c r="V113" s="37" t="s">
        <v>107</v>
      </c>
      <c r="W113" s="30" t="s">
        <v>56</v>
      </c>
      <c r="X113" s="30" t="s">
        <v>56</v>
      </c>
      <c r="Y113" s="30" t="s">
        <v>195</v>
      </c>
      <c r="Z113" s="30" t="s">
        <v>56</v>
      </c>
      <c r="AA113" s="30" t="s">
        <v>56</v>
      </c>
      <c r="AB113" s="38" t="s">
        <v>109</v>
      </c>
    </row>
    <row r="114" customFormat="false" ht="170.25" hidden="false" customHeight="true" outlineLevel="0" collapsed="false">
      <c r="B114" s="26"/>
      <c r="C114" s="26"/>
      <c r="D114" s="27"/>
      <c r="E114" s="43" t="s">
        <v>177</v>
      </c>
      <c r="F114" s="39" t="s">
        <v>110</v>
      </c>
      <c r="G114" s="30" t="s">
        <v>111</v>
      </c>
      <c r="H114" s="30" t="s">
        <v>112</v>
      </c>
      <c r="I114" s="30" t="s">
        <v>113</v>
      </c>
      <c r="J114" s="30" t="s">
        <v>56</v>
      </c>
      <c r="K114" s="30" t="s">
        <v>56</v>
      </c>
      <c r="L114" s="30" t="s">
        <v>114</v>
      </c>
      <c r="M114" s="32" t="n">
        <v>6</v>
      </c>
      <c r="N114" s="33" t="n">
        <v>3</v>
      </c>
      <c r="O114" s="34" t="str">
        <f aca="false">+IF(AND(M114*N114&gt;=24,M114*N114&lt;=40),"MA",IF(AND(M114*N114&gt;=10,M114*N114&lt;=20),"A",IF(AND(M114*N114&gt;=6,M114*N114&lt;=8),"M",IF(AND(M114*N114&gt;=2,M114*N114&lt;=4),"B",""))))</f>
        <v>A</v>
      </c>
      <c r="P114" s="35" t="str">
        <f aca="false">+IF(O114="MA","Situación deficiente con exposición continua, o muy deficiente con exposición frecuente. Normalmente la materialización del riesgo ocurre con frecuencia.",IF(O114="A","Situación deficiente con exposición frecuente u ocasional, o bien situación muy deficiente con exposición ocasional o esporádica. La materialización de Riesgo es posible que suceda varias veces en la vida laboral",IF(O114="M","Situación deficiente con exposición esporádica, o bien situación mejorable con exposición continuada o frecuente. Es posible que suceda el daño alguna vez.",IF(O114="B","Situación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4" s="33" t="n">
        <v>25</v>
      </c>
      <c r="R114" s="36" t="str">
        <f aca="false">+IF(AND(M114*N114*Q114&gt;=600,M114*N114*Q114&lt;=4000),"I",IF(AND(M114*N114*Q114&gt;=150,M114*N114*Q114&lt;=500),"II",IF(AND(M114*N114*Q114&gt;=40,M114*N114*Q114&lt;=120),"III",IF(AND(M114*N114*Q114&gt;=1,M114*N114*Q114&lt;=20),"IV",""))))</f>
        <v>II</v>
      </c>
      <c r="S114" s="35" t="str">
        <f aca="false">+IF(R114="I","Situación crìtica. Suspender actividades hasta que el riesgo esté bajo control. Intervención urgente.",IF(R114="II","Corregir y adoptar medidas de control de inmediato. Sin embargo suspenda actividades si el nivel de consecuencia está por encima de 60.",IF(R114="III","Mejorar si es posible. Sería conveniente justificar la intervención y su rentabilidad.",IF(R114="IV","Mantener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4" s="35" t="str">
        <f aca="false">+IF(R114="I","No aceptable",IF(R114="II","No aceptable",IF(R114="III","Aceptable",IF(R114="IV","Aceptable",""))))</f>
        <v>No aceptable</v>
      </c>
      <c r="U114" s="37" t="n">
        <v>1</v>
      </c>
      <c r="V114" s="37" t="s">
        <v>115</v>
      </c>
      <c r="W114" s="30" t="s">
        <v>56</v>
      </c>
      <c r="X114" s="30" t="s">
        <v>116</v>
      </c>
      <c r="Y114" s="30" t="s">
        <v>117</v>
      </c>
      <c r="Z114" s="30" t="s">
        <v>118</v>
      </c>
      <c r="AA114" s="30" t="s">
        <v>56</v>
      </c>
      <c r="AB114" s="38" t="s">
        <v>119</v>
      </c>
    </row>
    <row r="115" customFormat="false" ht="182.25" hidden="false" customHeight="true" outlineLevel="0" collapsed="false">
      <c r="B115" s="26"/>
      <c r="C115" s="26"/>
      <c r="D115" s="27"/>
      <c r="E115" s="43" t="s">
        <v>177</v>
      </c>
      <c r="F115" s="39"/>
      <c r="G115" s="30" t="s">
        <v>120</v>
      </c>
      <c r="H115" s="30" t="s">
        <v>121</v>
      </c>
      <c r="I115" s="30" t="s">
        <v>122</v>
      </c>
      <c r="J115" s="30" t="s">
        <v>56</v>
      </c>
      <c r="K115" s="30" t="s">
        <v>56</v>
      </c>
      <c r="L115" s="30" t="s">
        <v>114</v>
      </c>
      <c r="M115" s="32" t="n">
        <v>6</v>
      </c>
      <c r="N115" s="33" t="n">
        <v>2</v>
      </c>
      <c r="O115" s="34" t="str">
        <f aca="false">+IF(AND(M115*N115&gt;=24,M115*N115&lt;=40),"MA",IF(AND(M115*N115&gt;=10,M115*N115&lt;=20),"A",IF(AND(M115*N115&gt;=6,M115*N115&lt;=8),"M",IF(AND(M115*N115&gt;=2,M115*N115&lt;=4),"B",""))))</f>
        <v>A</v>
      </c>
      <c r="P115" s="35" t="str">
        <f aca="false">+IF(O115="MA","Situación deficiente con exposición continua, o muy deficiente con exposición frecuente. Normalmente la materialización del riesgo ocurre con frecuencia.",IF(O115="A","Situación deficiente con exposición frecuente u ocasional, o bien situación muy deficiente con exposición ocasional o esporádica. La materialización de Riesgo es posible que suceda varias veces en la vida laboral",IF(O115="M","Situación deficiente con exposición esporádica, o bien situación mejorable con exposición continuada o frecuente. Es posible que suceda el daño alguna vez.",IF(O115="B","Situación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5" s="33" t="n">
        <v>25</v>
      </c>
      <c r="R115" s="36" t="str">
        <f aca="false">+IF(AND(M115*N115*Q115&gt;=600,M115*N115*Q115&lt;=4000),"I",IF(AND(M115*N115*Q115&gt;=150,M115*N115*Q115&lt;=500),"II",IF(AND(M115*N115*Q115&gt;=40,M115*N115*Q115&lt;=120),"III",IF(AND(M115*N115*Q115&gt;=1,M115*N115*Q115&lt;=20),"IV",""))))</f>
        <v>II</v>
      </c>
      <c r="S115" s="35" t="str">
        <f aca="false">+IF(R115="I","Situación crìtica. Suspender actividades hasta que el riesgo esté bajo control. Intervención urgente.",IF(R115="II","Corregir y adoptar medidas de control de inmediato. Sin embargo suspenda actividades si el nivel de consecuencia está por encima de 60.",IF(R115="III","Mejorar si es posible. Sería conveniente justificar la intervención y su rentabilidad.",IF(R115="IV","Mantener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5" s="35" t="str">
        <f aca="false">+IF(R115="I","No aceptable",IF(R115="II","No aceptable",IF(R115="III","Aceptable",IF(R115="IV","Aceptable",""))))</f>
        <v>No aceptable</v>
      </c>
      <c r="U115" s="37" t="n">
        <v>1</v>
      </c>
      <c r="V115" s="37" t="s">
        <v>115</v>
      </c>
      <c r="W115" s="30" t="s">
        <v>56</v>
      </c>
      <c r="X115" s="30" t="s">
        <v>56</v>
      </c>
      <c r="Y115" s="30" t="s">
        <v>123</v>
      </c>
      <c r="Z115" s="30" t="s">
        <v>118</v>
      </c>
      <c r="AA115" s="30" t="s">
        <v>56</v>
      </c>
      <c r="AB115" s="38" t="s">
        <v>119</v>
      </c>
    </row>
    <row r="116" customFormat="false" ht="180" hidden="false" customHeight="true" outlineLevel="0" collapsed="false">
      <c r="B116" s="26"/>
      <c r="C116" s="26"/>
      <c r="D116" s="27"/>
      <c r="E116" s="43" t="s">
        <v>177</v>
      </c>
      <c r="F116" s="39" t="s">
        <v>124</v>
      </c>
      <c r="G116" s="44" t="s">
        <v>125</v>
      </c>
      <c r="H116" s="30" t="s">
        <v>126</v>
      </c>
      <c r="I116" s="44" t="s">
        <v>127</v>
      </c>
      <c r="J116" s="30" t="s">
        <v>128</v>
      </c>
      <c r="K116" s="30" t="s">
        <v>56</v>
      </c>
      <c r="L116" s="30" t="s">
        <v>56</v>
      </c>
      <c r="M116" s="33" t="n">
        <v>6</v>
      </c>
      <c r="N116" s="33" t="n">
        <v>3</v>
      </c>
      <c r="O116" s="34" t="str">
        <f aca="false">+IF(AND(M116*N116&gt;=24,M116*N116&lt;=40),"MA",IF(AND(M116*N116&gt;=10,M116*N116&lt;=20),"A",IF(AND(M116*N116&gt;=6,M116*N116&lt;=8),"M",IF(AND(M116*N116&gt;=2,M116*N116&lt;=4),"B",""))))</f>
        <v>A</v>
      </c>
      <c r="P116" s="35" t="str">
        <f aca="false">+IF(O116="MA","Situación deficiente con exposición continua, o muy deficiente con exposición frecuente. Normalmente la materialización del riesgo ocurre con frecuencia.",IF(O116="A","Situación deficiente con exposición frecuente u ocasional, o bien situación muy deficiente con exposición ocasional o esporádica. La materialización de Riesgo es posible que suceda varias veces en la vida laboral",IF(O116="M","Situación deficiente con exposición esporádica, o bien situación mejorable con exposición continuada o frecuente. Es posible que suceda el daño alguna vez.",IF(O116="B","Situación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6" s="33" t="n">
        <v>25</v>
      </c>
      <c r="R116" s="36" t="str">
        <f aca="false">+IF(AND(M116*N116*Q116&gt;=600,M116*N116*Q116&lt;=4000),"I",IF(AND(M116*N116*Q116&gt;=150,M116*N116*Q116&lt;=500),"II",IF(AND(M116*N116*Q116&gt;=40,M116*N116*Q116&lt;=120),"III",IF(AND(M116*N116*Q116&gt;=1,M116*N116*Q116&lt;=20),"IV",""))))</f>
        <v>II</v>
      </c>
      <c r="S116" s="35" t="str">
        <f aca="false">+IF(R116="I","Situación crìtica. Suspender actividades hasta que el riesgo esté bajo control. Intervención urgente.",IF(R116="II","Corregir y adoptar medidas de control de inmediato. Sin embargo suspenda actividades si el nivel de consecuencia está por encima de 60.",IF(R116="III","Mejorar si es posible. Sería conveniente justificar la intervención y su rentabilidad.",IF(R116="IV","Mantener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6" s="35" t="str">
        <f aca="false">+IF(R116="I","No aceptable",IF(R116="II","No aceptable",IF(R116="III","Aceptable",IF(R116="IV","Aceptable",""))))</f>
        <v>No aceptable</v>
      </c>
      <c r="U116" s="37" t="n">
        <v>1</v>
      </c>
      <c r="V116" s="37" t="s">
        <v>129</v>
      </c>
      <c r="W116" s="30" t="s">
        <v>56</v>
      </c>
      <c r="X116" s="30" t="s">
        <v>56</v>
      </c>
      <c r="Y116" s="30" t="s">
        <v>130</v>
      </c>
      <c r="Z116" s="30" t="s">
        <v>56</v>
      </c>
      <c r="AA116" s="30" t="s">
        <v>56</v>
      </c>
      <c r="AB116" s="38" t="s">
        <v>131</v>
      </c>
    </row>
    <row r="117" customFormat="false" ht="180" hidden="false" customHeight="true" outlineLevel="0" collapsed="false">
      <c r="B117" s="26"/>
      <c r="C117" s="26"/>
      <c r="D117" s="27"/>
      <c r="E117" s="43" t="s">
        <v>177</v>
      </c>
      <c r="F117" s="39"/>
      <c r="G117" s="30" t="s">
        <v>219</v>
      </c>
      <c r="H117" s="30" t="s">
        <v>220</v>
      </c>
      <c r="I117" s="30" t="s">
        <v>221</v>
      </c>
      <c r="J117" s="30" t="s">
        <v>222</v>
      </c>
      <c r="K117" s="30" t="s">
        <v>223</v>
      </c>
      <c r="L117" s="30" t="s">
        <v>224</v>
      </c>
      <c r="M117" s="32" t="n">
        <v>6</v>
      </c>
      <c r="N117" s="33" t="n">
        <v>3</v>
      </c>
      <c r="O117" s="34" t="str">
        <f aca="false">+IF(AND(M117*N117&gt;=24,M117*N117&lt;=40),"MA",IF(AND(M117*N117&gt;=10,M117*N117&lt;=20),"A",IF(AND(M117*N117&gt;=6,M117*N117&lt;=8),"M",IF(AND(M117*N117&gt;=2,M117*N117&lt;=4),"B",""))))</f>
        <v>A</v>
      </c>
      <c r="P117" s="35" t="str">
        <f aca="false">+IF(O117="MA","Situación deficiente con exposición continua, o muy deficiente con exposición frecuente. Normalmente la materialización del riesgo ocurre con frecuencia.",IF(O117="A","Situación deficiente con exposición frecuente u ocasional, o bien situación muy deficiente con exposición ocasional o esporádica. La materialización de Riesgo es posible que suceda varias veces en la vida laboral",IF(O117="M","Situación deficiente con exposición esporádica, o bien situación mejorable con exposición continuada o frecuente. Es posible que suceda el daño alguna vez.",IF(O117="B","Situación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7" s="33" t="n">
        <v>10</v>
      </c>
      <c r="R117" s="36" t="str">
        <f aca="false">+IF(AND(M117*N117*Q117&gt;=600,M117*N117*Q117&lt;=4000),"I",IF(AND(M117*N117*Q117&gt;=150,M117*N117*Q117&lt;=500),"II",IF(AND(M117*N117*Q117&gt;=40,M117*N117*Q117&lt;=120),"III",IF(AND(M117*N117*Q117&gt;=1,M117*N117*Q117&lt;=20),"IV",""))))</f>
        <v>II</v>
      </c>
      <c r="S117" s="35" t="str">
        <f aca="false">+IF(R117="I","Situación crìtica. Suspender actividades hasta que el riesgo esté bajo control. Intervención urgente.",IF(R117="II","Corregir y adoptar medidas de control de inmediato. Sin embargo suspenda actividades si el nivel de consecuencia está por encima de 60.",IF(R117="III","Mejorar si es posible. Sería conveniente justificar la intervención y su rentabilidad.",IF(R117="IV","Mantener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7" s="35" t="str">
        <f aca="false">+IF(R117="I","No aceptable",IF(R117="II","No aceptable",IF(R117="III","Aceptable",IF(R117="IV","Aceptable",""))))</f>
        <v>No aceptable</v>
      </c>
      <c r="U117" s="37" t="n">
        <v>1</v>
      </c>
      <c r="V117" s="37" t="s">
        <v>225</v>
      </c>
      <c r="W117" s="30" t="s">
        <v>56</v>
      </c>
      <c r="X117" s="30" t="s">
        <v>56</v>
      </c>
      <c r="Y117" s="30" t="s">
        <v>56</v>
      </c>
      <c r="Z117" s="30" t="s">
        <v>157</v>
      </c>
      <c r="AA117" s="30" t="s">
        <v>226</v>
      </c>
      <c r="AB117" s="38" t="s">
        <v>227</v>
      </c>
    </row>
    <row r="118" customFormat="false" ht="157.5" hidden="false" customHeight="true" outlineLevel="0" collapsed="false">
      <c r="B118" s="26"/>
      <c r="C118" s="26"/>
      <c r="D118" s="27"/>
      <c r="E118" s="28" t="s">
        <v>188</v>
      </c>
      <c r="F118" s="45" t="s">
        <v>133</v>
      </c>
      <c r="G118" s="30" t="s">
        <v>134</v>
      </c>
      <c r="H118" s="46" t="s">
        <v>135</v>
      </c>
      <c r="I118" s="30" t="s">
        <v>136</v>
      </c>
      <c r="J118" s="42" t="s">
        <v>56</v>
      </c>
      <c r="K118" s="30" t="s">
        <v>56</v>
      </c>
      <c r="L118" s="30" t="s">
        <v>137</v>
      </c>
      <c r="M118" s="32" t="n">
        <v>6</v>
      </c>
      <c r="N118" s="33" t="n">
        <v>2</v>
      </c>
      <c r="O118" s="34" t="str">
        <f aca="false">+IF(AND(M118*N118&gt;=24,M118*N118&lt;=40),"MA",IF(AND(M118*N118&gt;=10,M118*N118&lt;=20),"A",IF(AND(M118*N118&gt;=6,M118*N118&lt;=8),"M",IF(AND(M118*N118&gt;=2,M118*N118&lt;=4),"B",""))))</f>
        <v>A</v>
      </c>
      <c r="P118" s="35" t="str">
        <f aca="false">+IF(O118="MA","Situación deficiente con exposición continua, o muy deficiente con exposición frecuente. Normalmente la materialización del riesgo ocurre con frecuencia.",IF(O118="A","Situación deficiente con exposición frecuente u ocasional, o bien situación muy deficiente con exposición ocasional o esporádica. La materialización de Riesgo es posible que suceda varias veces en la vida laboral",IF(O118="M","Situación deficiente con exposición esporádica, o bien situación mejorable con exposición continuada o frecuente. Es posible que suceda el daño alguna vez.",IF(O118="B","Situación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8" s="33" t="n">
        <v>1</v>
      </c>
      <c r="R118" s="36" t="str">
        <f aca="false">+IF(AND(M118*N118*Q118&gt;=600,M118*N118*Q118&lt;=4000),"I",IF(AND(M118*N118*Q118&gt;=150,M118*N118*Q118&lt;=500),"II",IF(AND(M118*N118*Q118&gt;=40,M118*N118*Q118&lt;=120),"III",IF(AND(M118*N118*Q118&gt;=1,M118*N118*Q118&lt;=20),"IV",""))))</f>
        <v>IV</v>
      </c>
      <c r="S118" s="35" t="str">
        <f aca="false">+IF(R118="I","Situación crìtica. Suspender actividades hasta que el riesgo esté bajo control. Intervención urgente.",IF(R118="II","Corregir y adoptar medidas de control de inmediato. Sin embargo suspenda actividades si el nivel de consecuencia está por encima de 60.",IF(R118="III","Mejorar si es posible. Sería conveniente justificar la intervención y su rentabilidad.",IF(R118="IV","Mantener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8" s="35" t="str">
        <f aca="false">+IF(R118="I","No aceptable",IF(R118="II","No aceptable",IF(R118="III","Aceptable",IF(R118="IV","Aceptable",""))))</f>
        <v>Aceptable</v>
      </c>
      <c r="U118" s="37" t="n">
        <v>1</v>
      </c>
      <c r="V118" s="37" t="s">
        <v>138</v>
      </c>
      <c r="W118" s="30" t="s">
        <v>56</v>
      </c>
      <c r="X118" s="30" t="s">
        <v>56</v>
      </c>
      <c r="Y118" s="30" t="s">
        <v>139</v>
      </c>
      <c r="Z118" s="30" t="s">
        <v>56</v>
      </c>
      <c r="AA118" s="30" t="s">
        <v>56</v>
      </c>
      <c r="AB118" s="47" t="s">
        <v>140</v>
      </c>
    </row>
    <row r="119" customFormat="false" ht="180" hidden="false" customHeight="true" outlineLevel="0" collapsed="false">
      <c r="B119" s="26"/>
      <c r="C119" s="26"/>
      <c r="D119" s="27"/>
      <c r="E119" s="28" t="s">
        <v>177</v>
      </c>
      <c r="F119" s="39" t="s">
        <v>141</v>
      </c>
      <c r="G119" s="30" t="s">
        <v>142</v>
      </c>
      <c r="H119" s="30" t="s">
        <v>143</v>
      </c>
      <c r="I119" s="30" t="s">
        <v>144</v>
      </c>
      <c r="J119" s="30" t="s">
        <v>145</v>
      </c>
      <c r="K119" s="30" t="s">
        <v>56</v>
      </c>
      <c r="L119" s="30" t="s">
        <v>56</v>
      </c>
      <c r="M119" s="32" t="n">
        <v>6</v>
      </c>
      <c r="N119" s="33" t="n">
        <v>3</v>
      </c>
      <c r="O119" s="34" t="str">
        <f aca="false">+IF(AND(M119*N119&gt;=24,M119*N119&lt;=40),"MA",IF(AND(M119*N119&gt;=10,M119*N119&lt;=20),"A",IF(AND(M119*N119&gt;=6,M119*N119&lt;=8),"M",IF(AND(M119*N119&gt;=2,M119*N119&lt;=4),"B",""))))</f>
        <v>A</v>
      </c>
      <c r="P119" s="35" t="str">
        <f aca="false">+IF(O119="MA","Situación deficiente con exposición continua, o muy deficiente con exposición frecuente. Normalmente la materialización del riesgo ocurre con frecuencia.",IF(O119="A","Situación deficiente con exposición frecuente u ocasional, o bien situación muy deficiente con exposición ocasional o esporádica. La materialización de Riesgo es posible que suceda varias veces en la vida laboral",IF(O119="M","Situación deficiente con exposición esporádica, o bien situación mejorable con exposición continuada o frecuente. Es posible que suceda el daño alguna vez.",IF(O119="B","Situación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9" s="33" t="n">
        <v>25</v>
      </c>
      <c r="R119" s="36" t="str">
        <f aca="false">+IF(AND(M119*N119*Q119&gt;=600,M119*N119*Q119&lt;=4000),"I",IF(AND(M119*N119*Q119&gt;=150,M119*N119*Q119&lt;=500),"II",IF(AND(M119*N119*Q119&gt;=40,M119*N119*Q119&lt;=120),"III",IF(AND(M119*N119*Q119&gt;=1,M119*N119*Q119&lt;=20),"IV",""))))</f>
        <v>II</v>
      </c>
      <c r="S119" s="35" t="str">
        <f aca="false">+IF(R119="I","Situación crìtica. Suspender actividades hasta que el riesgo esté bajo control. Intervención urgente.",IF(R119="II","Corregir y adoptar medidas de control de inmediato. Sin embargo suspenda actividades si el nivel de consecuencia está por encima de 60.",IF(R119="III","Mejorar si es posible. Sería conveniente justificar la intervención y su rentabilidad.",IF(R119="IV","Mantener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9" s="35" t="str">
        <f aca="false">+IF(R119="I","No aceptable",IF(R119="II","No aceptable",IF(R119="III","Aceptable",IF(R119="IV","Aceptable",""))))</f>
        <v>No aceptable</v>
      </c>
      <c r="U119" s="37" t="n">
        <v>1</v>
      </c>
      <c r="V119" s="37" t="s">
        <v>146</v>
      </c>
      <c r="W119" s="30" t="s">
        <v>147</v>
      </c>
      <c r="X119" s="30" t="s">
        <v>56</v>
      </c>
      <c r="Y119" s="30" t="s">
        <v>148</v>
      </c>
      <c r="Z119" s="30" t="s">
        <v>56</v>
      </c>
      <c r="AA119" s="30" t="s">
        <v>56</v>
      </c>
      <c r="AB119" s="38" t="s">
        <v>149</v>
      </c>
    </row>
    <row r="120" customFormat="false" ht="151.5" hidden="false" customHeight="true" outlineLevel="0" collapsed="false">
      <c r="B120" s="26"/>
      <c r="C120" s="26"/>
      <c r="D120" s="27"/>
      <c r="E120" s="28" t="s">
        <v>177</v>
      </c>
      <c r="F120" s="39" t="s">
        <v>150</v>
      </c>
      <c r="G120" s="30" t="s">
        <v>151</v>
      </c>
      <c r="H120" s="30" t="s">
        <v>152</v>
      </c>
      <c r="I120" s="30" t="s">
        <v>153</v>
      </c>
      <c r="J120" s="30" t="s">
        <v>128</v>
      </c>
      <c r="K120" s="30" t="s">
        <v>154</v>
      </c>
      <c r="L120" s="30" t="s">
        <v>155</v>
      </c>
      <c r="M120" s="32" t="n">
        <v>6</v>
      </c>
      <c r="N120" s="33" t="n">
        <v>3</v>
      </c>
      <c r="O120" s="34" t="str">
        <f aca="false">+IF(AND(M120*N120&gt;=24,M120*N120&lt;=40),"MA",IF(AND(M120*N120&gt;=10,M120*N120&lt;=20),"A",IF(AND(M120*N120&gt;=6,M120*N120&lt;=8),"M",IF(AND(M120*N120&gt;=2,M120*N120&lt;=4),"B",""))))</f>
        <v>A</v>
      </c>
      <c r="P120" s="35" t="str">
        <f aca="false">+IF(O120="MA","Situación deficiente con exposición continua, o muy deficiente con exposición frecuente. Normalmente la materialización del riesgo ocurre con frecuencia.",IF(O120="A","Situación deficiente con exposición frecuente u ocasional, o bien situación muy deficiente con exposición ocasional o esporádica. La materialización de Riesgo es posible que suceda varias veces en la vida laboral",IF(O120="M","Situación deficiente con exposición esporádica, o bien situación mejorable con exposición continuada o frecuente. Es posible que suceda el daño alguna vez.",IF(O120="B","Situación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0" s="33" t="n">
        <v>10</v>
      </c>
      <c r="R120" s="36" t="str">
        <f aca="false">+IF(AND(M120*N120*Q120&gt;=600,M120*N120*Q120&lt;=4000),"I",IF(AND(M120*N120*Q120&gt;=150,M120*N120*Q120&lt;=500),"II",IF(AND(M120*N120*Q120&gt;=40,M120*N120*Q120&lt;=120),"III",IF(AND(M120*N120*Q120&gt;=1,M120*N120*Q120&lt;=20),"IV",""))))</f>
        <v>II</v>
      </c>
      <c r="S120" s="35" t="str">
        <f aca="false">+IF(R120="I","Situación crìtica. Suspender actividades hasta que el riesgo esté bajo control. Intervención urgente.",IF(R120="II","Corregir y adoptar medidas de control de inmediato. Sin embargo suspenda actividades si el nivel de consecuencia está por encima de 60.",IF(R120="III","Mejorar si es posible. Sería conveniente justificar la intervención y su rentabilidad.",IF(R120="IV","Mantener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0" s="35" t="str">
        <f aca="false">+IF(R120="I","No aceptable",IF(R120="II","No aceptable",IF(R120="III","Aceptable",IF(R120="IV","Aceptable",""))))</f>
        <v>No aceptable</v>
      </c>
      <c r="U120" s="37" t="n">
        <v>1</v>
      </c>
      <c r="V120" s="37" t="s">
        <v>156</v>
      </c>
      <c r="W120" s="30" t="s">
        <v>56</v>
      </c>
      <c r="X120" s="30" t="s">
        <v>56</v>
      </c>
      <c r="Y120" s="30" t="s">
        <v>56</v>
      </c>
      <c r="Z120" s="30" t="s">
        <v>157</v>
      </c>
      <c r="AA120" s="30" t="s">
        <v>56</v>
      </c>
      <c r="AB120" s="38" t="s">
        <v>227</v>
      </c>
    </row>
    <row r="121" customFormat="false" ht="151.5" hidden="false" customHeight="true" outlineLevel="0" collapsed="false">
      <c r="B121" s="26"/>
      <c r="C121" s="26"/>
      <c r="D121" s="27"/>
      <c r="E121" s="28" t="s">
        <v>177</v>
      </c>
      <c r="F121" s="39"/>
      <c r="G121" s="30" t="s">
        <v>228</v>
      </c>
      <c r="H121" s="30" t="s">
        <v>220</v>
      </c>
      <c r="I121" s="30" t="s">
        <v>229</v>
      </c>
      <c r="J121" s="30" t="s">
        <v>230</v>
      </c>
      <c r="K121" s="30" t="s">
        <v>223</v>
      </c>
      <c r="L121" s="30" t="s">
        <v>231</v>
      </c>
      <c r="M121" s="32" t="n">
        <v>6</v>
      </c>
      <c r="N121" s="33" t="n">
        <v>3</v>
      </c>
      <c r="O121" s="34" t="str">
        <f aca="false">+IF(AND(M121*N121&gt;=24,M121*N121&lt;=40),"MA",IF(AND(M121*N121&gt;=10,M121*N121&lt;=20),"A",IF(AND(M121*N121&gt;=6,M121*N121&lt;=8),"M",IF(AND(M121*N121&gt;=2,M121*N121&lt;=4),"B",""))))</f>
        <v>A</v>
      </c>
      <c r="P121" s="35" t="str">
        <f aca="false">+IF(O121="MA","Situación deficiente con exposición continua, o muy deficiente con exposición frecuente. Normalmente la materialización del riesgo ocurre con frecuencia.",IF(O121="A","Situación deficiente con exposición frecuente u ocasional, o bien situación muy deficiente con exposición ocasional o esporádica. La materialización de Riesgo es posible que suceda varias veces en la vida laboral",IF(O121="M","Situación deficiente con exposición esporádica, o bien situación mejorable con exposición continuada o frecuente. Es posible que suceda el daño alguna vez.",IF(O121="B","Situación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1" s="33" t="n">
        <v>10</v>
      </c>
      <c r="R121" s="36" t="str">
        <f aca="false">+IF(AND(M121*N121*Q121&gt;=600,M121*N121*Q121&lt;=4000),"I",IF(AND(M121*N121*Q121&gt;=150,M121*N121*Q121&lt;=500),"II",IF(AND(M121*N121*Q121&gt;=40,M121*N121*Q121&lt;=120),"III",IF(AND(M121*N121*Q121&gt;=1,M121*N121*Q121&lt;=20),"IV",""))))</f>
        <v>II</v>
      </c>
      <c r="S121" s="35" t="str">
        <f aca="false">+IF(R121="I","Situación crìtica. Suspender actividades hasta que el riesgo esté bajo control. Intervención urgente.",IF(R121="II","Corregir y adoptar medidas de control de inmediato. Sin embargo suspenda actividades si el nivel de consecuencia está por encima de 60.",IF(R121="III","Mejorar si es posible. Sería conveniente justificar la intervención y su rentabilidad.",IF(R121="IV","Mantener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1" s="35" t="str">
        <f aca="false">+IF(R121="I","No aceptable",IF(R121="II","No aceptable",IF(R121="III","Aceptable",IF(R121="IV","Aceptable",""))))</f>
        <v>No aceptable</v>
      </c>
      <c r="U121" s="37" t="n">
        <v>1</v>
      </c>
      <c r="V121" s="37" t="s">
        <v>156</v>
      </c>
      <c r="W121" s="30" t="s">
        <v>56</v>
      </c>
      <c r="X121" s="30" t="s">
        <v>56</v>
      </c>
      <c r="Y121" s="30" t="s">
        <v>56</v>
      </c>
      <c r="Z121" s="30" t="s">
        <v>157</v>
      </c>
      <c r="AA121" s="30" t="s">
        <v>226</v>
      </c>
      <c r="AB121" s="38" t="s">
        <v>227</v>
      </c>
    </row>
    <row r="122" customFormat="false" ht="151.5" hidden="false" customHeight="true" outlineLevel="0" collapsed="false">
      <c r="B122" s="26"/>
      <c r="C122" s="26"/>
      <c r="D122" s="27"/>
      <c r="E122" s="28" t="s">
        <v>188</v>
      </c>
      <c r="F122" s="39" t="s">
        <v>232</v>
      </c>
      <c r="G122" s="30" t="s">
        <v>233</v>
      </c>
      <c r="H122" s="30" t="s">
        <v>234</v>
      </c>
      <c r="I122" s="30" t="s">
        <v>235</v>
      </c>
      <c r="J122" s="30" t="s">
        <v>236</v>
      </c>
      <c r="K122" s="30" t="s">
        <v>56</v>
      </c>
      <c r="L122" s="30" t="s">
        <v>237</v>
      </c>
      <c r="M122" s="32" t="n">
        <v>6</v>
      </c>
      <c r="N122" s="33" t="n">
        <v>2</v>
      </c>
      <c r="O122" s="34" t="str">
        <f aca="false">+IF(AND(M122*N122&gt;=24,M122*N122&lt;=40),"MA",IF(AND(M122*N122&gt;=10,M122*N122&lt;=20),"A",IF(AND(M122*N122&gt;=6,M122*N122&lt;=8),"M",IF(AND(M122*N122&gt;=2,M122*N122&lt;=4),"B",""))))</f>
        <v>A</v>
      </c>
      <c r="P122" s="35" t="str">
        <f aca="false">+IF(O122="MA","Situación deficiente con exposición continua, o muy deficiente con exposición frecuente. Normalmente la materialización del riesgo ocurre con frecuencia.",IF(O122="A","Situación deficiente con exposición frecuente u ocasional, o bien situación muy deficiente con exposición ocasional o esporádica. La materialización de Riesgo es posible que suceda varias veces en la vida laboral",IF(O122="M","Situación deficiente con exposición esporádica, o bien situación mejorable con exposición continuada o frecuente. Es posible que suceda el daño alguna vez.",IF(O122="B","Situación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2" s="33" t="n">
        <v>60</v>
      </c>
      <c r="R122" s="36" t="str">
        <f aca="false">+IF(AND(M122*N122*Q122&gt;=600,M122*N122*Q122&lt;=4000),"I",IF(AND(M122*N122*Q122&gt;=150,M122*N122*Q122&lt;=500),"II",IF(AND(M122*N122*Q122&gt;=40,M122*N122*Q122&lt;=120),"III",IF(AND(M122*N122*Q122&gt;=1,M122*N122*Q122&lt;=20),"IV",""))))</f>
        <v>I</v>
      </c>
      <c r="S122" s="35" t="str">
        <f aca="false">+IF(R122="I","Situación crìtica. Suspender actividades hasta que el riesgo esté bajo control. Intervención urgente.",IF(R122="II","Corregir y adoptar medidas de control de inmediato. Sin embargo suspenda actividades si el nivel de consecuencia está por encima de 60.",IF(R122="III","Mejorar si es posible. Sería conveniente justificar la intervención y su rentabilidad.",IF(R122="IV","Mantener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22" s="35" t="str">
        <f aca="false">+IF(R122="I","No aceptable",IF(R122="II","No aceptable",IF(R122="III","Aceptable",IF(R122="IV","Aceptable",""))))</f>
        <v>No aceptable</v>
      </c>
      <c r="U122" s="37" t="n">
        <v>1</v>
      </c>
      <c r="V122" s="37" t="s">
        <v>100</v>
      </c>
      <c r="W122" s="30" t="s">
        <v>56</v>
      </c>
      <c r="X122" s="30" t="s">
        <v>56</v>
      </c>
      <c r="Y122" s="30" t="s">
        <v>238</v>
      </c>
      <c r="Z122" s="30" t="s">
        <v>239</v>
      </c>
      <c r="AA122" s="30" t="s">
        <v>240</v>
      </c>
      <c r="AB122" s="38" t="s">
        <v>241</v>
      </c>
    </row>
    <row r="123" customFormat="false" ht="157.5" hidden="false" customHeight="true" outlineLevel="0" collapsed="false">
      <c r="B123" s="26"/>
      <c r="C123" s="26"/>
      <c r="D123" s="27"/>
      <c r="E123" s="28" t="s">
        <v>188</v>
      </c>
      <c r="F123" s="45" t="s">
        <v>159</v>
      </c>
      <c r="G123" s="30" t="s">
        <v>160</v>
      </c>
      <c r="H123" s="46" t="s">
        <v>161</v>
      </c>
      <c r="I123" s="30" t="s">
        <v>162</v>
      </c>
      <c r="J123" s="42" t="s">
        <v>163</v>
      </c>
      <c r="K123" s="30" t="s">
        <v>56</v>
      </c>
      <c r="L123" s="30" t="s">
        <v>164</v>
      </c>
      <c r="M123" s="32" t="n">
        <v>6</v>
      </c>
      <c r="N123" s="33" t="n">
        <v>2</v>
      </c>
      <c r="O123" s="34" t="str">
        <f aca="false">+IF(AND(M123*N123&gt;=24,M123*N123&lt;=40),"MA",IF(AND(M123*N123&gt;=10,M123*N123&lt;=20),"A",IF(AND(M123*N123&gt;=6,M123*N123&lt;=8),"M",IF(AND(M123*N123&gt;=2,M123*N123&lt;=4),"B",""))))</f>
        <v>A</v>
      </c>
      <c r="P123" s="35" t="str">
        <f aca="false">+IF(O123="MA","Situación deficiente con exposición continua, o muy deficiente con exposición frecuente. Normalmente la materialización del riesgo ocurre con frecuencia.",IF(O123="A","Situación deficiente con exposición frecuente u ocasional, o bien situación muy deficiente con exposición ocasional o esporádica. La materialización de Riesgo es posible que suceda varias veces en la vida laboral",IF(O123="M","Situación deficiente con exposición esporádica, o bien situación mejorable con exposición continuada o frecuente. Es posible que suceda el daño alguna vez.",IF(O123="B","Situación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3" s="33" t="n">
        <v>1</v>
      </c>
      <c r="R123" s="36" t="str">
        <f aca="false">+IF(AND(M123*N123*Q123&gt;=600,M123*N123*Q123&lt;=4000),"I",IF(AND(M123*N123*Q123&gt;=150,M123*N123*Q123&lt;=500),"II",IF(AND(M123*N123*Q123&gt;=40,M123*N123*Q123&lt;=120),"III",IF(AND(M123*N123*Q123&gt;=1,M123*N123*Q123&lt;=20),"IV",""))))</f>
        <v>IV</v>
      </c>
      <c r="S123" s="35" t="str">
        <f aca="false">+IF(R123="I","Situación crìtica. Suspender actividades hasta que el riesgo esté bajo control. Intervención urgente.",IF(R123="II","Corregir y adoptar medidas de control de inmediato. Sin embargo suspenda actividades si el nivel de consecuencia está por encima de 60.",IF(R123="III","Mejorar si es posible. Sería conveniente justificar la intervención y su rentabilidad.",IF(R123="IV","Mantener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23" s="35" t="str">
        <f aca="false">+IF(R123="I","No aceptable",IF(R123="II","No aceptable",IF(R123="III","Aceptable",IF(R123="IV","Aceptable",""))))</f>
        <v>Aceptable</v>
      </c>
      <c r="U123" s="37" t="n">
        <v>1</v>
      </c>
      <c r="V123" s="37" t="s">
        <v>100</v>
      </c>
      <c r="W123" s="30" t="s">
        <v>56</v>
      </c>
      <c r="X123" s="30" t="s">
        <v>56</v>
      </c>
      <c r="Y123" s="30" t="s">
        <v>56</v>
      </c>
      <c r="Z123" s="30" t="s">
        <v>56</v>
      </c>
      <c r="AA123" s="30" t="s">
        <v>56</v>
      </c>
      <c r="AB123" s="47" t="s">
        <v>165</v>
      </c>
    </row>
    <row r="124" customFormat="false" ht="15.75" hidden="false" customHeight="true" outlineLevel="0" collapsed="false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25"/>
    </row>
    <row r="125" customFormat="false" ht="153.75" hidden="false" customHeight="true" outlineLevel="0" collapsed="false">
      <c r="B125" s="53" t="s">
        <v>207</v>
      </c>
      <c r="C125" s="53" t="s">
        <v>242</v>
      </c>
      <c r="D125" s="52" t="s">
        <v>243</v>
      </c>
      <c r="E125" s="28" t="s">
        <v>177</v>
      </c>
      <c r="F125" s="29" t="s">
        <v>48</v>
      </c>
      <c r="G125" s="30" t="s">
        <v>178</v>
      </c>
      <c r="H125" s="30" t="s">
        <v>50</v>
      </c>
      <c r="I125" s="30" t="s">
        <v>51</v>
      </c>
      <c r="J125" s="30" t="s">
        <v>52</v>
      </c>
      <c r="K125" s="30" t="s">
        <v>56</v>
      </c>
      <c r="L125" s="30" t="s">
        <v>54</v>
      </c>
      <c r="M125" s="32" t="n">
        <v>10</v>
      </c>
      <c r="N125" s="33" t="n">
        <v>3</v>
      </c>
      <c r="O125" s="34" t="str">
        <f aca="false">+IF(AND(M125*N125&gt;=24,M125*N125&lt;=40),"MA",IF(AND(M125*N125&gt;=10,M125*N125&lt;=20),"A",IF(AND(M125*N125&gt;=6,M125*N125&lt;=8),"M",IF(AND(M125*N125&gt;=2,M125*N125&lt;=4),"B",""))))</f>
        <v>MA</v>
      </c>
      <c r="P125" s="35" t="str">
        <f aca="false">+IF(O125="MA","Situación deficiente con exposición continua, o muy deficiente con exposición frecuente. Normalmente la materialización del riesgo ocurre con frecuencia.",IF(O125="A","Situación deficiente con exposición frecuente u ocasional, o bien situación muy deficiente con exposición ocasional o esporádica. La materialización de Riesgo es posible que suceda varias veces en la vida laboral",IF(O125="M","Situación deficiente con exposición esporádica, o bien situación mejorable con exposición continuada o frecuente. Es posible que suceda el daño alguna vez.",IF(O125="B","Situación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25" s="33" t="n">
        <v>10</v>
      </c>
      <c r="R125" s="36" t="str">
        <f aca="false">+IF(AND(M125*N125*Q125&gt;=600,M125*N125*Q125&lt;=4000),"I",IF(AND(M125*N125*Q125&gt;=150,M125*N125*Q125&lt;=500),"II",IF(AND(M125*N125*Q125&gt;=40,M125*N125*Q125&lt;=120),"III",IF(AND(M125*N125*Q125&gt;=1,M125*N125*Q125&lt;=20),"IV",""))))</f>
        <v>II</v>
      </c>
      <c r="S125" s="35" t="str">
        <f aca="false">+IF(R125="I","Situación crìtica. Suspender actividades hasta que el riesgo esté bajo control. Intervención urgente.",IF(R125="II","Corregir y adoptar medidas de control de inmediato. Sin embargo suspenda actividades si el nivel de consecuencia está por encima de 60.",IF(R125="III","Mejorar si es posible. Sería conveniente justificar la intervención y su rentabilidad.",IF(R125="IV","Mantener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5" s="35" t="str">
        <f aca="false">+IF(R125="I","No aceptable",IF(R125="II","No aceptable",IF(R125="III","Aceptable",IF(R125="IV","Aceptable",""))))</f>
        <v>No aceptable</v>
      </c>
      <c r="U125" s="37" t="n">
        <v>4</v>
      </c>
      <c r="V125" s="37" t="s">
        <v>55</v>
      </c>
      <c r="W125" s="30" t="s">
        <v>56</v>
      </c>
      <c r="X125" s="30" t="s">
        <v>56</v>
      </c>
      <c r="Y125" s="30" t="s">
        <v>57</v>
      </c>
      <c r="Z125" s="30" t="s">
        <v>56</v>
      </c>
      <c r="AA125" s="30" t="s">
        <v>58</v>
      </c>
      <c r="AB125" s="38" t="s">
        <v>59</v>
      </c>
    </row>
    <row r="126" customFormat="false" ht="157.5" hidden="false" customHeight="true" outlineLevel="0" collapsed="false">
      <c r="B126" s="53"/>
      <c r="C126" s="53"/>
      <c r="D126" s="52"/>
      <c r="E126" s="28" t="s">
        <v>177</v>
      </c>
      <c r="F126" s="29"/>
      <c r="G126" s="30" t="s">
        <v>60</v>
      </c>
      <c r="H126" s="30" t="s">
        <v>179</v>
      </c>
      <c r="I126" s="30" t="s">
        <v>62</v>
      </c>
      <c r="J126" s="30" t="s">
        <v>56</v>
      </c>
      <c r="K126" s="30" t="s">
        <v>180</v>
      </c>
      <c r="L126" s="30" t="s">
        <v>181</v>
      </c>
      <c r="M126" s="32" t="n">
        <v>10</v>
      </c>
      <c r="N126" s="33" t="n">
        <v>3</v>
      </c>
      <c r="O126" s="34" t="str">
        <f aca="false">+IF(AND(M126*N126&gt;=24,M126*N126&lt;=40),"MA",IF(AND(M126*N126&gt;=10,M126*N126&lt;=20),"A",IF(AND(M126*N126&gt;=6,M126*N126&lt;=8),"M",IF(AND(M126*N126&gt;=2,M126*N126&lt;=4),"B",""))))</f>
        <v>MA</v>
      </c>
      <c r="P126" s="35" t="str">
        <f aca="false">+IF(O126="MA","Situación deficiente con exposición continua, o muy deficiente con exposición frecuente. Normalmente la materialización del riesgo ocurre con frecuencia.",IF(O126="A","Situación deficiente con exposición frecuente u ocasional, o bien situación muy deficiente con exposición ocasional o esporádica. La materialización de Riesgo es posible que suceda varias veces en la vida laboral",IF(O126="M","Situación deficiente con exposición esporádica, o bien situación mejorable con exposición continuada o frecuente. Es posible que suceda el daño alguna vez.",IF(O126="B","Situación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26" s="33" t="n">
        <v>10</v>
      </c>
      <c r="R126" s="36" t="str">
        <f aca="false">+IF(AND(M126*N126*Q126&gt;=600,M126*N126*Q126&lt;=4000),"I",IF(AND(M126*N126*Q126&gt;=150,M126*N126*Q126&lt;=500),"II",IF(AND(M126*N126*Q126&gt;=40,M126*N126*Q126&lt;=120),"III",IF(AND(M126*N126*Q126&gt;=1,M126*N126*Q126&lt;=20),"IV",""))))</f>
        <v>II</v>
      </c>
      <c r="S126" s="35" t="str">
        <f aca="false">+IF(R126="I","Situación crìtica. Suspender actividades hasta que el riesgo esté bajo control. Intervención urgente.",IF(R126="II","Corregir y adoptar medidas de control de inmediato. Sin embargo suspenda actividades si el nivel de consecuencia está por encima de 60.",IF(R126="III","Mejorar si es posible. Sería conveniente justificar la intervención y su rentabilidad.",IF(R126="IV","Mantener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6" s="35" t="str">
        <f aca="false">+IF(R126="I","No aceptable",IF(R126="II","No aceptable",IF(R126="III","Aceptable",IF(R126="IV","Aceptable",""))))</f>
        <v>No aceptable</v>
      </c>
      <c r="U126" s="37" t="n">
        <v>4</v>
      </c>
      <c r="V126" s="37" t="s">
        <v>182</v>
      </c>
      <c r="W126" s="30" t="s">
        <v>65</v>
      </c>
      <c r="X126" s="30" t="s">
        <v>56</v>
      </c>
      <c r="Y126" s="30" t="s">
        <v>56</v>
      </c>
      <c r="Z126" s="30" t="s">
        <v>56</v>
      </c>
      <c r="AA126" s="30" t="s">
        <v>56</v>
      </c>
      <c r="AB126" s="38" t="s">
        <v>66</v>
      </c>
    </row>
    <row r="127" customFormat="false" ht="157.5" hidden="false" customHeight="true" outlineLevel="0" collapsed="false">
      <c r="B127" s="53"/>
      <c r="C127" s="53"/>
      <c r="D127" s="52"/>
      <c r="E127" s="28" t="s">
        <v>177</v>
      </c>
      <c r="F127" s="29"/>
      <c r="G127" s="30" t="s">
        <v>244</v>
      </c>
      <c r="H127" s="30" t="s">
        <v>245</v>
      </c>
      <c r="I127" s="30" t="s">
        <v>184</v>
      </c>
      <c r="J127" s="30" t="s">
        <v>214</v>
      </c>
      <c r="K127" s="30" t="s">
        <v>215</v>
      </c>
      <c r="L127" s="30" t="s">
        <v>246</v>
      </c>
      <c r="M127" s="32" t="n">
        <v>10</v>
      </c>
      <c r="N127" s="33" t="n">
        <v>3</v>
      </c>
      <c r="O127" s="34" t="str">
        <f aca="false">+IF(AND(M127*N127&gt;=24,M127*N127&lt;=40),"MA",IF(AND(M127*N127&gt;=10,M127*N127&lt;=20),"A",IF(AND(M127*N127&gt;=6,M127*N127&lt;=8),"M",IF(AND(M127*N127&gt;=2,M127*N127&lt;=4),"B",""))))</f>
        <v>MA</v>
      </c>
      <c r="P127" s="35" t="str">
        <f aca="false">+IF(O127="MA","Situación deficiente con exposición continua, o muy deficiente con exposición frecuente. Normalmente la materialización del riesgo ocurre con frecuencia.",IF(O127="A","Situación deficiente con exposición frecuente u ocasional, o bien situación muy deficiente con exposición ocasional o esporádica. La materialización de Riesgo es posible que suceda varias veces en la vida laboral",IF(O127="M","Situación deficiente con exposición esporádica, o bien situación mejorable con exposición continuada o frecuente. Es posible que suceda el daño alguna vez.",IF(O127="B","Situación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27" s="33" t="n">
        <v>25</v>
      </c>
      <c r="R127" s="36" t="str">
        <f aca="false">+IF(AND(M127*N127*Q127&gt;=600,M127*N127*Q127&lt;=4000),"I",IF(AND(M127*N127*Q127&gt;=150,M127*N127*Q127&lt;=500),"II",IF(AND(M127*N127*Q127&gt;=40,M127*N127*Q127&lt;=120),"III",IF(AND(M127*N127*Q127&gt;=1,M127*N127*Q127&lt;=20),"IV",""))))</f>
        <v>I</v>
      </c>
      <c r="S127" s="35" t="str">
        <f aca="false">+IF(R127="I","Situación crìtica. Suspender actividades hasta que el riesgo esté bajo control. Intervención urgente.",IF(R127="II","Corregir y adoptar medidas de control de inmediato. Sin embargo suspenda actividades si el nivel de consecuencia está por encima de 60.",IF(R127="III","Mejorar si es posible. Sería conveniente justificar la intervención y su rentabilidad.",IF(R127="IV","Mantener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27" s="35" t="str">
        <f aca="false">+IF(R127="I","No aceptable",IF(R127="II","No aceptable",IF(R127="III","Aceptable",IF(R127="IV","Aceptable",""))))</f>
        <v>No aceptable</v>
      </c>
      <c r="U127" s="37" t="n">
        <v>4</v>
      </c>
      <c r="V127" s="37" t="s">
        <v>247</v>
      </c>
      <c r="W127" s="30" t="s">
        <v>56</v>
      </c>
      <c r="X127" s="30" t="s">
        <v>56</v>
      </c>
      <c r="Y127" s="30" t="s">
        <v>216</v>
      </c>
      <c r="Z127" s="30" t="s">
        <v>56</v>
      </c>
      <c r="AA127" s="30" t="s">
        <v>248</v>
      </c>
      <c r="AB127" s="38" t="s">
        <v>249</v>
      </c>
    </row>
    <row r="128" customFormat="false" ht="156" hidden="false" customHeight="true" outlineLevel="0" collapsed="false">
      <c r="B128" s="53"/>
      <c r="C128" s="53"/>
      <c r="D128" s="52"/>
      <c r="E128" s="28" t="s">
        <v>177</v>
      </c>
      <c r="F128" s="39" t="s">
        <v>75</v>
      </c>
      <c r="G128" s="30" t="s">
        <v>217</v>
      </c>
      <c r="H128" s="30" t="s">
        <v>218</v>
      </c>
      <c r="I128" s="30" t="s">
        <v>78</v>
      </c>
      <c r="J128" s="30" t="s">
        <v>79</v>
      </c>
      <c r="K128" s="30" t="s">
        <v>80</v>
      </c>
      <c r="L128" s="30" t="s">
        <v>81</v>
      </c>
      <c r="M128" s="32" t="n">
        <v>10</v>
      </c>
      <c r="N128" s="33" t="n">
        <v>3</v>
      </c>
      <c r="O128" s="34" t="str">
        <f aca="false">+IF(AND(M128*N128&gt;=24,M128*N128&lt;=40),"MA",IF(AND(M128*N128&gt;=10,M128*N128&lt;=20),"A",IF(AND(M128*N128&gt;=6,M128*N128&lt;=8),"M",IF(AND(M128*N128&gt;=2,M128*N128&lt;=4),"B",""))))</f>
        <v>MA</v>
      </c>
      <c r="P128" s="35" t="str">
        <f aca="false">+IF(O128="MA","Situación deficiente con exposición continua, o muy deficiente con exposición frecuente. Normalmente la materialización del riesgo ocurre con frecuencia.",IF(O128="A","Situación deficiente con exposición frecuente u ocasional, o bien situación muy deficiente con exposición ocasional o esporádica. La materialización de Riesgo es posible que suceda varias veces en la vida laboral",IF(O128="M","Situación deficiente con exposición esporádica, o bien situación mejorable con exposición continuada o frecuente. Es posible que suceda el daño alguna vez.",IF(O128="B","Situación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28" s="33" t="n">
        <v>10</v>
      </c>
      <c r="R128" s="36" t="str">
        <f aca="false">+IF(AND(M128*N128*Q128&gt;=600,M128*N128*Q128&lt;=4000),"I",IF(AND(M128*N128*Q128&gt;=150,M128*N128*Q128&lt;=500),"II",IF(AND(M128*N128*Q128&gt;=40,M128*N128*Q128&lt;=120),"III",IF(AND(M128*N128*Q128&gt;=1,M128*N128*Q128&lt;=20),"IV",""))))</f>
        <v>II</v>
      </c>
      <c r="S128" s="35" t="str">
        <f aca="false">+IF(R128="I","Situación crìtica. Suspender actividades hasta que el riesgo esté bajo control. Intervención urgente.",IF(R128="II","Corregir y adoptar medidas de control de inmediato. Sin embargo suspenda actividades si el nivel de consecuencia está por encima de 60.",IF(R128="III","Mejorar si es posible. Sería conveniente justificar la intervención y su rentabilidad.",IF(R128="IV","Mantener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8" s="35" t="str">
        <f aca="false">+IF(R128="I","No aceptable",IF(R128="II","No aceptable",IF(R128="III","Aceptable",IF(R128="IV","Aceptable",""))))</f>
        <v>No aceptable</v>
      </c>
      <c r="U128" s="37" t="n">
        <v>4</v>
      </c>
      <c r="V128" s="37" t="s">
        <v>82</v>
      </c>
      <c r="W128" s="30" t="s">
        <v>83</v>
      </c>
      <c r="X128" s="30" t="s">
        <v>56</v>
      </c>
      <c r="Y128" s="30" t="s">
        <v>84</v>
      </c>
      <c r="Z128" s="30" t="s">
        <v>56</v>
      </c>
      <c r="AA128" s="30" t="s">
        <v>56</v>
      </c>
      <c r="AB128" s="38" t="s">
        <v>85</v>
      </c>
    </row>
    <row r="129" customFormat="false" ht="120.75" hidden="false" customHeight="true" outlineLevel="0" collapsed="false">
      <c r="B129" s="53"/>
      <c r="C129" s="53"/>
      <c r="D129" s="52"/>
      <c r="E129" s="28" t="s">
        <v>188</v>
      </c>
      <c r="F129" s="39" t="s">
        <v>86</v>
      </c>
      <c r="G129" s="40" t="s">
        <v>87</v>
      </c>
      <c r="H129" s="41" t="s">
        <v>88</v>
      </c>
      <c r="I129" s="42" t="s">
        <v>89</v>
      </c>
      <c r="J129" s="30" t="s">
        <v>56</v>
      </c>
      <c r="K129" s="30" t="s">
        <v>90</v>
      </c>
      <c r="L129" s="30" t="s">
        <v>56</v>
      </c>
      <c r="M129" s="33" t="n">
        <v>2</v>
      </c>
      <c r="N129" s="33" t="n">
        <v>4</v>
      </c>
      <c r="O129" s="34" t="str">
        <f aca="false">+IF(AND(M129*N129&gt;=24,M129*N129&lt;=40),"MA",IF(AND(M129*N129&gt;=10,M129*N129&lt;=20),"A",IF(AND(M129*N129&gt;=6,M129*N129&lt;=8),"M",IF(AND(M129*N129&gt;=2,M129*N129&lt;=4),"B",""))))</f>
        <v>M</v>
      </c>
      <c r="P129" s="35" t="str">
        <f aca="false">+IF(O129="MA","Situación deficiente con exposición continua, o muy deficiente con exposición frecuente. Normalmente la materialización del riesgo ocurre con frecuencia.",IF(O129="A","Situación deficiente con exposición frecuente u ocasional, o bien situación muy deficiente con exposición ocasional o esporádica. La materialización de Riesgo es posible que suceda varias veces en la vida laboral",IF(O129="M","Situación deficiente con exposición esporádica, o bien situación mejorable con exposición continuada o frecuente. Es posible que suceda el daño alguna vez.",IF(O129="B","Situación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9" s="33" t="n">
        <v>25</v>
      </c>
      <c r="R129" s="36" t="str">
        <f aca="false">+IF(AND(M129*N129*Q129&gt;=600,M129*N129*Q129&lt;=4000),"I",IF(AND(M129*N129*Q129&gt;=150,M129*N129*Q129&lt;=500),"II",IF(AND(M129*N129*Q129&gt;=40,M129*N129*Q129&lt;=120),"III",IF(AND(M129*N129*Q129&gt;=1,M129*N129*Q129&lt;=20),"IV",""))))</f>
        <v>II</v>
      </c>
      <c r="S129" s="35" t="str">
        <f aca="false">+IF(R129="I","Situación crìtica. Suspender actividades hasta que el riesgo esté bajo control. Intervención urgente.",IF(R129="II","Corregir y adoptar medidas de control de inmediato. Sin embargo suspenda actividades si el nivel de consecuencia está por encima de 60.",IF(R129="III","Mejorar si es posible. Sería conveniente justificar la intervención y su rentabilidad.",IF(R129="IV","Mantener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9" s="35" t="str">
        <f aca="false">+IF(R129="I","No aceptable",IF(R129="II","No aceptable",IF(R129="III","Aceptable",IF(R129="IV","Aceptable",""))))</f>
        <v>No aceptable</v>
      </c>
      <c r="U129" s="37" t="n">
        <v>4</v>
      </c>
      <c r="V129" s="37" t="s">
        <v>91</v>
      </c>
      <c r="W129" s="30" t="s">
        <v>56</v>
      </c>
      <c r="X129" s="30" t="s">
        <v>56</v>
      </c>
      <c r="Y129" s="30" t="s">
        <v>92</v>
      </c>
      <c r="Z129" s="30" t="s">
        <v>56</v>
      </c>
      <c r="AA129" s="30" t="s">
        <v>56</v>
      </c>
      <c r="AB129" s="38" t="s">
        <v>93</v>
      </c>
    </row>
    <row r="130" customFormat="false" ht="120.75" hidden="false" customHeight="true" outlineLevel="0" collapsed="false">
      <c r="B130" s="53"/>
      <c r="C130" s="53"/>
      <c r="D130" s="52"/>
      <c r="E130" s="28" t="s">
        <v>177</v>
      </c>
      <c r="F130" s="39"/>
      <c r="G130" s="40" t="s">
        <v>95</v>
      </c>
      <c r="H130" s="41" t="s">
        <v>96</v>
      </c>
      <c r="I130" s="42" t="s">
        <v>97</v>
      </c>
      <c r="J130" s="30" t="s">
        <v>56</v>
      </c>
      <c r="K130" s="30" t="s">
        <v>98</v>
      </c>
      <c r="L130" s="30" t="s">
        <v>99</v>
      </c>
      <c r="M130" s="33" t="n">
        <v>10</v>
      </c>
      <c r="N130" s="33" t="n">
        <v>3</v>
      </c>
      <c r="O130" s="34" t="str">
        <f aca="false">+IF(AND(M130*N130&gt;=24,M130*N130&lt;=40),"MA",IF(AND(M130*N130&gt;=10,M130*N130&lt;=20),"A",IF(AND(M130*N130&gt;=6,M130*N130&lt;=8),"M",IF(AND(M130*N130&gt;=2,M130*N130&lt;=4),"B",""))))</f>
        <v>MA</v>
      </c>
      <c r="P130" s="35" t="str">
        <f aca="false">+IF(O130="MA","Situación deficiente con exposición continua, o muy deficiente con exposición frecuente. Normalmente la materialización del riesgo ocurre con frecuencia.",IF(O130="A","Situación deficiente con exposición frecuente u ocasional, o bien situación muy deficiente con exposición ocasional o esporádica. La materialización de Riesgo es posible que suceda varias veces en la vida laboral",IF(O130="M","Situación deficiente con exposición esporádica, o bien situación mejorable con exposición continuada o frecuente. Es posible que suceda el daño alguna vez.",IF(O130="B","Situación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0" s="33" t="n">
        <v>25</v>
      </c>
      <c r="R130" s="36" t="str">
        <f aca="false">+IF(AND(M130*N130*Q130&gt;=600,M130*N130*Q130&lt;=4000),"I",IF(AND(M130*N130*Q130&gt;=150,M130*N130*Q130&lt;=500),"II",IF(AND(M130*N130*Q130&gt;=40,M130*N130*Q130&lt;=120),"III",IF(AND(M130*N130*Q130&gt;=1,M130*N130*Q130&lt;=20),"IV",""))))</f>
        <v>I</v>
      </c>
      <c r="S130" s="35" t="str">
        <f aca="false">+IF(R130="I","Situación crìtica. Suspender actividades hasta que el riesgo esté bajo control. Intervención urgente.",IF(R130="II","Corregir y adoptar medidas de control de inmediato. Sin embargo suspenda actividades si el nivel de consecuencia está por encima de 60.",IF(R130="III","Mejorar si es posible. Sería conveniente justificar la intervención y su rentabilidad.",IF(R130="IV","Mantener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0" s="35" t="str">
        <f aca="false">+IF(R130="I","No aceptable",IF(R130="II","No aceptable",IF(R130="III","Aceptable",IF(R130="IV","Aceptable",""))))</f>
        <v>No aceptable</v>
      </c>
      <c r="U130" s="37" t="n">
        <v>4</v>
      </c>
      <c r="V130" s="37" t="s">
        <v>100</v>
      </c>
      <c r="W130" s="30" t="s">
        <v>56</v>
      </c>
      <c r="X130" s="30" t="s">
        <v>56</v>
      </c>
      <c r="Y130" s="30" t="s">
        <v>101</v>
      </c>
      <c r="Z130" s="30" t="s">
        <v>56</v>
      </c>
      <c r="AA130" s="30" t="s">
        <v>56</v>
      </c>
      <c r="AB130" s="38" t="s">
        <v>102</v>
      </c>
    </row>
    <row r="131" customFormat="false" ht="153.75" hidden="false" customHeight="true" outlineLevel="0" collapsed="false">
      <c r="B131" s="53"/>
      <c r="C131" s="53"/>
      <c r="D131" s="52"/>
      <c r="E131" s="28" t="s">
        <v>177</v>
      </c>
      <c r="F131" s="39" t="s">
        <v>103</v>
      </c>
      <c r="G131" s="30" t="s">
        <v>194</v>
      </c>
      <c r="H131" s="30" t="s">
        <v>105</v>
      </c>
      <c r="I131" s="30" t="s">
        <v>106</v>
      </c>
      <c r="J131" s="30" t="s">
        <v>56</v>
      </c>
      <c r="K131" s="30" t="s">
        <v>56</v>
      </c>
      <c r="L131" s="30" t="s">
        <v>56</v>
      </c>
      <c r="M131" s="32" t="n">
        <v>10</v>
      </c>
      <c r="N131" s="33" t="n">
        <v>3</v>
      </c>
      <c r="O131" s="34" t="str">
        <f aca="false">+IF(AND(M131*N131&gt;=24,M131*N131&lt;=40),"MA",IF(AND(M131*N131&gt;=10,M131*N131&lt;=20),"A",IF(AND(M131*N131&gt;=6,M131*N131&lt;=8),"M",IF(AND(M131*N131&gt;=2,M131*N131&lt;=4),"B",""))))</f>
        <v>MA</v>
      </c>
      <c r="P131" s="35" t="str">
        <f aca="false">+IF(O131="MA","Situación deficiente con exposición continua, o muy deficiente con exposición frecuente. Normalmente la materialización del riesgo ocurre con frecuencia.",IF(O131="A","Situación deficiente con exposición frecuente u ocasional, o bien situación muy deficiente con exposición ocasional o esporádica. La materialización de Riesgo es posible que suceda varias veces en la vida laboral",IF(O131="M","Situación deficiente con exposición esporádica, o bien situación mejorable con exposición continuada o frecuente. Es posible que suceda el daño alguna vez.",IF(O131="B","Situación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1" s="33" t="n">
        <v>10</v>
      </c>
      <c r="R131" s="36" t="str">
        <f aca="false">+IF(AND(M131*N131*Q131&gt;=600,M131*N131*Q131&lt;=4000),"I",IF(AND(M131*N131*Q131&gt;=150,M131*N131*Q131&lt;=500),"II",IF(AND(M131*N131*Q131&gt;=40,M131*N131*Q131&lt;=120),"III",IF(AND(M131*N131*Q131&gt;=1,M131*N131*Q131&lt;=20),"IV",""))))</f>
        <v>II</v>
      </c>
      <c r="S131" s="35" t="str">
        <f aca="false">+IF(R131="I","Situación crìtica. Suspender actividades hasta que el riesgo esté bajo control. Intervención urgente.",IF(R131="II","Corregir y adoptar medidas de control de inmediato. Sin embargo suspenda actividades si el nivel de consecuencia está por encima de 60.",IF(R131="III","Mejorar si es posible. Sería conveniente justificar la intervención y su rentabilidad.",IF(R131="IV","Mantener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1" s="35" t="str">
        <f aca="false">+IF(R131="I","No aceptable",IF(R131="II","No aceptable",IF(R131="III","Aceptable",IF(R131="IV","Aceptable",""))))</f>
        <v>No aceptable</v>
      </c>
      <c r="U131" s="37" t="n">
        <v>4</v>
      </c>
      <c r="V131" s="37" t="s">
        <v>107</v>
      </c>
      <c r="W131" s="30" t="s">
        <v>56</v>
      </c>
      <c r="X131" s="30" t="s">
        <v>56</v>
      </c>
      <c r="Y131" s="30" t="s">
        <v>195</v>
      </c>
      <c r="Z131" s="30" t="s">
        <v>56</v>
      </c>
      <c r="AA131" s="30" t="s">
        <v>56</v>
      </c>
      <c r="AB131" s="38" t="s">
        <v>109</v>
      </c>
    </row>
    <row r="132" customFormat="false" ht="170.25" hidden="false" customHeight="true" outlineLevel="0" collapsed="false">
      <c r="B132" s="53"/>
      <c r="C132" s="53"/>
      <c r="D132" s="52"/>
      <c r="E132" s="43" t="s">
        <v>177</v>
      </c>
      <c r="F132" s="39" t="s">
        <v>110</v>
      </c>
      <c r="G132" s="30" t="s">
        <v>111</v>
      </c>
      <c r="H132" s="30" t="s">
        <v>112</v>
      </c>
      <c r="I132" s="30" t="s">
        <v>113</v>
      </c>
      <c r="J132" s="30" t="s">
        <v>56</v>
      </c>
      <c r="K132" s="30" t="s">
        <v>56</v>
      </c>
      <c r="L132" s="30" t="s">
        <v>114</v>
      </c>
      <c r="M132" s="32" t="n">
        <v>10</v>
      </c>
      <c r="N132" s="33" t="n">
        <v>3</v>
      </c>
      <c r="O132" s="34" t="str">
        <f aca="false">+IF(AND(M132*N132&gt;=24,M132*N132&lt;=40),"MA",IF(AND(M132*N132&gt;=10,M132*N132&lt;=20),"A",IF(AND(M132*N132&gt;=6,M132*N132&lt;=8),"M",IF(AND(M132*N132&gt;=2,M132*N132&lt;=4),"B",""))))</f>
        <v>MA</v>
      </c>
      <c r="P132" s="35" t="str">
        <f aca="false">+IF(O132="MA","Situación deficiente con exposición continua, o muy deficiente con exposición frecuente. Normalmente la materialización del riesgo ocurre con frecuencia.",IF(O132="A","Situación deficiente con exposición frecuente u ocasional, o bien situación muy deficiente con exposición ocasional o esporádica. La materialización de Riesgo es posible que suceda varias veces en la vida laboral",IF(O132="M","Situación deficiente con exposición esporádica, o bien situación mejorable con exposición continuada o frecuente. Es posible que suceda el daño alguna vez.",IF(O132="B","Situación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2" s="33" t="n">
        <v>25</v>
      </c>
      <c r="R132" s="36" t="str">
        <f aca="false">+IF(AND(M132*N132*Q132&gt;=600,M132*N132*Q132&lt;=4000),"I",IF(AND(M132*N132*Q132&gt;=150,M132*N132*Q132&lt;=500),"II",IF(AND(M132*N132*Q132&gt;=40,M132*N132*Q132&lt;=120),"III",IF(AND(M132*N132*Q132&gt;=1,M132*N132*Q132&lt;=20),"IV",""))))</f>
        <v>I</v>
      </c>
      <c r="S132" s="35" t="str">
        <f aca="false">+IF(R132="I","Situación crìtica. Suspender actividades hasta que el riesgo esté bajo control. Intervención urgente.",IF(R132="II","Corregir y adoptar medidas de control de inmediato. Sin embargo suspenda actividades si el nivel de consecuencia está por encima de 60.",IF(R132="III","Mejorar si es posible. Sería conveniente justificar la intervención y su rentabilidad.",IF(R132="IV","Mantener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2" s="35" t="str">
        <f aca="false">+IF(R132="I","No aceptable",IF(R132="II","No aceptable",IF(R132="III","Aceptable",IF(R132="IV","Aceptable",""))))</f>
        <v>No aceptable</v>
      </c>
      <c r="U132" s="37" t="n">
        <v>4</v>
      </c>
      <c r="V132" s="37" t="s">
        <v>115</v>
      </c>
      <c r="W132" s="30" t="s">
        <v>56</v>
      </c>
      <c r="X132" s="30" t="s">
        <v>116</v>
      </c>
      <c r="Y132" s="30" t="s">
        <v>117</v>
      </c>
      <c r="Z132" s="30" t="s">
        <v>118</v>
      </c>
      <c r="AA132" s="30" t="s">
        <v>56</v>
      </c>
      <c r="AB132" s="38" t="s">
        <v>119</v>
      </c>
    </row>
    <row r="133" customFormat="false" ht="182.25" hidden="false" customHeight="true" outlineLevel="0" collapsed="false">
      <c r="B133" s="53"/>
      <c r="C133" s="53"/>
      <c r="D133" s="52"/>
      <c r="E133" s="43" t="s">
        <v>177</v>
      </c>
      <c r="F133" s="39"/>
      <c r="G133" s="30" t="s">
        <v>120</v>
      </c>
      <c r="H133" s="30" t="s">
        <v>250</v>
      </c>
      <c r="I133" s="30" t="s">
        <v>122</v>
      </c>
      <c r="J133" s="30" t="s">
        <v>56</v>
      </c>
      <c r="K133" s="30" t="s">
        <v>56</v>
      </c>
      <c r="L133" s="30" t="s">
        <v>114</v>
      </c>
      <c r="M133" s="32" t="n">
        <v>10</v>
      </c>
      <c r="N133" s="33" t="n">
        <v>3</v>
      </c>
      <c r="O133" s="34" t="str">
        <f aca="false">+IF(AND(M133*N133&gt;=24,M133*N133&lt;=40),"MA",IF(AND(M133*N133&gt;=10,M133*N133&lt;=20),"A",IF(AND(M133*N133&gt;=6,M133*N133&lt;=8),"M",IF(AND(M133*N133&gt;=2,M133*N133&lt;=4),"B",""))))</f>
        <v>MA</v>
      </c>
      <c r="P133" s="35" t="str">
        <f aca="false">+IF(O133="MA","Situación deficiente con exposición continua, o muy deficiente con exposición frecuente. Normalmente la materialización del riesgo ocurre con frecuencia.",IF(O133="A","Situación deficiente con exposición frecuente u ocasional, o bien situación muy deficiente con exposición ocasional o esporádica. La materialización de Riesgo es posible que suceda varias veces en la vida laboral",IF(O133="M","Situación deficiente con exposición esporádica, o bien situación mejorable con exposición continuada o frecuente. Es posible que suceda el daño alguna vez.",IF(O133="B","Situación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3" s="33" t="n">
        <v>25</v>
      </c>
      <c r="R133" s="36" t="str">
        <f aca="false">+IF(AND(M133*N133*Q133&gt;=600,M133*N133*Q133&lt;=4000),"I",IF(AND(M133*N133*Q133&gt;=150,M133*N133*Q133&lt;=500),"II",IF(AND(M133*N133*Q133&gt;=40,M133*N133*Q133&lt;=120),"III",IF(AND(M133*N133*Q133&gt;=1,M133*N133*Q133&lt;=20),"IV",""))))</f>
        <v>I</v>
      </c>
      <c r="S133" s="35" t="str">
        <f aca="false">+IF(R133="I","Situación crìtica. Suspender actividades hasta que el riesgo esté bajo control. Intervención urgente.",IF(R133="II","Corregir y adoptar medidas de control de inmediato. Sin embargo suspenda actividades si el nivel de consecuencia está por encima de 60.",IF(R133="III","Mejorar si es posible. Sería conveniente justificar la intervención y su rentabilidad.",IF(R133="IV","Mantener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3" s="35" t="str">
        <f aca="false">+IF(R133="I","No aceptable",IF(R133="II","No aceptable",IF(R133="III","Aceptable",IF(R133="IV","Aceptable",""))))</f>
        <v>No aceptable</v>
      </c>
      <c r="U133" s="37" t="n">
        <v>4</v>
      </c>
      <c r="V133" s="37" t="s">
        <v>115</v>
      </c>
      <c r="W133" s="30" t="s">
        <v>56</v>
      </c>
      <c r="X133" s="30" t="s">
        <v>56</v>
      </c>
      <c r="Y133" s="30" t="s">
        <v>123</v>
      </c>
      <c r="Z133" s="30" t="s">
        <v>118</v>
      </c>
      <c r="AA133" s="30" t="s">
        <v>56</v>
      </c>
      <c r="AB133" s="38" t="s">
        <v>119</v>
      </c>
    </row>
    <row r="134" customFormat="false" ht="180" hidden="false" customHeight="true" outlineLevel="0" collapsed="false">
      <c r="B134" s="53"/>
      <c r="C134" s="53"/>
      <c r="D134" s="52"/>
      <c r="E134" s="43" t="s">
        <v>177</v>
      </c>
      <c r="F134" s="39" t="s">
        <v>124</v>
      </c>
      <c r="G134" s="44" t="s">
        <v>125</v>
      </c>
      <c r="H134" s="30" t="s">
        <v>126</v>
      </c>
      <c r="I134" s="44" t="s">
        <v>127</v>
      </c>
      <c r="J134" s="30" t="s">
        <v>128</v>
      </c>
      <c r="K134" s="30" t="s">
        <v>56</v>
      </c>
      <c r="L134" s="30" t="s">
        <v>56</v>
      </c>
      <c r="M134" s="33" t="n">
        <v>10</v>
      </c>
      <c r="N134" s="33" t="n">
        <v>3</v>
      </c>
      <c r="O134" s="34" t="str">
        <f aca="false">+IF(AND(M134*N134&gt;=24,M134*N134&lt;=40),"MA",IF(AND(M134*N134&gt;=10,M134*N134&lt;=20),"A",IF(AND(M134*N134&gt;=6,M134*N134&lt;=8),"M",IF(AND(M134*N134&gt;=2,M134*N134&lt;=4),"B",""))))</f>
        <v>MA</v>
      </c>
      <c r="P134" s="35" t="str">
        <f aca="false">+IF(O134="MA","Situación deficiente con exposición continua, o muy deficiente con exposición frecuente. Normalmente la materialización del riesgo ocurre con frecuencia.",IF(O134="A","Situación deficiente con exposición frecuente u ocasional, o bien situación muy deficiente con exposición ocasional o esporádica. La materialización de Riesgo es posible que suceda varias veces en la vida laboral",IF(O134="M","Situación deficiente con exposición esporádica, o bien situación mejorable con exposición continuada o frecuente. Es posible que suceda el daño alguna vez.",IF(O134="B","Situación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4" s="33" t="n">
        <v>25</v>
      </c>
      <c r="R134" s="36" t="str">
        <f aca="false">+IF(AND(M134*N134*Q134&gt;=600,M134*N134*Q134&lt;=4000),"I",IF(AND(M134*N134*Q134&gt;=150,M134*N134*Q134&lt;=500),"II",IF(AND(M134*N134*Q134&gt;=40,M134*N134*Q134&lt;=120),"III",IF(AND(M134*N134*Q134&gt;=1,M134*N134*Q134&lt;=20),"IV",""))))</f>
        <v>I</v>
      </c>
      <c r="S134" s="35" t="str">
        <f aca="false">+IF(R134="I","Situación crìtica. Suspender actividades hasta que el riesgo esté bajo control. Intervención urgente.",IF(R134="II","Corregir y adoptar medidas de control de inmediato. Sin embargo suspenda actividades si el nivel de consecuencia está por encima de 60.",IF(R134="III","Mejorar si es posible. Sería conveniente justificar la intervención y su rentabilidad.",IF(R134="IV","Mantener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4" s="35" t="str">
        <f aca="false">+IF(R134="I","No aceptable",IF(R134="II","No aceptable",IF(R134="III","Aceptable",IF(R134="IV","Aceptable",""))))</f>
        <v>No aceptable</v>
      </c>
      <c r="U134" s="37" t="n">
        <v>4</v>
      </c>
      <c r="V134" s="37" t="s">
        <v>129</v>
      </c>
      <c r="W134" s="30" t="s">
        <v>56</v>
      </c>
      <c r="X134" s="30" t="s">
        <v>56</v>
      </c>
      <c r="Y134" s="30" t="s">
        <v>130</v>
      </c>
      <c r="Z134" s="30" t="s">
        <v>56</v>
      </c>
      <c r="AA134" s="30" t="s">
        <v>56</v>
      </c>
      <c r="AB134" s="38" t="s">
        <v>131</v>
      </c>
    </row>
    <row r="135" customFormat="false" ht="180" hidden="false" customHeight="true" outlineLevel="0" collapsed="false">
      <c r="B135" s="53"/>
      <c r="C135" s="53"/>
      <c r="D135" s="52"/>
      <c r="E135" s="43" t="s">
        <v>177</v>
      </c>
      <c r="F135" s="39"/>
      <c r="G135" s="30" t="s">
        <v>219</v>
      </c>
      <c r="H135" s="30" t="s">
        <v>251</v>
      </c>
      <c r="I135" s="30" t="s">
        <v>221</v>
      </c>
      <c r="J135" s="30" t="s">
        <v>222</v>
      </c>
      <c r="K135" s="30" t="s">
        <v>223</v>
      </c>
      <c r="L135" s="30" t="s">
        <v>224</v>
      </c>
      <c r="M135" s="32" t="n">
        <v>10</v>
      </c>
      <c r="N135" s="33" t="n">
        <v>3</v>
      </c>
      <c r="O135" s="34" t="str">
        <f aca="false">+IF(AND(M135*N135&gt;=24,M135*N135&lt;=40),"MA",IF(AND(M135*N135&gt;=10,M135*N135&lt;=20),"A",IF(AND(M135*N135&gt;=6,M135*N135&lt;=8),"M",IF(AND(M135*N135&gt;=2,M135*N135&lt;=4),"B",""))))</f>
        <v>MA</v>
      </c>
      <c r="P135" s="35" t="str">
        <f aca="false">+IF(O135="MA","Situación deficiente con exposición continua, o muy deficiente con exposición frecuente. Normalmente la materialización del riesgo ocurre con frecuencia.",IF(O135="A","Situación deficiente con exposición frecuente u ocasional, o bien situación muy deficiente con exposición ocasional o esporádica. La materialización de Riesgo es posible que suceda varias veces en la vida laboral",IF(O135="M","Situación deficiente con exposición esporádica, o bien situación mejorable con exposición continuada o frecuente. Es posible que suceda el daño alguna vez.",IF(O135="B","Situación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5" s="33" t="n">
        <v>10</v>
      </c>
      <c r="R135" s="36" t="str">
        <f aca="false">+IF(AND(M135*N135*Q135&gt;=600,M135*N135*Q135&lt;=4000),"I",IF(AND(M135*N135*Q135&gt;=150,M135*N135*Q135&lt;=500),"II",IF(AND(M135*N135*Q135&gt;=40,M135*N135*Q135&lt;=120),"III",IF(AND(M135*N135*Q135&gt;=1,M135*N135*Q135&lt;=20),"IV",""))))</f>
        <v>II</v>
      </c>
      <c r="S135" s="35" t="str">
        <f aca="false">+IF(R135="I","Situación crìtica. Suspender actividades hasta que el riesgo esté bajo control. Intervención urgente.",IF(R135="II","Corregir y adoptar medidas de control de inmediato. Sin embargo suspenda actividades si el nivel de consecuencia está por encima de 60.",IF(R135="III","Mejorar si es posible. Sería conveniente justificar la intervención y su rentabilidad.",IF(R135="IV","Mantener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5" s="35" t="str">
        <f aca="false">+IF(R135="I","No aceptable",IF(R135="II","No aceptable",IF(R135="III","Aceptable",IF(R135="IV","Aceptable",""))))</f>
        <v>No aceptable</v>
      </c>
      <c r="U135" s="37" t="n">
        <v>4</v>
      </c>
      <c r="V135" s="37" t="s">
        <v>225</v>
      </c>
      <c r="W135" s="30" t="s">
        <v>56</v>
      </c>
      <c r="X135" s="30" t="s">
        <v>56</v>
      </c>
      <c r="Y135" s="30" t="s">
        <v>56</v>
      </c>
      <c r="Z135" s="30" t="s">
        <v>157</v>
      </c>
      <c r="AA135" s="30" t="s">
        <v>226</v>
      </c>
      <c r="AB135" s="38" t="s">
        <v>227</v>
      </c>
    </row>
    <row r="136" customFormat="false" ht="157.5" hidden="false" customHeight="true" outlineLevel="0" collapsed="false">
      <c r="B136" s="53"/>
      <c r="C136" s="53"/>
      <c r="D136" s="52"/>
      <c r="E136" s="28" t="s">
        <v>188</v>
      </c>
      <c r="F136" s="45" t="s">
        <v>133</v>
      </c>
      <c r="G136" s="30" t="s">
        <v>134</v>
      </c>
      <c r="H136" s="46" t="s">
        <v>135</v>
      </c>
      <c r="I136" s="30" t="s">
        <v>136</v>
      </c>
      <c r="J136" s="42" t="s">
        <v>56</v>
      </c>
      <c r="K136" s="30" t="s">
        <v>56</v>
      </c>
      <c r="L136" s="30" t="s">
        <v>137</v>
      </c>
      <c r="M136" s="32" t="n">
        <v>10</v>
      </c>
      <c r="N136" s="33" t="n">
        <v>3</v>
      </c>
      <c r="O136" s="34" t="str">
        <f aca="false">+IF(AND(M136*N136&gt;=24,M136*N136&lt;=40),"MA",IF(AND(M136*N136&gt;=10,M136*N136&lt;=20),"A",IF(AND(M136*N136&gt;=6,M136*N136&lt;=8),"M",IF(AND(M136*N136&gt;=2,M136*N136&lt;=4),"B",""))))</f>
        <v>MA</v>
      </c>
      <c r="P136" s="35" t="str">
        <f aca="false">+IF(O136="MA","Situación deficiente con exposición continua, o muy deficiente con exposición frecuente. Normalmente la materialización del riesgo ocurre con frecuencia.",IF(O136="A","Situación deficiente con exposición frecuente u ocasional, o bien situación muy deficiente con exposición ocasional o esporádica. La materialización de Riesgo es posible que suceda varias veces en la vida laboral",IF(O136="M","Situación deficiente con exposición esporádica, o bien situación mejorable con exposición continuada o frecuente. Es posible que suceda el daño alguna vez.",IF(O136="B","Situación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6" s="33" t="n">
        <v>60</v>
      </c>
      <c r="R136" s="36" t="str">
        <f aca="false">+IF(AND(M136*N136*Q136&gt;=600,M136*N136*Q136&lt;=4000),"I",IF(AND(M136*N136*Q136&gt;=150,M136*N136*Q136&lt;=500),"II",IF(AND(M136*N136*Q136&gt;=40,M136*N136*Q136&lt;=120),"III",IF(AND(M136*N136*Q136&gt;=1,M136*N136*Q136&lt;=20),"IV",""))))</f>
        <v>I</v>
      </c>
      <c r="S136" s="35" t="str">
        <f aca="false">+IF(R136="I","Situación crìtica. Suspender actividades hasta que el riesgo esté bajo control. Intervención urgente.",IF(R136="II","Corregir y adoptar medidas de control de inmediato. Sin embargo suspenda actividades si el nivel de consecuencia está por encima de 60.",IF(R136="III","Mejorar si es posible. Sería conveniente justificar la intervención y su rentabilidad.",IF(R136="IV","Mantener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6" s="35" t="str">
        <f aca="false">+IF(R136="I","No aceptable",IF(R136="II","No aceptable",IF(R136="III","Aceptable",IF(R136="IV","Aceptable",""))))</f>
        <v>No aceptable</v>
      </c>
      <c r="U136" s="37" t="n">
        <v>4</v>
      </c>
      <c r="V136" s="37" t="s">
        <v>138</v>
      </c>
      <c r="W136" s="30" t="s">
        <v>56</v>
      </c>
      <c r="X136" s="30" t="s">
        <v>56</v>
      </c>
      <c r="Y136" s="30" t="s">
        <v>139</v>
      </c>
      <c r="Z136" s="30" t="s">
        <v>56</v>
      </c>
      <c r="AA136" s="30" t="s">
        <v>56</v>
      </c>
      <c r="AB136" s="47" t="s">
        <v>140</v>
      </c>
    </row>
    <row r="137" customFormat="false" ht="180" hidden="false" customHeight="true" outlineLevel="0" collapsed="false">
      <c r="B137" s="53"/>
      <c r="C137" s="53"/>
      <c r="D137" s="52"/>
      <c r="E137" s="28" t="s">
        <v>177</v>
      </c>
      <c r="F137" s="39" t="s">
        <v>141</v>
      </c>
      <c r="G137" s="30" t="s">
        <v>142</v>
      </c>
      <c r="H137" s="30" t="s">
        <v>143</v>
      </c>
      <c r="I137" s="30" t="s">
        <v>144</v>
      </c>
      <c r="J137" s="30" t="s">
        <v>145</v>
      </c>
      <c r="K137" s="30" t="s">
        <v>56</v>
      </c>
      <c r="L137" s="30" t="s">
        <v>56</v>
      </c>
      <c r="M137" s="32" t="n">
        <v>10</v>
      </c>
      <c r="N137" s="33" t="n">
        <v>3</v>
      </c>
      <c r="O137" s="34" t="str">
        <f aca="false">+IF(AND(M137*N137&gt;=24,M137*N137&lt;=40),"MA",IF(AND(M137*N137&gt;=10,M137*N137&lt;=20),"A",IF(AND(M137*N137&gt;=6,M137*N137&lt;=8),"M",IF(AND(M137*N137&gt;=2,M137*N137&lt;=4),"B",""))))</f>
        <v>MA</v>
      </c>
      <c r="P137" s="35" t="str">
        <f aca="false">+IF(O137="MA","Situación deficiente con exposición continua, o muy deficiente con exposición frecuente. Normalmente la materialización del riesgo ocurre con frecuencia.",IF(O137="A","Situación deficiente con exposición frecuente u ocasional, o bien situación muy deficiente con exposición ocasional o esporádica. La materialización de Riesgo es posible que suceda varias veces en la vida laboral",IF(O137="M","Situación deficiente con exposición esporádica, o bien situación mejorable con exposición continuada o frecuente. Es posible que suceda el daño alguna vez.",IF(O137="B","Situación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7" s="33" t="n">
        <v>25</v>
      </c>
      <c r="R137" s="36" t="str">
        <f aca="false">+IF(AND(M137*N137*Q137&gt;=600,M137*N137*Q137&lt;=4000),"I",IF(AND(M137*N137*Q137&gt;=150,M137*N137*Q137&lt;=500),"II",IF(AND(M137*N137*Q137&gt;=40,M137*N137*Q137&lt;=120),"III",IF(AND(M137*N137*Q137&gt;=1,M137*N137*Q137&lt;=20),"IV",""))))</f>
        <v>I</v>
      </c>
      <c r="S137" s="35" t="str">
        <f aca="false">+IF(R137="I","Situación crìtica. Suspender actividades hasta que el riesgo esté bajo control. Intervención urgente.",IF(R137="II","Corregir y adoptar medidas de control de inmediato. Sin embargo suspenda actividades si el nivel de consecuencia está por encima de 60.",IF(R137="III","Mejorar si es posible. Sería conveniente justificar la intervención y su rentabilidad.",IF(R137="IV","Mantener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7" s="35" t="str">
        <f aca="false">+IF(R137="I","No aceptable",IF(R137="II","No aceptable",IF(R137="III","Aceptable",IF(R137="IV","Aceptable",""))))</f>
        <v>No aceptable</v>
      </c>
      <c r="U137" s="37" t="n">
        <v>4</v>
      </c>
      <c r="V137" s="37" t="s">
        <v>146</v>
      </c>
      <c r="W137" s="30" t="s">
        <v>147</v>
      </c>
      <c r="X137" s="30" t="s">
        <v>56</v>
      </c>
      <c r="Y137" s="30" t="s">
        <v>148</v>
      </c>
      <c r="Z137" s="30" t="s">
        <v>56</v>
      </c>
      <c r="AA137" s="30" t="s">
        <v>56</v>
      </c>
      <c r="AB137" s="38" t="s">
        <v>149</v>
      </c>
    </row>
    <row r="138" customFormat="false" ht="153.75" hidden="false" customHeight="true" outlineLevel="0" collapsed="false">
      <c r="B138" s="53"/>
      <c r="C138" s="53"/>
      <c r="D138" s="52"/>
      <c r="E138" s="28" t="s">
        <v>177</v>
      </c>
      <c r="F138" s="39" t="s">
        <v>150</v>
      </c>
      <c r="G138" s="30" t="s">
        <v>151</v>
      </c>
      <c r="H138" s="30" t="s">
        <v>252</v>
      </c>
      <c r="I138" s="30" t="s">
        <v>153</v>
      </c>
      <c r="J138" s="30" t="s">
        <v>128</v>
      </c>
      <c r="K138" s="30" t="s">
        <v>154</v>
      </c>
      <c r="L138" s="30" t="s">
        <v>155</v>
      </c>
      <c r="M138" s="32" t="n">
        <v>10</v>
      </c>
      <c r="N138" s="33" t="n">
        <v>3</v>
      </c>
      <c r="O138" s="34" t="str">
        <f aca="false">+IF(AND(M138*N138&gt;=24,M138*N138&lt;=40),"MA",IF(AND(M138*N138&gt;=10,M138*N138&lt;=20),"A",IF(AND(M138*N138&gt;=6,M138*N138&lt;=8),"M",IF(AND(M138*N138&gt;=2,M138*N138&lt;=4),"B",""))))</f>
        <v>MA</v>
      </c>
      <c r="P138" s="35" t="str">
        <f aca="false">+IF(O138="MA","Situación deficiente con exposición continua, o muy deficiente con exposición frecuente. Normalmente la materialización del riesgo ocurre con frecuencia.",IF(O138="A","Situación deficiente con exposición frecuente u ocasional, o bien situación muy deficiente con exposición ocasional o esporádica. La materialización de Riesgo es posible que suceda varias veces en la vida laboral",IF(O138="M","Situación deficiente con exposición esporádica, o bien situación mejorable con exposición continuada o frecuente. Es posible que suceda el daño alguna vez.",IF(O138="B","Situación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8" s="33" t="n">
        <v>10</v>
      </c>
      <c r="R138" s="36" t="str">
        <f aca="false">+IF(AND(M138*N138*Q138&gt;=600,M138*N138*Q138&lt;=4000),"I",IF(AND(M138*N138*Q138&gt;=150,M138*N138*Q138&lt;=500),"II",IF(AND(M138*N138*Q138&gt;=40,M138*N138*Q138&lt;=120),"III",IF(AND(M138*N138*Q138&gt;=1,M138*N138*Q138&lt;=20),"IV",""))))</f>
        <v>II</v>
      </c>
      <c r="S138" s="35" t="str">
        <f aca="false">+IF(R138="I","Situación crìtica. Suspender actividades hasta que el riesgo esté bajo control. Intervención urgente.",IF(R138="II","Corregir y adoptar medidas de control de inmediato. Sin embargo suspenda actividades si el nivel de consecuencia está por encima de 60.",IF(R138="III","Mejorar si es posible. Sería conveniente justificar la intervención y su rentabilidad.",IF(R138="IV","Mantener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8" s="35" t="str">
        <f aca="false">+IF(R138="I","No aceptable",IF(R138="II","No aceptable",IF(R138="III","Aceptable",IF(R138="IV","Aceptable",""))))</f>
        <v>No aceptable</v>
      </c>
      <c r="U138" s="37" t="n">
        <v>4</v>
      </c>
      <c r="V138" s="37" t="s">
        <v>156</v>
      </c>
      <c r="W138" s="30" t="s">
        <v>56</v>
      </c>
      <c r="X138" s="30" t="s">
        <v>56</v>
      </c>
      <c r="Y138" s="30" t="s">
        <v>56</v>
      </c>
      <c r="Z138" s="30" t="s">
        <v>157</v>
      </c>
      <c r="AA138" s="30" t="s">
        <v>56</v>
      </c>
      <c r="AB138" s="38" t="s">
        <v>227</v>
      </c>
    </row>
    <row r="139" customFormat="false" ht="157.5" hidden="false" customHeight="true" outlineLevel="0" collapsed="false">
      <c r="B139" s="53"/>
      <c r="C139" s="53"/>
      <c r="D139" s="52"/>
      <c r="E139" s="28" t="s">
        <v>177</v>
      </c>
      <c r="F139" s="39"/>
      <c r="G139" s="30" t="s">
        <v>253</v>
      </c>
      <c r="H139" s="30" t="s">
        <v>251</v>
      </c>
      <c r="I139" s="30" t="s">
        <v>229</v>
      </c>
      <c r="J139" s="30" t="s">
        <v>230</v>
      </c>
      <c r="K139" s="30" t="s">
        <v>223</v>
      </c>
      <c r="L139" s="30" t="s">
        <v>231</v>
      </c>
      <c r="M139" s="32" t="n">
        <v>10</v>
      </c>
      <c r="N139" s="33" t="n">
        <v>3</v>
      </c>
      <c r="O139" s="34" t="str">
        <f aca="false">+IF(AND(M139*N139&gt;=24,M139*N139&lt;=40),"MA",IF(AND(M139*N139&gt;=10,M139*N139&lt;=20),"A",IF(AND(M139*N139&gt;=6,M139*N139&lt;=8),"M",IF(AND(M139*N139&gt;=2,M139*N139&lt;=4),"B",""))))</f>
        <v>MA</v>
      </c>
      <c r="P139" s="35" t="str">
        <f aca="false">+IF(O139="MA","Situación deficiente con exposición continua, o muy deficiente con exposición frecuente. Normalmente la materialización del riesgo ocurre con frecuencia.",IF(O139="A","Situación deficiente con exposición frecuente u ocasional, o bien situación muy deficiente con exposición ocasional o esporádica. La materialización de Riesgo es posible que suceda varias veces en la vida laboral",IF(O139="M","Situación deficiente con exposición esporádica, o bien situación mejorable con exposición continuada o frecuente. Es posible que suceda el daño alguna vez.",IF(O139="B","Situación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39" s="33" t="n">
        <v>10</v>
      </c>
      <c r="R139" s="36" t="str">
        <f aca="false">+IF(AND(M139*N139*Q139&gt;=600,M139*N139*Q139&lt;=4000),"I",IF(AND(M139*N139*Q139&gt;=150,M139*N139*Q139&lt;=500),"II",IF(AND(M139*N139*Q139&gt;=40,M139*N139*Q139&lt;=120),"III",IF(AND(M139*N139*Q139&gt;=1,M139*N139*Q139&lt;=20),"IV",""))))</f>
        <v>II</v>
      </c>
      <c r="S139" s="35" t="str">
        <f aca="false">+IF(R139="I","Situación crìtica. Suspender actividades hasta que el riesgo esté bajo control. Intervención urgente.",IF(R139="II","Corregir y adoptar medidas de control de inmediato. Sin embargo suspenda actividades si el nivel de consecuencia está por encima de 60.",IF(R139="III","Mejorar si es posible. Sería conveniente justificar la intervención y su rentabilidad.",IF(R139="IV","Mantener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9" s="35" t="str">
        <f aca="false">+IF(R139="I","No aceptable",IF(R139="II","No aceptable",IF(R139="III","Aceptable",IF(R139="IV","Aceptable",""))))</f>
        <v>No aceptable</v>
      </c>
      <c r="U139" s="37" t="n">
        <v>4</v>
      </c>
      <c r="V139" s="37" t="s">
        <v>156</v>
      </c>
      <c r="W139" s="30" t="s">
        <v>56</v>
      </c>
      <c r="X139" s="30" t="s">
        <v>56</v>
      </c>
      <c r="Y139" s="30" t="s">
        <v>56</v>
      </c>
      <c r="Z139" s="30" t="s">
        <v>157</v>
      </c>
      <c r="AA139" s="30" t="s">
        <v>226</v>
      </c>
      <c r="AB139" s="38" t="s">
        <v>227</v>
      </c>
    </row>
    <row r="140" customFormat="false" ht="156" hidden="false" customHeight="true" outlineLevel="0" collapsed="false">
      <c r="B140" s="53"/>
      <c r="C140" s="53"/>
      <c r="D140" s="52"/>
      <c r="E140" s="28" t="s">
        <v>177</v>
      </c>
      <c r="F140" s="39" t="s">
        <v>232</v>
      </c>
      <c r="G140" s="30" t="s">
        <v>233</v>
      </c>
      <c r="H140" s="30" t="s">
        <v>234</v>
      </c>
      <c r="I140" s="30" t="s">
        <v>235</v>
      </c>
      <c r="J140" s="30" t="s">
        <v>236</v>
      </c>
      <c r="K140" s="30" t="s">
        <v>56</v>
      </c>
      <c r="L140" s="30" t="s">
        <v>237</v>
      </c>
      <c r="M140" s="32" t="n">
        <v>10</v>
      </c>
      <c r="N140" s="33" t="n">
        <v>3</v>
      </c>
      <c r="O140" s="34" t="str">
        <f aca="false">+IF(AND(M140*N140&gt;=24,M140*N140&lt;=40),"MA",IF(AND(M140*N140&gt;=10,M140*N140&lt;=20),"A",IF(AND(M140*N140&gt;=6,M140*N140&lt;=8),"M",IF(AND(M140*N140&gt;=2,M140*N140&lt;=4),"B",""))))</f>
        <v>MA</v>
      </c>
      <c r="P140" s="35" t="str">
        <f aca="false">+IF(O140="MA","Situación deficiente con exposición continua, o muy deficiente con exposición frecuente. Normalmente la materialización del riesgo ocurre con frecuencia.",IF(O140="A","Situación deficiente con exposición frecuente u ocasional, o bien situación muy deficiente con exposición ocasional o esporádica. La materialización de Riesgo es posible que suceda varias veces en la vida laboral",IF(O140="M","Situación deficiente con exposición esporádica, o bien situación mejorable con exposición continuada o frecuente. Es posible que suceda el daño alguna vez.",IF(O140="B","Situación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40" s="33" t="n">
        <v>60</v>
      </c>
      <c r="R140" s="36" t="str">
        <f aca="false">+IF(AND(M140*N140*Q140&gt;=600,M140*N140*Q140&lt;=4000),"I",IF(AND(M140*N140*Q140&gt;=150,M140*N140*Q140&lt;=500),"II",IF(AND(M140*N140*Q140&gt;=40,M140*N140*Q140&lt;=120),"III",IF(AND(M140*N140*Q140&gt;=1,M140*N140*Q140&lt;=20),"IV",""))))</f>
        <v>I</v>
      </c>
      <c r="S140" s="35" t="str">
        <f aca="false">+IF(R140="I","Situación crìtica. Suspender actividades hasta que el riesgo esté bajo control. Intervención urgente.",IF(R140="II","Corregir y adoptar medidas de control de inmediato. Sin embargo suspenda actividades si el nivel de consecuencia está por encima de 60.",IF(R140="III","Mejorar si es posible. Sería conveniente justificar la intervención y su rentabilidad.",IF(R140="IV","Mantener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40" s="35" t="str">
        <f aca="false">+IF(R140="I","No aceptable",IF(R140="II","No aceptable",IF(R140="III","Aceptable",IF(R140="IV","Aceptable",""))))</f>
        <v>No aceptable</v>
      </c>
      <c r="U140" s="37" t="n">
        <v>4</v>
      </c>
      <c r="V140" s="37" t="s">
        <v>100</v>
      </c>
      <c r="W140" s="30" t="s">
        <v>56</v>
      </c>
      <c r="X140" s="30" t="s">
        <v>56</v>
      </c>
      <c r="Y140" s="30" t="s">
        <v>238</v>
      </c>
      <c r="Z140" s="30" t="s">
        <v>239</v>
      </c>
      <c r="AA140" s="30" t="s">
        <v>240</v>
      </c>
      <c r="AB140" s="38" t="s">
        <v>241</v>
      </c>
    </row>
    <row r="141" customFormat="false" ht="120.75" hidden="false" customHeight="true" outlineLevel="0" collapsed="false">
      <c r="B141" s="53"/>
      <c r="C141" s="53"/>
      <c r="D141" s="52"/>
      <c r="E141" s="28" t="s">
        <v>188</v>
      </c>
      <c r="F141" s="45" t="s">
        <v>159</v>
      </c>
      <c r="G141" s="30" t="s">
        <v>254</v>
      </c>
      <c r="H141" s="46" t="s">
        <v>161</v>
      </c>
      <c r="I141" s="30" t="s">
        <v>162</v>
      </c>
      <c r="J141" s="42" t="s">
        <v>163</v>
      </c>
      <c r="K141" s="30" t="s">
        <v>56</v>
      </c>
      <c r="L141" s="30" t="s">
        <v>164</v>
      </c>
      <c r="M141" s="32" t="n">
        <v>10</v>
      </c>
      <c r="N141" s="33" t="n">
        <v>3</v>
      </c>
      <c r="O141" s="34" t="str">
        <f aca="false">+IF(AND(M141*N141&gt;=24,M141*N141&lt;=40),"MA",IF(AND(M141*N141&gt;=10,M141*N141&lt;=20),"A",IF(AND(M141*N141&gt;=6,M141*N141&lt;=8),"M",IF(AND(M141*N141&gt;=2,M141*N141&lt;=4),"B",""))))</f>
        <v>MA</v>
      </c>
      <c r="P141" s="35" t="str">
        <f aca="false">+IF(O141="MA","Situación deficiente con exposición continua, o muy deficiente con exposición frecuente. Normalmente la materialización del riesgo ocurre con frecuencia.",IF(O141="A","Situación deficiente con exposición frecuente u ocasional, o bien situación muy deficiente con exposición ocasional o esporádica. La materialización de Riesgo es posible que suceda varias veces en la vida laboral",IF(O141="M","Situación deficiente con exposición esporádica, o bien situación mejorable con exposición continuada o frecuente. Es posible que suceda el daño alguna vez.",IF(O141="B","Situación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41" s="33" t="n">
        <v>100</v>
      </c>
      <c r="R141" s="36" t="str">
        <f aca="false">+IF(AND(M141*N141*Q141&gt;=600,M141*N141*Q141&lt;=4000),"I",IF(AND(M141*N141*Q141&gt;=150,M141*N141*Q141&lt;=500),"II",IF(AND(M141*N141*Q141&gt;=40,M141*N141*Q141&lt;=120),"III",IF(AND(M141*N141*Q141&gt;=1,M141*N141*Q141&lt;=20),"IV",""))))</f>
        <v>I</v>
      </c>
      <c r="S141" s="35" t="str">
        <f aca="false">+IF(R141="I","Situación crìtica. Suspender actividades hasta que el riesgo esté bajo control. Intervención urgente.",IF(R141="II","Corregir y adoptar medidas de control de inmediato. Sin embargo suspenda actividades si el nivel de consecuencia está por encima de 60.",IF(R141="III","Mejorar si es posible. Sería conveniente justificar la intervención y su rentabilidad.",IF(R141="IV","Mantener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41" s="35" t="str">
        <f aca="false">+IF(R141="I","No aceptable",IF(R141="II","No aceptable",IF(R141="III","Aceptable",IF(R141="IV","Aceptable",""))))</f>
        <v>No aceptable</v>
      </c>
      <c r="U141" s="37" t="n">
        <v>4</v>
      </c>
      <c r="V141" s="37" t="s">
        <v>100</v>
      </c>
      <c r="W141" s="30" t="s">
        <v>56</v>
      </c>
      <c r="X141" s="30" t="s">
        <v>56</v>
      </c>
      <c r="Y141" s="30" t="s">
        <v>56</v>
      </c>
      <c r="Z141" s="30" t="s">
        <v>56</v>
      </c>
      <c r="AA141" s="30" t="s">
        <v>56</v>
      </c>
      <c r="AB141" s="47" t="s">
        <v>165</v>
      </c>
    </row>
    <row r="142" customFormat="false" ht="15.75" hidden="false" customHeight="true" outlineLevel="0" collapsed="false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25"/>
    </row>
    <row r="143" customFormat="false" ht="153.75" hidden="false" customHeight="true" outlineLevel="0" collapsed="false">
      <c r="B143" s="26" t="s">
        <v>255</v>
      </c>
      <c r="C143" s="26" t="s">
        <v>256</v>
      </c>
      <c r="D143" s="27" t="s">
        <v>257</v>
      </c>
      <c r="E143" s="28" t="s">
        <v>177</v>
      </c>
      <c r="F143" s="29" t="s">
        <v>48</v>
      </c>
      <c r="G143" s="30" t="s">
        <v>178</v>
      </c>
      <c r="H143" s="30" t="s">
        <v>50</v>
      </c>
      <c r="I143" s="30" t="s">
        <v>51</v>
      </c>
      <c r="J143" s="30" t="s">
        <v>52</v>
      </c>
      <c r="K143" s="30" t="s">
        <v>56</v>
      </c>
      <c r="L143" s="30" t="s">
        <v>54</v>
      </c>
      <c r="M143" s="32" t="n">
        <v>2</v>
      </c>
      <c r="N143" s="33" t="n">
        <v>2</v>
      </c>
      <c r="O143" s="34" t="str">
        <f aca="false">+IF(AND(M143*N143&gt;=24,M143*N143&lt;=40),"MA",IF(AND(M143*N143&gt;=10,M143*N143&lt;=20),"A",IF(AND(M143*N143&gt;=6,M143*N143&lt;=8),"M",IF(AND(M143*N143&gt;=2,M143*N143&lt;=4),"B",""))))</f>
        <v>B</v>
      </c>
      <c r="P143" s="35" t="str">
        <f aca="false">+IF(O143="MA","Situación deficiente con exposición continua, o muy deficiente con exposición frecuente. Normalmente la materialización del riesgo ocurre con frecuencia.",IF(O143="A","Situación deficiente con exposición frecuente u ocasional, o bien situación muy deficiente con exposición ocasional o esporádica. La materialización de Riesgo es posible que suceda varias veces en la vida laboral",IF(O143="M","Situación deficiente con exposición esporádica, o bien situación mejorable con exposición continuada o frecuente. Es posible que suceda el daño alguna vez.",IF(O143="B","Situación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3" s="33" t="n">
        <v>10</v>
      </c>
      <c r="R143" s="36" t="str">
        <f aca="false">+IF(AND(M143*N143*Q143&gt;=600,M143*N143*Q143&lt;=4000),"I",IF(AND(M143*N143*Q143&gt;=150,M143*N143*Q143&lt;=500),"II",IF(AND(M143*N143*Q143&gt;=40,M143*N143*Q143&lt;=120),"III",IF(AND(M143*N143*Q143&gt;=1,M143*N143*Q143&lt;=20),"IV",""))))</f>
        <v>III</v>
      </c>
      <c r="S143" s="35" t="str">
        <f aca="false">+IF(R143="I","Situación crìtica. Suspender actividades hasta que el riesgo esté bajo control. Intervención urgente.",IF(R143="II","Corregir y adoptar medidas de control de inmediato. Sin embargo suspenda actividades si el nivel de consecuencia está por encima de 60.",IF(R143="III","Mejorar si es posible. Sería conveniente justificar la intervención y su rentabilidad.",IF(R143="IV","Mantener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3" s="35" t="str">
        <f aca="false">+IF(R143="I","No aceptable",IF(R143="II","No aceptable",IF(R143="III","Aceptable",IF(R143="IV","Aceptable",""))))</f>
        <v>Aceptable</v>
      </c>
      <c r="U143" s="37" t="n">
        <v>1</v>
      </c>
      <c r="V143" s="37" t="s">
        <v>55</v>
      </c>
      <c r="W143" s="30" t="s">
        <v>56</v>
      </c>
      <c r="X143" s="30" t="s">
        <v>56</v>
      </c>
      <c r="Y143" s="30" t="s">
        <v>57</v>
      </c>
      <c r="Z143" s="30" t="s">
        <v>56</v>
      </c>
      <c r="AA143" s="30" t="s">
        <v>58</v>
      </c>
      <c r="AB143" s="38" t="s">
        <v>59</v>
      </c>
    </row>
    <row r="144" customFormat="false" ht="157.5" hidden="false" customHeight="true" outlineLevel="0" collapsed="false">
      <c r="B144" s="26"/>
      <c r="C144" s="26"/>
      <c r="D144" s="27"/>
      <c r="E144" s="28" t="s">
        <v>177</v>
      </c>
      <c r="F144" s="29"/>
      <c r="G144" s="30" t="s">
        <v>60</v>
      </c>
      <c r="H144" s="30" t="s">
        <v>179</v>
      </c>
      <c r="I144" s="30" t="s">
        <v>62</v>
      </c>
      <c r="J144" s="30" t="s">
        <v>56</v>
      </c>
      <c r="K144" s="30" t="s">
        <v>180</v>
      </c>
      <c r="L144" s="30" t="s">
        <v>181</v>
      </c>
      <c r="M144" s="32" t="n">
        <v>2</v>
      </c>
      <c r="N144" s="33" t="n">
        <v>1</v>
      </c>
      <c r="O144" s="34" t="str">
        <f aca="false">+IF(AND(M144*N144&gt;=24,M144*N144&lt;=40),"MA",IF(AND(M144*N144&gt;=10,M144*N144&lt;=20),"A",IF(AND(M144*N144&gt;=6,M144*N144&lt;=8),"M",IF(AND(M144*N144&gt;=2,M144*N144&lt;=4),"B",""))))</f>
        <v>B</v>
      </c>
      <c r="P144" s="35" t="str">
        <f aca="false">+IF(O144="MA","Situación deficiente con exposición continua, o muy deficiente con exposición frecuente. Normalmente la materialización del riesgo ocurre con frecuencia.",IF(O144="A","Situación deficiente con exposición frecuente u ocasional, o bien situación muy deficiente con exposición ocasional o esporádica. La materialización de Riesgo es posible que suceda varias veces en la vida laboral",IF(O144="M","Situación deficiente con exposición esporádica, o bien situación mejorable con exposición continuada o frecuente. Es posible que suceda el daño alguna vez.",IF(O144="B","Situación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4" s="33" t="n">
        <v>10</v>
      </c>
      <c r="R144" s="36" t="str">
        <f aca="false">+IF(AND(M144*N144*Q144&gt;=600,M144*N144*Q144&lt;=4000),"I",IF(AND(M144*N144*Q144&gt;=150,M144*N144*Q144&lt;=500),"II",IF(AND(M144*N144*Q144&gt;=40,M144*N144*Q144&lt;=120),"III",IF(AND(M144*N144*Q144&gt;=1,M144*N144*Q144&lt;=20),"IV",""))))</f>
        <v>IV</v>
      </c>
      <c r="S144" s="35" t="str">
        <f aca="false">+IF(R144="I","Situación crìtica. Suspender actividades hasta que el riesgo esté bajo control. Intervención urgente.",IF(R144="II","Corregir y adoptar medidas de control de inmediato. Sin embargo suspenda actividades si el nivel de consecuencia está por encima de 60.",IF(R144="III","Mejorar si es posible. Sería conveniente justificar la intervención y su rentabilidad.",IF(R144="IV","Mantener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44" s="35" t="str">
        <f aca="false">+IF(R144="I","No aceptable",IF(R144="II","No aceptable",IF(R144="III","Aceptable",IF(R144="IV","Aceptable",""))))</f>
        <v>Aceptable</v>
      </c>
      <c r="U144" s="37" t="n">
        <v>1</v>
      </c>
      <c r="V144" s="37" t="s">
        <v>182</v>
      </c>
      <c r="W144" s="30" t="s">
        <v>65</v>
      </c>
      <c r="X144" s="30" t="s">
        <v>56</v>
      </c>
      <c r="Y144" s="30" t="s">
        <v>56</v>
      </c>
      <c r="Z144" s="30" t="s">
        <v>56</v>
      </c>
      <c r="AA144" s="30" t="s">
        <v>56</v>
      </c>
      <c r="AB144" s="38" t="s">
        <v>66</v>
      </c>
    </row>
    <row r="145" customFormat="false" ht="157.5" hidden="false" customHeight="true" outlineLevel="0" collapsed="false">
      <c r="B145" s="26"/>
      <c r="C145" s="26"/>
      <c r="D145" s="27"/>
      <c r="E145" s="28" t="s">
        <v>177</v>
      </c>
      <c r="F145" s="29"/>
      <c r="G145" s="30" t="s">
        <v>67</v>
      </c>
      <c r="H145" s="30" t="s">
        <v>183</v>
      </c>
      <c r="I145" s="30" t="s">
        <v>184</v>
      </c>
      <c r="J145" s="30" t="s">
        <v>185</v>
      </c>
      <c r="K145" s="30" t="s">
        <v>56</v>
      </c>
      <c r="L145" s="30" t="s">
        <v>71</v>
      </c>
      <c r="M145" s="32" t="n">
        <v>2</v>
      </c>
      <c r="N145" s="33" t="n">
        <v>3</v>
      </c>
      <c r="O145" s="34" t="str">
        <f aca="false">+IF(AND(M145*N145&gt;=24,M145*N145&lt;=40),"MA",IF(AND(M145*N145&gt;=10,M145*N145&lt;=20),"A",IF(AND(M145*N145&gt;=6,M145*N145&lt;=8),"M",IF(AND(M145*N145&gt;=2,M145*N145&lt;=4),"B",""))))</f>
        <v>M</v>
      </c>
      <c r="P145" s="35" t="str">
        <f aca="false">+IF(O145="MA","Situación deficiente con exposición continua, o muy deficiente con exposición frecuente. Normalmente la materialización del riesgo ocurre con frecuencia.",IF(O145="A","Situación deficiente con exposición frecuente u ocasional, o bien situación muy deficiente con exposición ocasional o esporádica. La materialización de Riesgo es posible que suceda varias veces en la vida laboral",IF(O145="M","Situación deficiente con exposición esporádica, o bien situación mejorable con exposición continuada o frecuente. Es posible que suceda el daño alguna vez.",IF(O145="B","Situación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5" s="33" t="n">
        <v>25</v>
      </c>
      <c r="R145" s="36" t="str">
        <f aca="false">+IF(AND(M145*N145*Q145&gt;=600,M145*N145*Q145&lt;=4000),"I",IF(AND(M145*N145*Q145&gt;=150,M145*N145*Q145&lt;=500),"II",IF(AND(M145*N145*Q145&gt;=40,M145*N145*Q145&lt;=120),"III",IF(AND(M145*N145*Q145&gt;=1,M145*N145*Q145&lt;=20),"IV",""))))</f>
        <v>II</v>
      </c>
      <c r="S145" s="35" t="str">
        <f aca="false">+IF(R145="I","Situación crìtica. Suspender actividades hasta que el riesgo esté bajo control. Intervención urgente.",IF(R145="II","Corregir y adoptar medidas de control de inmediato. Sin embargo suspenda actividades si el nivel de consecuencia está por encima de 60.",IF(R145="III","Mejorar si es posible. Sería conveniente justificar la intervención y su rentabilidad.",IF(R145="IV","Mantener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5" s="35" t="str">
        <f aca="false">+IF(R145="I","No aceptable",IF(R145="II","No aceptable",IF(R145="III","Aceptable",IF(R145="IV","Aceptable",""))))</f>
        <v>No aceptable</v>
      </c>
      <c r="U145" s="37" t="n">
        <v>1</v>
      </c>
      <c r="V145" s="37" t="s">
        <v>186</v>
      </c>
      <c r="W145" s="30" t="s">
        <v>56</v>
      </c>
      <c r="X145" s="30" t="s">
        <v>56</v>
      </c>
      <c r="Y145" s="30" t="s">
        <v>56</v>
      </c>
      <c r="Z145" s="30" t="s">
        <v>56</v>
      </c>
      <c r="AA145" s="30" t="s">
        <v>73</v>
      </c>
      <c r="AB145" s="38" t="s">
        <v>187</v>
      </c>
    </row>
    <row r="146" customFormat="false" ht="156" hidden="false" customHeight="true" outlineLevel="0" collapsed="false">
      <c r="B146" s="26"/>
      <c r="C146" s="26"/>
      <c r="D146" s="27"/>
      <c r="E146" s="28" t="s">
        <v>177</v>
      </c>
      <c r="F146" s="39" t="s">
        <v>75</v>
      </c>
      <c r="G146" s="30" t="s">
        <v>76</v>
      </c>
      <c r="H146" s="30" t="s">
        <v>77</v>
      </c>
      <c r="I146" s="30" t="s">
        <v>78</v>
      </c>
      <c r="J146" s="30" t="s">
        <v>79</v>
      </c>
      <c r="K146" s="30" t="s">
        <v>80</v>
      </c>
      <c r="L146" s="30" t="s">
        <v>81</v>
      </c>
      <c r="M146" s="32" t="n">
        <v>2</v>
      </c>
      <c r="N146" s="33" t="n">
        <v>2</v>
      </c>
      <c r="O146" s="34" t="str">
        <f aca="false">+IF(AND(M146*N146&gt;=24,M146*N146&lt;=40),"MA",IF(AND(M146*N146&gt;=10,M146*N146&lt;=20),"A",IF(AND(M146*N146&gt;=6,M146*N146&lt;=8),"M",IF(AND(M146*N146&gt;=2,M146*N146&lt;=4),"B",""))))</f>
        <v>B</v>
      </c>
      <c r="P146" s="35" t="str">
        <f aca="false">+IF(O146="MA","Situación deficiente con exposición continua, o muy deficiente con exposición frecuente. Normalmente la materialización del riesgo ocurre con frecuencia.",IF(O146="A","Situación deficiente con exposición frecuente u ocasional, o bien situación muy deficiente con exposición ocasional o esporádica. La materialización de Riesgo es posible que suceda varias veces en la vida laboral",IF(O146="M","Situación deficiente con exposición esporádica, o bien situación mejorable con exposición continuada o frecuente. Es posible que suceda el daño alguna vez.",IF(O146="B","Situación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6" s="33" t="n">
        <v>10</v>
      </c>
      <c r="R146" s="36" t="str">
        <f aca="false">+IF(AND(M146*N146*Q146&gt;=600,M146*N146*Q146&lt;=4000),"I",IF(AND(M146*N146*Q146&gt;=150,M146*N146*Q146&lt;=500),"II",IF(AND(M146*N146*Q146&gt;=40,M146*N146*Q146&lt;=120),"III",IF(AND(M146*N146*Q146&gt;=1,M146*N146*Q146&lt;=20),"IV",""))))</f>
        <v>III</v>
      </c>
      <c r="S146" s="35" t="str">
        <f aca="false">+IF(R146="I","Situación crìtica. Suspender actividades hasta que el riesgo esté bajo control. Intervención urgente.",IF(R146="II","Corregir y adoptar medidas de control de inmediato. Sin embargo suspenda actividades si el nivel de consecuencia está por encima de 60.",IF(R146="III","Mejorar si es posible. Sería conveniente justificar la intervención y su rentabilidad.",IF(R146="IV","Mantener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6" s="35" t="str">
        <f aca="false">+IF(R146="I","No aceptable",IF(R146="II","No aceptable",IF(R146="III","Aceptable",IF(R146="IV","Aceptable",""))))</f>
        <v>Aceptable</v>
      </c>
      <c r="U146" s="37" t="n">
        <v>1</v>
      </c>
      <c r="V146" s="37" t="s">
        <v>82</v>
      </c>
      <c r="W146" s="30" t="s">
        <v>83</v>
      </c>
      <c r="X146" s="30" t="s">
        <v>56</v>
      </c>
      <c r="Y146" s="30" t="s">
        <v>84</v>
      </c>
      <c r="Z146" s="30" t="s">
        <v>56</v>
      </c>
      <c r="AA146" s="30" t="s">
        <v>56</v>
      </c>
      <c r="AB146" s="38" t="s">
        <v>85</v>
      </c>
    </row>
    <row r="147" customFormat="false" ht="120.75" hidden="false" customHeight="true" outlineLevel="0" collapsed="false">
      <c r="B147" s="26"/>
      <c r="C147" s="26"/>
      <c r="D147" s="27"/>
      <c r="E147" s="28" t="s">
        <v>177</v>
      </c>
      <c r="F147" s="39" t="s">
        <v>86</v>
      </c>
      <c r="G147" s="40" t="s">
        <v>87</v>
      </c>
      <c r="H147" s="41" t="s">
        <v>88</v>
      </c>
      <c r="I147" s="42" t="s">
        <v>89</v>
      </c>
      <c r="J147" s="30" t="s">
        <v>56</v>
      </c>
      <c r="K147" s="30" t="s">
        <v>90</v>
      </c>
      <c r="L147" s="30" t="s">
        <v>56</v>
      </c>
      <c r="M147" s="33" t="n">
        <v>2</v>
      </c>
      <c r="N147" s="33" t="n">
        <v>3</v>
      </c>
      <c r="O147" s="34" t="str">
        <f aca="false">+IF(AND(M147*N147&gt;=24,M147*N147&lt;=40),"MA",IF(AND(M147*N147&gt;=10,M147*N147&lt;=20),"A",IF(AND(M147*N147&gt;=6,M147*N147&lt;=8),"M",IF(AND(M147*N147&gt;=2,M147*N147&lt;=4),"B",""))))</f>
        <v>M</v>
      </c>
      <c r="P147" s="35" t="str">
        <f aca="false">+IF(O147="MA","Situación deficiente con exposición continua, o muy deficiente con exposición frecuente. Normalmente la materialización del riesgo ocurre con frecuencia.",IF(O147="A","Situación deficiente con exposición frecuente u ocasional, o bien situación muy deficiente con exposición ocasional o esporádica. La materialización de Riesgo es posible que suceda varias veces en la vida laboral",IF(O147="M","Situación deficiente con exposición esporádica, o bien situación mejorable con exposición continuada o frecuente. Es posible que suceda el daño alguna vez.",IF(O147="B","Situación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7" s="33" t="n">
        <v>25</v>
      </c>
      <c r="R147" s="36" t="str">
        <f aca="false">+IF(AND(M147*N147*Q147&gt;=600,M147*N147*Q147&lt;=4000),"I",IF(AND(M147*N147*Q147&gt;=150,M147*N147*Q147&lt;=500),"II",IF(AND(M147*N147*Q147&gt;=40,M147*N147*Q147&lt;=120),"III",IF(AND(M147*N147*Q147&gt;=1,M147*N147*Q147&lt;=20),"IV",""))))</f>
        <v>II</v>
      </c>
      <c r="S147" s="35" t="str">
        <f aca="false">+IF(R147="I","Situación crìtica. Suspender actividades hasta que el riesgo esté bajo control. Intervención urgente.",IF(R147="II","Corregir y adoptar medidas de control de inmediato. Sin embargo suspenda actividades si el nivel de consecuencia está por encima de 60.",IF(R147="III","Mejorar si es posible. Sería conveniente justificar la intervención y su rentabilidad.",IF(R147="IV","Mantener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7" s="35" t="str">
        <f aca="false">+IF(R147="I","No aceptable",IF(R147="II","No aceptable",IF(R147="III","Aceptable",IF(R147="IV","Aceptable",""))))</f>
        <v>No aceptable</v>
      </c>
      <c r="U147" s="37" t="n">
        <v>1</v>
      </c>
      <c r="V147" s="37" t="s">
        <v>91</v>
      </c>
      <c r="W147" s="30" t="s">
        <v>56</v>
      </c>
      <c r="X147" s="30" t="s">
        <v>56</v>
      </c>
      <c r="Y147" s="30" t="s">
        <v>92</v>
      </c>
      <c r="Z147" s="30" t="s">
        <v>56</v>
      </c>
      <c r="AA147" s="30" t="s">
        <v>56</v>
      </c>
      <c r="AB147" s="38" t="s">
        <v>93</v>
      </c>
    </row>
    <row r="148" customFormat="false" ht="120.75" hidden="false" customHeight="true" outlineLevel="0" collapsed="false">
      <c r="B148" s="26"/>
      <c r="C148" s="26"/>
      <c r="D148" s="27"/>
      <c r="E148" s="28" t="s">
        <v>188</v>
      </c>
      <c r="F148" s="39"/>
      <c r="G148" s="40" t="s">
        <v>193</v>
      </c>
      <c r="H148" s="41" t="s">
        <v>96</v>
      </c>
      <c r="I148" s="42" t="s">
        <v>97</v>
      </c>
      <c r="J148" s="30" t="s">
        <v>56</v>
      </c>
      <c r="K148" s="30" t="s">
        <v>98</v>
      </c>
      <c r="L148" s="30" t="s">
        <v>99</v>
      </c>
      <c r="M148" s="33" t="n">
        <v>2</v>
      </c>
      <c r="N148" s="33" t="n">
        <v>2</v>
      </c>
      <c r="O148" s="34" t="str">
        <f aca="false">+IF(AND(M148*N148&gt;=24,M148*N148&lt;=40),"MA",IF(AND(M148*N148&gt;=10,M148*N148&lt;=20),"A",IF(AND(M148*N148&gt;=6,M148*N148&lt;=8),"M",IF(AND(M148*N148&gt;=2,M148*N148&lt;=4),"B",""))))</f>
        <v>B</v>
      </c>
      <c r="P148" s="35" t="str">
        <f aca="false">+IF(O148="MA","Situación deficiente con exposición continua, o muy deficiente con exposición frecuente. Normalmente la materialización del riesgo ocurre con frecuencia.",IF(O148="A","Situación deficiente con exposición frecuente u ocasional, o bien situación muy deficiente con exposición ocasional o esporádica. La materialización de Riesgo es posible que suceda varias veces en la vida laboral",IF(O148="M","Situación deficiente con exposición esporádica, o bien situación mejorable con exposición continuada o frecuente. Es posible que suceda el daño alguna vez.",IF(O148="B","Situación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8" s="33" t="n">
        <v>25</v>
      </c>
      <c r="R148" s="36" t="str">
        <f aca="false">+IF(AND(M148*N148*Q148&gt;=600,M148*N148*Q148&lt;=4000),"I",IF(AND(M148*N148*Q148&gt;=150,M148*N148*Q148&lt;=500),"II",IF(AND(M148*N148*Q148&gt;=40,M148*N148*Q148&lt;=120),"III",IF(AND(M148*N148*Q148&gt;=1,M148*N148*Q148&lt;=20),"IV",""))))</f>
        <v>III</v>
      </c>
      <c r="S148" s="35" t="str">
        <f aca="false">+IF(R148="I","Situación crìtica. Suspender actividades hasta que el riesgo esté bajo control. Intervención urgente.",IF(R148="II","Corregir y adoptar medidas de control de inmediato. Sin embargo suspenda actividades si el nivel de consecuencia está por encima de 60.",IF(R148="III","Mejorar si es posible. Sería conveniente justificar la intervención y su rentabilidad.",IF(R148="IV","Mantener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8" s="35" t="str">
        <f aca="false">+IF(R148="I","No aceptable",IF(R148="II","No aceptable",IF(R148="III","Aceptable",IF(R148="IV","Aceptable",""))))</f>
        <v>Aceptable</v>
      </c>
      <c r="U148" s="37" t="n">
        <v>1</v>
      </c>
      <c r="V148" s="37" t="s">
        <v>100</v>
      </c>
      <c r="W148" s="30" t="s">
        <v>56</v>
      </c>
      <c r="X148" s="30" t="s">
        <v>56</v>
      </c>
      <c r="Y148" s="30" t="s">
        <v>101</v>
      </c>
      <c r="Z148" s="30" t="s">
        <v>56</v>
      </c>
      <c r="AA148" s="30" t="s">
        <v>56</v>
      </c>
      <c r="AB148" s="38" t="s">
        <v>102</v>
      </c>
    </row>
    <row r="149" customFormat="false" ht="120.75" hidden="false" customHeight="true" outlineLevel="0" collapsed="false">
      <c r="B149" s="26"/>
      <c r="C149" s="26"/>
      <c r="D149" s="27"/>
      <c r="E149" s="28" t="s">
        <v>177</v>
      </c>
      <c r="F149" s="39" t="s">
        <v>103</v>
      </c>
      <c r="G149" s="30" t="s">
        <v>104</v>
      </c>
      <c r="H149" s="30" t="s">
        <v>105</v>
      </c>
      <c r="I149" s="30" t="s">
        <v>106</v>
      </c>
      <c r="J149" s="30" t="s">
        <v>56</v>
      </c>
      <c r="K149" s="30" t="s">
        <v>56</v>
      </c>
      <c r="L149" s="30" t="s">
        <v>56</v>
      </c>
      <c r="M149" s="32" t="n">
        <v>2</v>
      </c>
      <c r="N149" s="33" t="n">
        <v>3</v>
      </c>
      <c r="O149" s="34" t="str">
        <f aca="false">+IF(AND(M149*N149&gt;=24,M149*N149&lt;=40),"MA",IF(AND(M149*N149&gt;=10,M149*N149&lt;=20),"A",IF(AND(M149*N149&gt;=6,M149*N149&lt;=8),"M",IF(AND(M149*N149&gt;=2,M149*N149&lt;=4),"B",""))))</f>
        <v>M</v>
      </c>
      <c r="P149" s="35" t="str">
        <f aca="false">+IF(O149="MA","Situación deficiente con exposición continua, o muy deficiente con exposición frecuente. Normalmente la materialización del riesgo ocurre con frecuencia.",IF(O149="A","Situación deficiente con exposición frecuente u ocasional, o bien situación muy deficiente con exposición ocasional o esporádica. La materialización de Riesgo es posible que suceda varias veces en la vida laboral",IF(O149="M","Situación deficiente con exposición esporádica, o bien situación mejorable con exposición continuada o frecuente. Es posible que suceda el daño alguna vez.",IF(O149="B","Situación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9" s="33" t="n">
        <v>10</v>
      </c>
      <c r="R149" s="36" t="str">
        <f aca="false">+IF(AND(M149*N149*Q149&gt;=600,M149*N149*Q149&lt;=4000),"I",IF(AND(M149*N149*Q149&gt;=150,M149*N149*Q149&lt;=500),"II",IF(AND(M149*N149*Q149&gt;=40,M149*N149*Q149&lt;=120),"III",IF(AND(M149*N149*Q149&gt;=1,M149*N149*Q149&lt;=20),"IV",""))))</f>
        <v>III</v>
      </c>
      <c r="S149" s="35" t="str">
        <f aca="false">+IF(R149="I","Situación crìtica. Suspender actividades hasta que el riesgo esté bajo control. Intervención urgente.",IF(R149="II","Corregir y adoptar medidas de control de inmediato. Sin embargo suspenda actividades si el nivel de consecuencia está por encima de 60.",IF(R149="III","Mejorar si es posible. Sería conveniente justificar la intervención y su rentabilidad.",IF(R149="IV","Mantener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9" s="35" t="str">
        <f aca="false">+IF(R149="I","No aceptable",IF(R149="II","No aceptable",IF(R149="III","Aceptable",IF(R149="IV","Aceptable",""))))</f>
        <v>Aceptable</v>
      </c>
      <c r="U149" s="37" t="n">
        <v>1</v>
      </c>
      <c r="V149" s="37" t="s">
        <v>107</v>
      </c>
      <c r="W149" s="30" t="s">
        <v>56</v>
      </c>
      <c r="X149" s="30" t="s">
        <v>56</v>
      </c>
      <c r="Y149" s="30" t="s">
        <v>108</v>
      </c>
      <c r="Z149" s="30" t="s">
        <v>56</v>
      </c>
      <c r="AA149" s="30" t="s">
        <v>56</v>
      </c>
      <c r="AB149" s="38" t="s">
        <v>109</v>
      </c>
    </row>
    <row r="150" customFormat="false" ht="170.25" hidden="false" customHeight="true" outlineLevel="0" collapsed="false">
      <c r="B150" s="26"/>
      <c r="C150" s="26"/>
      <c r="D150" s="27"/>
      <c r="E150" s="43" t="s">
        <v>177</v>
      </c>
      <c r="F150" s="39" t="s">
        <v>110</v>
      </c>
      <c r="G150" s="30" t="s">
        <v>111</v>
      </c>
      <c r="H150" s="30" t="s">
        <v>112</v>
      </c>
      <c r="I150" s="30" t="s">
        <v>113</v>
      </c>
      <c r="J150" s="30" t="s">
        <v>56</v>
      </c>
      <c r="K150" s="30" t="s">
        <v>56</v>
      </c>
      <c r="L150" s="30" t="s">
        <v>114</v>
      </c>
      <c r="M150" s="32" t="n">
        <v>2</v>
      </c>
      <c r="N150" s="33" t="n">
        <v>3</v>
      </c>
      <c r="O150" s="34" t="str">
        <f aca="false">+IF(AND(M150*N150&gt;=24,M150*N150&lt;=40),"MA",IF(AND(M150*N150&gt;=10,M150*N150&lt;=20),"A",IF(AND(M150*N150&gt;=6,M150*N150&lt;=8),"M",IF(AND(M150*N150&gt;=2,M150*N150&lt;=4),"B",""))))</f>
        <v>M</v>
      </c>
      <c r="P150" s="35" t="str">
        <f aca="false">+IF(O150="MA","Situación deficiente con exposición continua, o muy deficiente con exposición frecuente. Normalmente la materialización del riesgo ocurre con frecuencia.",IF(O150="A","Situación deficiente con exposición frecuente u ocasional, o bien situación muy deficiente con exposición ocasional o esporádica. La materialización de Riesgo es posible que suceda varias veces en la vida laboral",IF(O150="M","Situación deficiente con exposición esporádica, o bien situación mejorable con exposición continuada o frecuente. Es posible que suceda el daño alguna vez.",IF(O150="B","Situación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0" s="33" t="n">
        <v>25</v>
      </c>
      <c r="R150" s="36" t="str">
        <f aca="false">+IF(AND(M150*N150*Q150&gt;=600,M150*N150*Q150&lt;=4000),"I",IF(AND(M150*N150*Q150&gt;=150,M150*N150*Q150&lt;=500),"II",IF(AND(M150*N150*Q150&gt;=40,M150*N150*Q150&lt;=120),"III",IF(AND(M150*N150*Q150&gt;=1,M150*N150*Q150&lt;=20),"IV",""))))</f>
        <v>II</v>
      </c>
      <c r="S150" s="35" t="str">
        <f aca="false">+IF(R150="I","Situación crìtica. Suspender actividades hasta que el riesgo esté bajo control. Intervención urgente.",IF(R150="II","Corregir y adoptar medidas de control de inmediato. Sin embargo suspenda actividades si el nivel de consecuencia está por encima de 60.",IF(R150="III","Mejorar si es posible. Sería conveniente justificar la intervención y su rentabilidad.",IF(R150="IV","Mantener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0" s="35" t="str">
        <f aca="false">+IF(R150="I","No aceptable",IF(R150="II","No aceptable",IF(R150="III","Aceptable",IF(R150="IV","Aceptable",""))))</f>
        <v>No aceptable</v>
      </c>
      <c r="U150" s="37" t="n">
        <v>1</v>
      </c>
      <c r="V150" s="37" t="s">
        <v>115</v>
      </c>
      <c r="W150" s="30" t="s">
        <v>56</v>
      </c>
      <c r="X150" s="30" t="s">
        <v>116</v>
      </c>
      <c r="Y150" s="30" t="s">
        <v>117</v>
      </c>
      <c r="Z150" s="30" t="s">
        <v>118</v>
      </c>
      <c r="AA150" s="30" t="s">
        <v>56</v>
      </c>
      <c r="AB150" s="38" t="s">
        <v>119</v>
      </c>
    </row>
    <row r="151" customFormat="false" ht="182.25" hidden="false" customHeight="true" outlineLevel="0" collapsed="false">
      <c r="B151" s="26"/>
      <c r="C151" s="26"/>
      <c r="D151" s="27"/>
      <c r="E151" s="43" t="s">
        <v>177</v>
      </c>
      <c r="F151" s="39"/>
      <c r="G151" s="30" t="s">
        <v>120</v>
      </c>
      <c r="H151" s="30" t="s">
        <v>121</v>
      </c>
      <c r="I151" s="30" t="s">
        <v>122</v>
      </c>
      <c r="J151" s="30" t="s">
        <v>56</v>
      </c>
      <c r="K151" s="30" t="s">
        <v>56</v>
      </c>
      <c r="L151" s="30" t="s">
        <v>114</v>
      </c>
      <c r="M151" s="32" t="n">
        <v>2</v>
      </c>
      <c r="N151" s="33" t="n">
        <v>2</v>
      </c>
      <c r="O151" s="34" t="str">
        <f aca="false">+IF(AND(M151*N151&gt;=24,M151*N151&lt;=40),"MA",IF(AND(M151*N151&gt;=10,M151*N151&lt;=20),"A",IF(AND(M151*N151&gt;=6,M151*N151&lt;=8),"M",IF(AND(M151*N151&gt;=2,M151*N151&lt;=4),"B",""))))</f>
        <v>B</v>
      </c>
      <c r="P151" s="35" t="str">
        <f aca="false">+IF(O151="MA","Situación deficiente con exposición continua, o muy deficiente con exposición frecuente. Normalmente la materialización del riesgo ocurre con frecuencia.",IF(O151="A","Situación deficiente con exposición frecuente u ocasional, o bien situación muy deficiente con exposición ocasional o esporádica. La materialización de Riesgo es posible que suceda varias veces en la vida laboral",IF(O151="M","Situación deficiente con exposición esporádica, o bien situación mejorable con exposición continuada o frecuente. Es posible que suceda el daño alguna vez.",IF(O151="B","Situación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1" s="33" t="n">
        <v>25</v>
      </c>
      <c r="R151" s="36" t="str">
        <f aca="false">+IF(AND(M151*N151*Q151&gt;=600,M151*N151*Q151&lt;=4000),"I",IF(AND(M151*N151*Q151&gt;=150,M151*N151*Q151&lt;=500),"II",IF(AND(M151*N151*Q151&gt;=40,M151*N151*Q151&lt;=120),"III",IF(AND(M151*N151*Q151&gt;=1,M151*N151*Q151&lt;=20),"IV",""))))</f>
        <v>III</v>
      </c>
      <c r="S151" s="35" t="str">
        <f aca="false">+IF(R151="I","Situación crìtica. Suspender actividades hasta que el riesgo esté bajo control. Intervención urgente.",IF(R151="II","Corregir y adoptar medidas de control de inmediato. Sin embargo suspenda actividades si el nivel de consecuencia está por encima de 60.",IF(R151="III","Mejorar si es posible. Sería conveniente justificar la intervención y su rentabilidad.",IF(R151="IV","Mantener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1" s="35" t="str">
        <f aca="false">+IF(R151="I","No aceptable",IF(R151="II","No aceptable",IF(R151="III","Aceptable",IF(R151="IV","Aceptable",""))))</f>
        <v>Aceptable</v>
      </c>
      <c r="U151" s="37" t="n">
        <v>1</v>
      </c>
      <c r="V151" s="37" t="s">
        <v>115</v>
      </c>
      <c r="W151" s="30" t="s">
        <v>56</v>
      </c>
      <c r="X151" s="30" t="s">
        <v>56</v>
      </c>
      <c r="Y151" s="30" t="s">
        <v>123</v>
      </c>
      <c r="Z151" s="30" t="s">
        <v>118</v>
      </c>
      <c r="AA151" s="30" t="s">
        <v>56</v>
      </c>
      <c r="AB151" s="38" t="s">
        <v>119</v>
      </c>
    </row>
    <row r="152" customFormat="false" ht="180" hidden="false" customHeight="true" outlineLevel="0" collapsed="false">
      <c r="B152" s="26"/>
      <c r="C152" s="26"/>
      <c r="D152" s="27"/>
      <c r="E152" s="43" t="s">
        <v>177</v>
      </c>
      <c r="F152" s="39" t="s">
        <v>124</v>
      </c>
      <c r="G152" s="44" t="s">
        <v>125</v>
      </c>
      <c r="H152" s="30" t="s">
        <v>126</v>
      </c>
      <c r="I152" s="44" t="s">
        <v>127</v>
      </c>
      <c r="J152" s="30" t="s">
        <v>128</v>
      </c>
      <c r="K152" s="30" t="s">
        <v>56</v>
      </c>
      <c r="L152" s="30" t="s">
        <v>56</v>
      </c>
      <c r="M152" s="33" t="n">
        <v>2</v>
      </c>
      <c r="N152" s="33" t="n">
        <v>2</v>
      </c>
      <c r="O152" s="34" t="str">
        <f aca="false">+IF(AND(M152*N152&gt;=24,M152*N152&lt;=40),"MA",IF(AND(M152*N152&gt;=10,M152*N152&lt;=20),"A",IF(AND(M152*N152&gt;=6,M152*N152&lt;=8),"M",IF(AND(M152*N152&gt;=2,M152*N152&lt;=4),"B",""))))</f>
        <v>B</v>
      </c>
      <c r="P152" s="35" t="str">
        <f aca="false">+IF(O152="MA","Situación deficiente con exposición continua, o muy deficiente con exposición frecuente. Normalmente la materialización del riesgo ocurre con frecuencia.",IF(O152="A","Situación deficiente con exposición frecuente u ocasional, o bien situación muy deficiente con exposición ocasional o esporádica. La materialización de Riesgo es posible que suceda varias veces en la vida laboral",IF(O152="M","Situación deficiente con exposición esporádica, o bien situación mejorable con exposición continuada o frecuente. Es posible que suceda el daño alguna vez.",IF(O152="B","Situación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2" s="33" t="n">
        <v>25</v>
      </c>
      <c r="R152" s="36" t="str">
        <f aca="false">+IF(AND(M152*N152*Q152&gt;=600,M152*N152*Q152&lt;=4000),"I",IF(AND(M152*N152*Q152&gt;=150,M152*N152*Q152&lt;=500),"II",IF(AND(M152*N152*Q152&gt;=40,M152*N152*Q152&lt;=120),"III",IF(AND(M152*N152*Q152&gt;=1,M152*N152*Q152&lt;=20),"IV",""))))</f>
        <v>III</v>
      </c>
      <c r="S152" s="35" t="str">
        <f aca="false">+IF(R152="I","Situación crìtica. Suspender actividades hasta que el riesgo esté bajo control. Intervención urgente.",IF(R152="II","Corregir y adoptar medidas de control de inmediato. Sin embargo suspenda actividades si el nivel de consecuencia está por encima de 60.",IF(R152="III","Mejorar si es posible. Sería conveniente justificar la intervención y su rentabilidad.",IF(R152="IV","Mantener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2" s="35" t="str">
        <f aca="false">+IF(R152="I","No aceptable",IF(R152="II","No aceptable",IF(R152="III","Aceptable",IF(R152="IV","Aceptable",""))))</f>
        <v>Aceptable</v>
      </c>
      <c r="U152" s="37" t="n">
        <v>1</v>
      </c>
      <c r="V152" s="37" t="s">
        <v>129</v>
      </c>
      <c r="W152" s="30" t="s">
        <v>56</v>
      </c>
      <c r="X152" s="30" t="s">
        <v>56</v>
      </c>
      <c r="Y152" s="30" t="s">
        <v>130</v>
      </c>
      <c r="Z152" s="30" t="s">
        <v>56</v>
      </c>
      <c r="AA152" s="30" t="s">
        <v>56</v>
      </c>
      <c r="AB152" s="38" t="s">
        <v>131</v>
      </c>
    </row>
    <row r="153" customFormat="false" ht="157.5" hidden="false" customHeight="true" outlineLevel="0" collapsed="false">
      <c r="B153" s="26"/>
      <c r="C153" s="26"/>
      <c r="D153" s="27"/>
      <c r="E153" s="28" t="s">
        <v>188</v>
      </c>
      <c r="F153" s="45" t="s">
        <v>133</v>
      </c>
      <c r="G153" s="30" t="s">
        <v>134</v>
      </c>
      <c r="H153" s="46" t="s">
        <v>135</v>
      </c>
      <c r="I153" s="30" t="s">
        <v>136</v>
      </c>
      <c r="J153" s="42" t="s">
        <v>56</v>
      </c>
      <c r="K153" s="30" t="s">
        <v>56</v>
      </c>
      <c r="L153" s="30" t="s">
        <v>137</v>
      </c>
      <c r="M153" s="32" t="n">
        <v>2</v>
      </c>
      <c r="N153" s="33" t="n">
        <v>1</v>
      </c>
      <c r="O153" s="34" t="str">
        <f aca="false">+IF(AND(M153*N153&gt;=24,M153*N153&lt;=40),"MA",IF(AND(M153*N153&gt;=10,M153*N153&lt;=20),"A",IF(AND(M153*N153&gt;=6,M153*N153&lt;=8),"M",IF(AND(M153*N153&gt;=2,M153*N153&lt;=4),"B",""))))</f>
        <v>B</v>
      </c>
      <c r="P153" s="35" t="str">
        <f aca="false">+IF(O153="MA","Situación deficiente con exposición continua, o muy deficiente con exposición frecuente. Normalmente la materialización del riesgo ocurre con frecuencia.",IF(O153="A","Situación deficiente con exposición frecuente u ocasional, o bien situación muy deficiente con exposición ocasional o esporádica. La materialización de Riesgo es posible que suceda varias veces en la vida laboral",IF(O153="M","Situación deficiente con exposición esporádica, o bien situación mejorable con exposición continuada o frecuente. Es posible que suceda el daño alguna vez.",IF(O153="B","Situación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3" s="33" t="n">
        <v>1</v>
      </c>
      <c r="R153" s="36" t="str">
        <f aca="false">+IF(AND(M153*N153*Q153&gt;=600,M153*N153*Q153&lt;=4000),"I",IF(AND(M153*N153*Q153&gt;=150,M153*N153*Q153&lt;=500),"II",IF(AND(M153*N153*Q153&gt;=40,M153*N153*Q153&lt;=120),"III",IF(AND(M153*N153*Q153&gt;=1,M153*N153*Q153&lt;=20),"IV",""))))</f>
        <v>IV</v>
      </c>
      <c r="S153" s="35" t="str">
        <f aca="false">+IF(R153="I","Situación crìtica. Suspender actividades hasta que el riesgo esté bajo control. Intervención urgente.",IF(R153="II","Corregir y adoptar medidas de control de inmediato. Sin embargo suspenda actividades si el nivel de consecuencia está por encima de 60.",IF(R153="III","Mejorar si es posible. Sería conveniente justificar la intervención y su rentabilidad.",IF(R153="IV","Mantener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53" s="35" t="str">
        <f aca="false">+IF(R153="I","No aceptable",IF(R153="II","No aceptable",IF(R153="III","Aceptable",IF(R153="IV","Aceptable",""))))</f>
        <v>Aceptable</v>
      </c>
      <c r="U153" s="37" t="n">
        <v>1</v>
      </c>
      <c r="V153" s="37" t="s">
        <v>138</v>
      </c>
      <c r="W153" s="30" t="s">
        <v>56</v>
      </c>
      <c r="X153" s="30" t="s">
        <v>56</v>
      </c>
      <c r="Y153" s="30" t="s">
        <v>139</v>
      </c>
      <c r="Z153" s="30" t="s">
        <v>56</v>
      </c>
      <c r="AA153" s="30" t="s">
        <v>56</v>
      </c>
      <c r="AB153" s="47" t="s">
        <v>140</v>
      </c>
    </row>
    <row r="154" customFormat="false" ht="180" hidden="false" customHeight="true" outlineLevel="0" collapsed="false">
      <c r="B154" s="26"/>
      <c r="C154" s="26"/>
      <c r="D154" s="27"/>
      <c r="E154" s="28" t="s">
        <v>177</v>
      </c>
      <c r="F154" s="39" t="s">
        <v>141</v>
      </c>
      <c r="G154" s="30" t="s">
        <v>142</v>
      </c>
      <c r="H154" s="30" t="s">
        <v>143</v>
      </c>
      <c r="I154" s="30" t="s">
        <v>144</v>
      </c>
      <c r="J154" s="30" t="s">
        <v>145</v>
      </c>
      <c r="K154" s="30" t="s">
        <v>56</v>
      </c>
      <c r="L154" s="30" t="s">
        <v>56</v>
      </c>
      <c r="M154" s="32" t="n">
        <v>2</v>
      </c>
      <c r="N154" s="33" t="n">
        <v>2</v>
      </c>
      <c r="O154" s="34" t="str">
        <f aca="false">+IF(AND(M154*N154&gt;=24,M154*N154&lt;=40),"MA",IF(AND(M154*N154&gt;=10,M154*N154&lt;=20),"A",IF(AND(M154*N154&gt;=6,M154*N154&lt;=8),"M",IF(AND(M154*N154&gt;=2,M154*N154&lt;=4),"B",""))))</f>
        <v>B</v>
      </c>
      <c r="P154" s="35" t="str">
        <f aca="false">+IF(O154="MA","Situación deficiente con exposición continua, o muy deficiente con exposición frecuente. Normalmente la materialización del riesgo ocurre con frecuencia.",IF(O154="A","Situación deficiente con exposición frecuente u ocasional, o bien situación muy deficiente con exposición ocasional o esporádica. La materialización de Riesgo es posible que suceda varias veces en la vida laboral",IF(O154="M","Situación deficiente con exposición esporádica, o bien situación mejorable con exposición continuada o frecuente. Es posible que suceda el daño alguna vez.",IF(O154="B","Situación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4" s="33" t="n">
        <v>25</v>
      </c>
      <c r="R154" s="36" t="str">
        <f aca="false">+IF(AND(M154*N154*Q154&gt;=600,M154*N154*Q154&lt;=4000),"I",IF(AND(M154*N154*Q154&gt;=150,M154*N154*Q154&lt;=500),"II",IF(AND(M154*N154*Q154&gt;=40,M154*N154*Q154&lt;=120),"III",IF(AND(M154*N154*Q154&gt;=1,M154*N154*Q154&lt;=20),"IV",""))))</f>
        <v>III</v>
      </c>
      <c r="S154" s="35" t="str">
        <f aca="false">+IF(R154="I","Situación crìtica. Suspender actividades hasta que el riesgo esté bajo control. Intervención urgente.",IF(R154="II","Corregir y adoptar medidas de control de inmediato. Sin embargo suspenda actividades si el nivel de consecuencia está por encima de 60.",IF(R154="III","Mejorar si es posible. Sería conveniente justificar la intervención y su rentabilidad.",IF(R154="IV","Mantener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4" s="35" t="str">
        <f aca="false">+IF(R154="I","No aceptable",IF(R154="II","No aceptable",IF(R154="III","Aceptable",IF(R154="IV","Aceptable",""))))</f>
        <v>Aceptable</v>
      </c>
      <c r="U154" s="37" t="n">
        <v>1</v>
      </c>
      <c r="V154" s="37" t="s">
        <v>146</v>
      </c>
      <c r="W154" s="30" t="s">
        <v>147</v>
      </c>
      <c r="X154" s="30" t="s">
        <v>56</v>
      </c>
      <c r="Y154" s="30" t="s">
        <v>148</v>
      </c>
      <c r="Z154" s="30" t="s">
        <v>56</v>
      </c>
      <c r="AA154" s="30" t="s">
        <v>56</v>
      </c>
      <c r="AB154" s="38" t="s">
        <v>149</v>
      </c>
    </row>
    <row r="155" customFormat="false" ht="151.5" hidden="false" customHeight="true" outlineLevel="0" collapsed="false">
      <c r="B155" s="26"/>
      <c r="C155" s="26"/>
      <c r="D155" s="27"/>
      <c r="E155" s="28" t="s">
        <v>177</v>
      </c>
      <c r="F155" s="48" t="s">
        <v>150</v>
      </c>
      <c r="G155" s="30" t="s">
        <v>151</v>
      </c>
      <c r="H155" s="30" t="s">
        <v>152</v>
      </c>
      <c r="I155" s="30" t="s">
        <v>153</v>
      </c>
      <c r="J155" s="30" t="s">
        <v>128</v>
      </c>
      <c r="K155" s="30" t="s">
        <v>154</v>
      </c>
      <c r="L155" s="30" t="s">
        <v>155</v>
      </c>
      <c r="M155" s="32" t="n">
        <v>2</v>
      </c>
      <c r="N155" s="33" t="n">
        <v>2</v>
      </c>
      <c r="O155" s="34" t="str">
        <f aca="false">+IF(AND(M155*N155&gt;=24,M155*N155&lt;=40),"MA",IF(AND(M155*N155&gt;=10,M155*N155&lt;=20),"A",IF(AND(M155*N155&gt;=6,M155*N155&lt;=8),"M",IF(AND(M155*N155&gt;=2,M155*N155&lt;=4),"B",""))))</f>
        <v>B</v>
      </c>
      <c r="P155" s="35" t="str">
        <f aca="false">+IF(O155="MA","Situación deficiente con exposición continua, o muy deficiente con exposición frecuente. Normalmente la materialización del riesgo ocurre con frecuencia.",IF(O155="A","Situación deficiente con exposición frecuente u ocasional, o bien situación muy deficiente con exposición ocasional o esporádica. La materialización de Riesgo es posible que suceda varias veces en la vida laboral",IF(O155="M","Situación deficiente con exposición esporádica, o bien situación mejorable con exposición continuada o frecuente. Es posible que suceda el daño alguna vez.",IF(O155="B","Situación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5" s="33" t="n">
        <v>10</v>
      </c>
      <c r="R155" s="36" t="str">
        <f aca="false">+IF(AND(M155*N155*Q155&gt;=600,M155*N155*Q155&lt;=4000),"I",IF(AND(M155*N155*Q155&gt;=150,M155*N155*Q155&lt;=500),"II",IF(AND(M155*N155*Q155&gt;=40,M155*N155*Q155&lt;=120),"III",IF(AND(M155*N155*Q155&gt;=1,M155*N155*Q155&lt;=20),"IV",""))))</f>
        <v>III</v>
      </c>
      <c r="S155" s="35" t="str">
        <f aca="false">+IF(R155="I","Situación crìtica. Suspender actividades hasta que el riesgo esté bajo control. Intervención urgente.",IF(R155="II","Corregir y adoptar medidas de control de inmediato. Sin embargo suspenda actividades si el nivel de consecuencia está por encima de 60.",IF(R155="III","Mejorar si es posible. Sería conveniente justificar la intervención y su rentabilidad.",IF(R155="IV","Mantener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5" s="35" t="str">
        <f aca="false">+IF(R155="I","No aceptable",IF(R155="II","No aceptable",IF(R155="III","Aceptable",IF(R155="IV","Aceptable",""))))</f>
        <v>Aceptable</v>
      </c>
      <c r="U155" s="37" t="n">
        <v>1</v>
      </c>
      <c r="V155" s="37" t="s">
        <v>156</v>
      </c>
      <c r="W155" s="30" t="s">
        <v>56</v>
      </c>
      <c r="X155" s="30" t="s">
        <v>56</v>
      </c>
      <c r="Y155" s="30" t="s">
        <v>56</v>
      </c>
      <c r="Z155" s="30" t="s">
        <v>157</v>
      </c>
      <c r="AA155" s="30" t="s">
        <v>56</v>
      </c>
      <c r="AB155" s="38" t="s">
        <v>158</v>
      </c>
    </row>
    <row r="156" customFormat="false" ht="157.5" hidden="false" customHeight="true" outlineLevel="0" collapsed="false">
      <c r="B156" s="26"/>
      <c r="C156" s="26"/>
      <c r="D156" s="27"/>
      <c r="E156" s="28" t="s">
        <v>188</v>
      </c>
      <c r="F156" s="45" t="s">
        <v>159</v>
      </c>
      <c r="G156" s="30" t="s">
        <v>160</v>
      </c>
      <c r="H156" s="46" t="s">
        <v>258</v>
      </c>
      <c r="I156" s="30" t="s">
        <v>162</v>
      </c>
      <c r="J156" s="42" t="s">
        <v>163</v>
      </c>
      <c r="K156" s="30" t="s">
        <v>56</v>
      </c>
      <c r="L156" s="30" t="s">
        <v>164</v>
      </c>
      <c r="M156" s="32" t="n">
        <v>2</v>
      </c>
      <c r="N156" s="33" t="n">
        <v>1</v>
      </c>
      <c r="O156" s="34" t="str">
        <f aca="false">+IF(AND(M156*N156&gt;=24,M156*N156&lt;=40),"MA",IF(AND(M156*N156&gt;=10,M156*N156&lt;=20),"A",IF(AND(M156*N156&gt;=6,M156*N156&lt;=8),"M",IF(AND(M156*N156&gt;=2,M156*N156&lt;=4),"B",""))))</f>
        <v>B</v>
      </c>
      <c r="P156" s="35" t="str">
        <f aca="false">+IF(O156="MA","Situación deficiente con exposición continua, o muy deficiente con exposición frecuente. Normalmente la materialización del riesgo ocurre con frecuencia.",IF(O156="A","Situación deficiente con exposición frecuente u ocasional, o bien situación muy deficiente con exposición ocasional o esporádica. La materialización de Riesgo es posible que suceda varias veces en la vida laboral",IF(O156="M","Situación deficiente con exposición esporádica, o bien situación mejorable con exposición continuada o frecuente. Es posible que suceda el daño alguna vez.",IF(O156="B","Situación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6" s="33" t="n">
        <v>1</v>
      </c>
      <c r="R156" s="36" t="str">
        <f aca="false">+IF(AND(M156*N156*Q156&gt;=600,M156*N156*Q156&lt;=4000),"I",IF(AND(M156*N156*Q156&gt;=150,M156*N156*Q156&lt;=500),"II",IF(AND(M156*N156*Q156&gt;=40,M156*N156*Q156&lt;=120),"III",IF(AND(M156*N156*Q156&gt;=1,M156*N156*Q156&lt;=20),"IV",""))))</f>
        <v>IV</v>
      </c>
      <c r="S156" s="35" t="str">
        <f aca="false">+IF(R156="I","Situación crìtica. Suspender actividades hasta que el riesgo esté bajo control. Intervención urgente.",IF(R156="II","Corregir y adoptar medidas de control de inmediato. Sin embargo suspenda actividades si el nivel de consecuencia está por encima de 60.",IF(R156="III","Mejorar si es posible. Sería conveniente justificar la intervención y su rentabilidad.",IF(R156="IV","Mantener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56" s="35" t="str">
        <f aca="false">+IF(R156="I","No aceptable",IF(R156="II","No aceptable",IF(R156="III","Aceptable",IF(R156="IV","Aceptable",""))))</f>
        <v>Aceptable</v>
      </c>
      <c r="U156" s="37" t="n">
        <v>1</v>
      </c>
      <c r="V156" s="37" t="s">
        <v>100</v>
      </c>
      <c r="W156" s="30" t="s">
        <v>56</v>
      </c>
      <c r="X156" s="30" t="s">
        <v>56</v>
      </c>
      <c r="Y156" s="30" t="s">
        <v>56</v>
      </c>
      <c r="Z156" s="30" t="s">
        <v>56</v>
      </c>
      <c r="AA156" s="30" t="s">
        <v>56</v>
      </c>
      <c r="AB156" s="47" t="s">
        <v>259</v>
      </c>
    </row>
    <row r="157" customFormat="false" ht="15.75" hidden="false" customHeight="true" outlineLevel="0" collapsed="false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25"/>
    </row>
    <row r="158" customFormat="false" ht="153.75" hidden="false" customHeight="true" outlineLevel="0" collapsed="false">
      <c r="B158" s="53" t="s">
        <v>255</v>
      </c>
      <c r="C158" s="53" t="s">
        <v>260</v>
      </c>
      <c r="D158" s="52" t="s">
        <v>261</v>
      </c>
      <c r="E158" s="28" t="s">
        <v>177</v>
      </c>
      <c r="F158" s="29" t="s">
        <v>48</v>
      </c>
      <c r="G158" s="30" t="s">
        <v>178</v>
      </c>
      <c r="H158" s="30" t="s">
        <v>50</v>
      </c>
      <c r="I158" s="30" t="s">
        <v>51</v>
      </c>
      <c r="J158" s="30" t="s">
        <v>52</v>
      </c>
      <c r="K158" s="30" t="s">
        <v>56</v>
      </c>
      <c r="L158" s="30" t="s">
        <v>54</v>
      </c>
      <c r="M158" s="32" t="n">
        <v>2</v>
      </c>
      <c r="N158" s="33" t="n">
        <v>1</v>
      </c>
      <c r="O158" s="34" t="str">
        <f aca="false">+IF(AND(M158*N158&gt;=24,M158*N158&lt;=40),"MA",IF(AND(M158*N158&gt;=10,M158*N158&lt;=20),"A",IF(AND(M158*N158&gt;=6,M158*N158&lt;=8),"M",IF(AND(M158*N158&gt;=2,M158*N158&lt;=4),"B",""))))</f>
        <v>B</v>
      </c>
      <c r="P158" s="35" t="str">
        <f aca="false">+IF(O158="MA","Situación deficiente con exposición continua, o muy deficiente con exposición frecuente. Normalmente la materialización del riesgo ocurre con frecuencia.",IF(O158="A","Situación deficiente con exposición frecuente u ocasional, o bien situación muy deficiente con exposición ocasional o esporádica. La materialización de Riesgo es posible que suceda varias veces en la vida laboral",IF(O158="M","Situación deficiente con exposición esporádica, o bien situación mejorable con exposición continuada o frecuente. Es posible que suceda el daño alguna vez.",IF(O158="B","Situación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8" s="33" t="n">
        <v>10</v>
      </c>
      <c r="R158" s="36" t="str">
        <f aca="false">+IF(AND(M158*N158*Q158&gt;=600,M158*N158*Q158&lt;=4000),"I",IF(AND(M158*N158*Q158&gt;=150,M158*N158*Q158&lt;=500),"II",IF(AND(M158*N158*Q158&gt;=40,M158*N158*Q158&lt;=120),"III",IF(AND(M158*N158*Q158&gt;=1,M158*N158*Q158&lt;=20),"IV",""))))</f>
        <v>IV</v>
      </c>
      <c r="S158" s="35" t="str">
        <f aca="false">+IF(R158="I","Situación crìtica. Suspender actividades hasta que el riesgo esté bajo control. Intervención urgente.",IF(R158="II","Corregir y adoptar medidas de control de inmediato. Sin embargo suspenda actividades si el nivel de consecuencia está por encima de 60.",IF(R158="III","Mejorar si es posible. Sería conveniente justificar la intervención y su rentabilidad.",IF(R158="IV","Mantener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58" s="35" t="str">
        <f aca="false">+IF(R158="I","No aceptable",IF(R158="II","No aceptable",IF(R158="III","Aceptable",IF(R158="IV","Aceptable",""))))</f>
        <v>Aceptable</v>
      </c>
      <c r="U158" s="37" t="n">
        <v>1</v>
      </c>
      <c r="V158" s="37" t="s">
        <v>55</v>
      </c>
      <c r="W158" s="30" t="s">
        <v>56</v>
      </c>
      <c r="X158" s="30" t="s">
        <v>56</v>
      </c>
      <c r="Y158" s="30" t="s">
        <v>57</v>
      </c>
      <c r="Z158" s="30" t="s">
        <v>56</v>
      </c>
      <c r="AA158" s="30" t="s">
        <v>58</v>
      </c>
      <c r="AB158" s="38" t="s">
        <v>59</v>
      </c>
    </row>
    <row r="159" customFormat="false" ht="157.5" hidden="false" customHeight="true" outlineLevel="0" collapsed="false">
      <c r="B159" s="53"/>
      <c r="C159" s="53"/>
      <c r="D159" s="52"/>
      <c r="E159" s="28" t="s">
        <v>177</v>
      </c>
      <c r="F159" s="29"/>
      <c r="G159" s="30" t="s">
        <v>60</v>
      </c>
      <c r="H159" s="30" t="s">
        <v>179</v>
      </c>
      <c r="I159" s="30" t="s">
        <v>62</v>
      </c>
      <c r="J159" s="30" t="s">
        <v>56</v>
      </c>
      <c r="K159" s="30" t="s">
        <v>180</v>
      </c>
      <c r="L159" s="30" t="s">
        <v>181</v>
      </c>
      <c r="M159" s="32" t="n">
        <v>2</v>
      </c>
      <c r="N159" s="33" t="n">
        <v>2</v>
      </c>
      <c r="O159" s="34" t="str">
        <f aca="false">+IF(AND(M159*N159&gt;=24,M159*N159&lt;=40),"MA",IF(AND(M159*N159&gt;=10,M159*N159&lt;=20),"A",IF(AND(M159*N159&gt;=6,M159*N159&lt;=8),"M",IF(AND(M159*N159&gt;=2,M159*N159&lt;=4),"B",""))))</f>
        <v>B</v>
      </c>
      <c r="P159" s="35" t="str">
        <f aca="false">+IF(O159="MA","Situación deficiente con exposición continua, o muy deficiente con exposición frecuente. Normalmente la materialización del riesgo ocurre con frecuencia.",IF(O159="A","Situación deficiente con exposición frecuente u ocasional, o bien situación muy deficiente con exposición ocasional o esporádica. La materialización de Riesgo es posible que suceda varias veces en la vida laboral",IF(O159="M","Situación deficiente con exposición esporádica, o bien situación mejorable con exposición continuada o frecuente. Es posible que suceda el daño alguna vez.",IF(O159="B","Situación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9" s="33" t="n">
        <v>10</v>
      </c>
      <c r="R159" s="36" t="str">
        <f aca="false">+IF(AND(M159*N159*Q159&gt;=600,M159*N159*Q159&lt;=4000),"I",IF(AND(M159*N159*Q159&gt;=150,M159*N159*Q159&lt;=500),"II",IF(AND(M159*N159*Q159&gt;=40,M159*N159*Q159&lt;=120),"III",IF(AND(M159*N159*Q159&gt;=1,M159*N159*Q159&lt;=20),"IV",""))))</f>
        <v>III</v>
      </c>
      <c r="S159" s="35" t="str">
        <f aca="false">+IF(R159="I","Situación crìtica. Suspender actividades hasta que el riesgo esté bajo control. Intervención urgente.",IF(R159="II","Corregir y adoptar medidas de control de inmediato. Sin embargo suspenda actividades si el nivel de consecuencia está por encima de 60.",IF(R159="III","Mejorar si es posible. Sería conveniente justificar la intervención y su rentabilidad.",IF(R159="IV","Mantener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9" s="35" t="str">
        <f aca="false">+IF(R159="I","No aceptable",IF(R159="II","No aceptable",IF(R159="III","Aceptable",IF(R159="IV","Aceptable",""))))</f>
        <v>Aceptable</v>
      </c>
      <c r="U159" s="37" t="n">
        <v>1</v>
      </c>
      <c r="V159" s="37" t="s">
        <v>182</v>
      </c>
      <c r="W159" s="30" t="s">
        <v>65</v>
      </c>
      <c r="X159" s="30" t="s">
        <v>56</v>
      </c>
      <c r="Y159" s="30" t="s">
        <v>56</v>
      </c>
      <c r="Z159" s="30" t="s">
        <v>56</v>
      </c>
      <c r="AA159" s="30" t="s">
        <v>56</v>
      </c>
      <c r="AB159" s="38" t="s">
        <v>66</v>
      </c>
    </row>
    <row r="160" customFormat="false" ht="157.5" hidden="false" customHeight="true" outlineLevel="0" collapsed="false">
      <c r="B160" s="53"/>
      <c r="C160" s="53"/>
      <c r="D160" s="52"/>
      <c r="E160" s="28" t="s">
        <v>177</v>
      </c>
      <c r="F160" s="29"/>
      <c r="G160" s="30" t="s">
        <v>262</v>
      </c>
      <c r="H160" s="30" t="s">
        <v>263</v>
      </c>
      <c r="I160" s="30" t="s">
        <v>184</v>
      </c>
      <c r="J160" s="30" t="s">
        <v>56</v>
      </c>
      <c r="K160" s="30" t="s">
        <v>56</v>
      </c>
      <c r="L160" s="30" t="s">
        <v>71</v>
      </c>
      <c r="M160" s="32" t="n">
        <v>2</v>
      </c>
      <c r="N160" s="33" t="n">
        <v>3</v>
      </c>
      <c r="O160" s="34" t="str">
        <f aca="false">+IF(AND(M160*N160&gt;=24,M160*N160&lt;=40),"MA",IF(AND(M160*N160&gt;=10,M160*N160&lt;=20),"A",IF(AND(M160*N160&gt;=6,M160*N160&lt;=8),"M",IF(AND(M160*N160&gt;=2,M160*N160&lt;=4),"B",""))))</f>
        <v>M</v>
      </c>
      <c r="P160" s="35" t="str">
        <f aca="false">+IF(O160="MA","Situación deficiente con exposición continua, o muy deficiente con exposición frecuente. Normalmente la materialización del riesgo ocurre con frecuencia.",IF(O160="A","Situación deficiente con exposición frecuente u ocasional, o bien situación muy deficiente con exposición ocasional o esporádica. La materialización de Riesgo es posible que suceda varias veces en la vida laboral",IF(O160="M","Situación deficiente con exposición esporádica, o bien situación mejorable con exposición continuada o frecuente. Es posible que suceda el daño alguna vez.",IF(O160="B","Situación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0" s="33" t="n">
        <v>25</v>
      </c>
      <c r="R160" s="36" t="str">
        <f aca="false">+IF(AND(M160*N160*Q160&gt;=600,M160*N160*Q160&lt;=4000),"I",IF(AND(M160*N160*Q160&gt;=150,M160*N160*Q160&lt;=500),"II",IF(AND(M160*N160*Q160&gt;=40,M160*N160*Q160&lt;=120),"III",IF(AND(M160*N160*Q160&gt;=1,M160*N160*Q160&lt;=20),"IV",""))))</f>
        <v>II</v>
      </c>
      <c r="S160" s="35" t="str">
        <f aca="false">+IF(R160="I","Situación crìtica. Suspender actividades hasta que el riesgo esté bajo control. Intervención urgente.",IF(R160="II","Corregir y adoptar medidas de control de inmediato. Sin embargo suspenda actividades si el nivel de consecuencia está por encima de 60.",IF(R160="III","Mejorar si es posible. Sería conveniente justificar la intervención y su rentabilidad.",IF(R160="IV","Mantener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0" s="35" t="str">
        <f aca="false">+IF(R160="I","No aceptable",IF(R160="II","No aceptable",IF(R160="III","Aceptable",IF(R160="IV","Aceptable",""))))</f>
        <v>No aceptable</v>
      </c>
      <c r="U160" s="37" t="n">
        <v>1</v>
      </c>
      <c r="V160" s="37" t="s">
        <v>186</v>
      </c>
      <c r="W160" s="30" t="s">
        <v>56</v>
      </c>
      <c r="X160" s="30" t="s">
        <v>56</v>
      </c>
      <c r="Y160" s="30" t="s">
        <v>56</v>
      </c>
      <c r="Z160" s="30" t="s">
        <v>56</v>
      </c>
      <c r="AA160" s="30" t="s">
        <v>73</v>
      </c>
      <c r="AB160" s="38" t="s">
        <v>187</v>
      </c>
    </row>
    <row r="161" customFormat="false" ht="156" hidden="false" customHeight="true" outlineLevel="0" collapsed="false">
      <c r="B161" s="53"/>
      <c r="C161" s="53"/>
      <c r="D161" s="52"/>
      <c r="E161" s="28" t="s">
        <v>177</v>
      </c>
      <c r="F161" s="39" t="s">
        <v>75</v>
      </c>
      <c r="G161" s="30" t="s">
        <v>76</v>
      </c>
      <c r="H161" s="30" t="s">
        <v>77</v>
      </c>
      <c r="I161" s="30" t="s">
        <v>78</v>
      </c>
      <c r="J161" s="30" t="s">
        <v>79</v>
      </c>
      <c r="K161" s="30" t="s">
        <v>80</v>
      </c>
      <c r="L161" s="30" t="s">
        <v>81</v>
      </c>
      <c r="M161" s="32" t="n">
        <v>0</v>
      </c>
      <c r="N161" s="33" t="n">
        <v>3</v>
      </c>
      <c r="O161" s="34" t="inlineStr">
        <f aca="false">+IF(AND(M161*N161&gt;=24,M161*N161&lt;=40),"MA",IF(AND(M161*N161&gt;=10,M161*N161&lt;=20),"A",IF(AND(M161*N161&gt;=6,M161*N161&lt;=8),"M",IF(AND(M161*N161&gt;=2,M161*N161&lt;=4),"B",""))))</f>
        <is>
          <t/>
        </is>
      </c>
      <c r="P161" s="35" t="inlineStr">
        <f aca="false">+IF(O161="MA","Situación deficiente con exposición continua, o muy deficiente con exposición frecuente. Normalmente la materialización del riesgo ocurre con frecuencia.",IF(O161="A","Situación deficiente con exposición frecuente u ocasional, o bien situación muy deficiente con exposición ocasional o esporádica. La materialización de Riesgo es posible que suceda varias veces en la vida laboral",IF(O161="M","Situación deficiente con exposición esporádica, o bien situación mejorable con exposición continuada o frecuente. Es posible que suceda el daño alguna vez.",IF(O161="B","Situación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61" s="33" t="n">
        <v>10</v>
      </c>
      <c r="R161" s="36" t="inlineStr">
        <f aca="false">+IF(AND(M161*N161*Q161&gt;=600,M161*N161*Q161&lt;=4000),"I",IF(AND(M161*N161*Q161&gt;=150,M161*N161*Q161&lt;=500),"II",IF(AND(M161*N161*Q161&gt;=40,M161*N161*Q161&lt;=120),"III",IF(AND(M161*N161*Q161&gt;=1,M161*N161*Q161&lt;=20),"IV",""))))</f>
        <is>
          <t/>
        </is>
      </c>
      <c r="S161" s="35" t="inlineStr">
        <f aca="false">+IF(R161="I","Situación crìtica. Suspender actividades hasta que el riesgo esté bajo control. Intervención urgente.",IF(R161="II","Corregir y adoptar medidas de control de inmediato. Sin embargo suspenda actividades si el nivel de consecuencia está por encima de 60.",IF(R161="III","Mejorar si es posible. Sería conveniente justificar la intervención y su rentabilidad.",IF(R161="IV","Mantener las medidas de control existentes, pero se deberían considerar soluciones o mejoras y se deben hacer comprobaciones periódicas para asegurar que el riesgo aún es tolerable.",""))))</f>
        <is>
          <t/>
        </is>
      </c>
      <c r="T161" s="35" t="inlineStr">
        <f aca="false">+IF(R161="I","No aceptable",IF(R161="II","No aceptable",IF(R161="III","Aceptable",IF(R161="IV","Aceptable",""))))</f>
        <is>
          <t/>
        </is>
      </c>
      <c r="U161" s="37" t="n">
        <v>1</v>
      </c>
      <c r="V161" s="37" t="s">
        <v>82</v>
      </c>
      <c r="W161" s="30" t="s">
        <v>83</v>
      </c>
      <c r="X161" s="30" t="s">
        <v>56</v>
      </c>
      <c r="Y161" s="30" t="s">
        <v>84</v>
      </c>
      <c r="Z161" s="30" t="s">
        <v>56</v>
      </c>
      <c r="AA161" s="30" t="s">
        <v>56</v>
      </c>
      <c r="AB161" s="38" t="s">
        <v>85</v>
      </c>
    </row>
    <row r="162" customFormat="false" ht="120.75" hidden="false" customHeight="true" outlineLevel="0" collapsed="false">
      <c r="B162" s="53"/>
      <c r="C162" s="53"/>
      <c r="D162" s="52"/>
      <c r="E162" s="28" t="s">
        <v>177</v>
      </c>
      <c r="F162" s="39" t="s">
        <v>86</v>
      </c>
      <c r="G162" s="40" t="s">
        <v>87</v>
      </c>
      <c r="H162" s="41" t="s">
        <v>88</v>
      </c>
      <c r="I162" s="42" t="s">
        <v>89</v>
      </c>
      <c r="J162" s="30" t="s">
        <v>56</v>
      </c>
      <c r="K162" s="30" t="s">
        <v>90</v>
      </c>
      <c r="L162" s="30" t="s">
        <v>56</v>
      </c>
      <c r="M162" s="33" t="n">
        <v>2</v>
      </c>
      <c r="N162" s="33" t="n">
        <v>3</v>
      </c>
      <c r="O162" s="34" t="str">
        <f aca="false">+IF(AND(M162*N162&gt;=24,M162*N162&lt;=40),"MA",IF(AND(M162*N162&gt;=10,M162*N162&lt;=20),"A",IF(AND(M162*N162&gt;=6,M162*N162&lt;=8),"M",IF(AND(M162*N162&gt;=2,M162*N162&lt;=4),"B",""))))</f>
        <v>M</v>
      </c>
      <c r="P162" s="35" t="str">
        <f aca="false">+IF(O162="MA","Situación deficiente con exposición continua, o muy deficiente con exposición frecuente. Normalmente la materialización del riesgo ocurre con frecuencia.",IF(O162="A","Situación deficiente con exposición frecuente u ocasional, o bien situación muy deficiente con exposición ocasional o esporádica. La materialización de Riesgo es posible que suceda varias veces en la vida laboral",IF(O162="M","Situación deficiente con exposición esporádica, o bien situación mejorable con exposición continuada o frecuente. Es posible que suceda el daño alguna vez.",IF(O162="B","Situación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2" s="33" t="n">
        <v>25</v>
      </c>
      <c r="R162" s="36" t="str">
        <f aca="false">+IF(AND(M162*N162*Q162&gt;=600,M162*N162*Q162&lt;=4000),"I",IF(AND(M162*N162*Q162&gt;=150,M162*N162*Q162&lt;=500),"II",IF(AND(M162*N162*Q162&gt;=40,M162*N162*Q162&lt;=120),"III",IF(AND(M162*N162*Q162&gt;=1,M162*N162*Q162&lt;=20),"IV",""))))</f>
        <v>II</v>
      </c>
      <c r="S162" s="35" t="str">
        <f aca="false">+IF(R162="I","Situación crìtica. Suspender actividades hasta que el riesgo esté bajo control. Intervención urgente.",IF(R162="II","Corregir y adoptar medidas de control de inmediato. Sin embargo suspenda actividades si el nivel de consecuencia está por encima de 60.",IF(R162="III","Mejorar si es posible. Sería conveniente justificar la intervención y su rentabilidad.",IF(R162="IV","Mantener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2" s="35" t="str">
        <f aca="false">+IF(R162="I","No aceptable",IF(R162="II","No aceptable",IF(R162="III","Aceptable",IF(R162="IV","Aceptable",""))))</f>
        <v>No aceptable</v>
      </c>
      <c r="U162" s="37" t="n">
        <v>1</v>
      </c>
      <c r="V162" s="37" t="s">
        <v>91</v>
      </c>
      <c r="W162" s="30" t="s">
        <v>56</v>
      </c>
      <c r="X162" s="30" t="s">
        <v>56</v>
      </c>
      <c r="Y162" s="30" t="s">
        <v>92</v>
      </c>
      <c r="Z162" s="30" t="s">
        <v>56</v>
      </c>
      <c r="AA162" s="30" t="s">
        <v>56</v>
      </c>
      <c r="AB162" s="38" t="s">
        <v>93</v>
      </c>
    </row>
    <row r="163" customFormat="false" ht="120.75" hidden="false" customHeight="true" outlineLevel="0" collapsed="false">
      <c r="B163" s="53"/>
      <c r="C163" s="53"/>
      <c r="D163" s="52"/>
      <c r="E163" s="28" t="s">
        <v>188</v>
      </c>
      <c r="F163" s="39"/>
      <c r="G163" s="40" t="s">
        <v>193</v>
      </c>
      <c r="H163" s="41" t="s">
        <v>96</v>
      </c>
      <c r="I163" s="42" t="s">
        <v>97</v>
      </c>
      <c r="J163" s="30" t="s">
        <v>56</v>
      </c>
      <c r="K163" s="30" t="s">
        <v>98</v>
      </c>
      <c r="L163" s="30" t="s">
        <v>99</v>
      </c>
      <c r="M163" s="33" t="n">
        <v>2</v>
      </c>
      <c r="N163" s="33" t="n">
        <v>1</v>
      </c>
      <c r="O163" s="34" t="str">
        <f aca="false">+IF(AND(M163*N163&gt;=24,M163*N163&lt;=40),"MA",IF(AND(M163*N163&gt;=10,M163*N163&lt;=20),"A",IF(AND(M163*N163&gt;=6,M163*N163&lt;=8),"M",IF(AND(M163*N163&gt;=2,M163*N163&lt;=4),"B",""))))</f>
        <v>B</v>
      </c>
      <c r="P163" s="35" t="str">
        <f aca="false">+IF(O163="MA","Situación deficiente con exposición continua, o muy deficiente con exposición frecuente. Normalmente la materialización del riesgo ocurre con frecuencia.",IF(O163="A","Situación deficiente con exposición frecuente u ocasional, o bien situación muy deficiente con exposición ocasional o esporádica. La materialización de Riesgo es posible que suceda varias veces en la vida laboral",IF(O163="M","Situación deficiente con exposición esporádica, o bien situación mejorable con exposición continuada o frecuente. Es posible que suceda el daño alguna vez.",IF(O163="B","Situación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3" s="33" t="n">
        <v>25</v>
      </c>
      <c r="R163" s="36" t="str">
        <f aca="false">+IF(AND(M163*N163*Q163&gt;=600,M163*N163*Q163&lt;=4000),"I",IF(AND(M163*N163*Q163&gt;=150,M163*N163*Q163&lt;=500),"II",IF(AND(M163*N163*Q163&gt;=40,M163*N163*Q163&lt;=120),"III",IF(AND(M163*N163*Q163&gt;=1,M163*N163*Q163&lt;=20),"IV",""))))</f>
        <v>III</v>
      </c>
      <c r="S163" s="35" t="str">
        <f aca="false">+IF(R163="I","Situación crìtica. Suspender actividades hasta que el riesgo esté bajo control. Intervención urgente.",IF(R163="II","Corregir y adoptar medidas de control de inmediato. Sin embargo suspenda actividades si el nivel de consecuencia está por encima de 60.",IF(R163="III","Mejorar si es posible. Sería conveniente justificar la intervención y su rentabilidad.",IF(R163="IV","Mantener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3" s="35" t="str">
        <f aca="false">+IF(R163="I","No aceptable",IF(R163="II","No aceptable",IF(R163="III","Aceptable",IF(R163="IV","Aceptable",""))))</f>
        <v>Aceptable</v>
      </c>
      <c r="U163" s="37" t="n">
        <v>1</v>
      </c>
      <c r="V163" s="37" t="s">
        <v>100</v>
      </c>
      <c r="W163" s="30" t="s">
        <v>56</v>
      </c>
      <c r="X163" s="30" t="s">
        <v>56</v>
      </c>
      <c r="Y163" s="30" t="s">
        <v>101</v>
      </c>
      <c r="Z163" s="30" t="s">
        <v>56</v>
      </c>
      <c r="AA163" s="30" t="s">
        <v>56</v>
      </c>
      <c r="AB163" s="38" t="s">
        <v>102</v>
      </c>
    </row>
    <row r="164" customFormat="false" ht="153.75" hidden="false" customHeight="true" outlineLevel="0" collapsed="false">
      <c r="B164" s="53"/>
      <c r="C164" s="53"/>
      <c r="D164" s="52"/>
      <c r="E164" s="28" t="s">
        <v>177</v>
      </c>
      <c r="F164" s="39" t="s">
        <v>103</v>
      </c>
      <c r="G164" s="30" t="s">
        <v>194</v>
      </c>
      <c r="H164" s="30" t="s">
        <v>105</v>
      </c>
      <c r="I164" s="30" t="s">
        <v>106</v>
      </c>
      <c r="J164" s="30" t="s">
        <v>56</v>
      </c>
      <c r="K164" s="30" t="s">
        <v>56</v>
      </c>
      <c r="L164" s="30" t="s">
        <v>56</v>
      </c>
      <c r="M164" s="32" t="n">
        <v>2</v>
      </c>
      <c r="N164" s="33" t="n">
        <v>2</v>
      </c>
      <c r="O164" s="34" t="str">
        <f aca="false">+IF(AND(M164*N164&gt;=24,M164*N164&lt;=40),"MA",IF(AND(M164*N164&gt;=10,M164*N164&lt;=20),"A",IF(AND(M164*N164&gt;=6,M164*N164&lt;=8),"M",IF(AND(M164*N164&gt;=2,M164*N164&lt;=4),"B",""))))</f>
        <v>B</v>
      </c>
      <c r="P164" s="35" t="str">
        <f aca="false">+IF(O164="MA","Situación deficiente con exposición continua, o muy deficiente con exposición frecuente. Normalmente la materialización del riesgo ocurre con frecuencia.",IF(O164="A","Situación deficiente con exposición frecuente u ocasional, o bien situación muy deficiente con exposición ocasional o esporádica. La materialización de Riesgo es posible que suceda varias veces en la vida laboral",IF(O164="M","Situación deficiente con exposición esporádica, o bien situación mejorable con exposición continuada o frecuente. Es posible que suceda el daño alguna vez.",IF(O164="B","Situación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4" s="33" t="n">
        <v>10</v>
      </c>
      <c r="R164" s="36" t="str">
        <f aca="false">+IF(AND(M164*N164*Q164&gt;=600,M164*N164*Q164&lt;=4000),"I",IF(AND(M164*N164*Q164&gt;=150,M164*N164*Q164&lt;=500),"II",IF(AND(M164*N164*Q164&gt;=40,M164*N164*Q164&lt;=120),"III",IF(AND(M164*N164*Q164&gt;=1,M164*N164*Q164&lt;=20),"IV",""))))</f>
        <v>III</v>
      </c>
      <c r="S164" s="35" t="str">
        <f aca="false">+IF(R164="I","Situación crìtica. Suspender actividades hasta que el riesgo esté bajo control. Intervención urgente.",IF(R164="II","Corregir y adoptar medidas de control de inmediato. Sin embargo suspenda actividades si el nivel de consecuencia está por encima de 60.",IF(R164="III","Mejorar si es posible. Sería conveniente justificar la intervención y su rentabilidad.",IF(R164="IV","Mantener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4" s="35" t="str">
        <f aca="false">+IF(R164="I","No aceptable",IF(R164="II","No aceptable",IF(R164="III","Aceptable",IF(R164="IV","Aceptable",""))))</f>
        <v>Aceptable</v>
      </c>
      <c r="U164" s="37" t="n">
        <v>1</v>
      </c>
      <c r="V164" s="37" t="s">
        <v>107</v>
      </c>
      <c r="W164" s="30" t="s">
        <v>56</v>
      </c>
      <c r="X164" s="30" t="s">
        <v>56</v>
      </c>
      <c r="Y164" s="30" t="s">
        <v>195</v>
      </c>
      <c r="Z164" s="30" t="s">
        <v>56</v>
      </c>
      <c r="AA164" s="30" t="s">
        <v>56</v>
      </c>
      <c r="AB164" s="38" t="s">
        <v>109</v>
      </c>
    </row>
    <row r="165" customFormat="false" ht="170.25" hidden="false" customHeight="true" outlineLevel="0" collapsed="false">
      <c r="B165" s="53"/>
      <c r="C165" s="53"/>
      <c r="D165" s="52"/>
      <c r="E165" s="43" t="s">
        <v>177</v>
      </c>
      <c r="F165" s="39" t="s">
        <v>110</v>
      </c>
      <c r="G165" s="30" t="s">
        <v>111</v>
      </c>
      <c r="H165" s="30" t="s">
        <v>112</v>
      </c>
      <c r="I165" s="30" t="s">
        <v>113</v>
      </c>
      <c r="J165" s="30" t="s">
        <v>56</v>
      </c>
      <c r="K165" s="30" t="s">
        <v>264</v>
      </c>
      <c r="L165" s="30" t="s">
        <v>114</v>
      </c>
      <c r="M165" s="32" t="n">
        <v>2</v>
      </c>
      <c r="N165" s="33" t="n">
        <v>2</v>
      </c>
      <c r="O165" s="34" t="str">
        <f aca="false">+IF(AND(M165*N165&gt;=24,M165*N165&lt;=40),"MA",IF(AND(M165*N165&gt;=10,M165*N165&lt;=20),"A",IF(AND(M165*N165&gt;=6,M165*N165&lt;=8),"M",IF(AND(M165*N165&gt;=2,M165*N165&lt;=4),"B",""))))</f>
        <v>B</v>
      </c>
      <c r="P165" s="35" t="str">
        <f aca="false">+IF(O165="MA","Situación deficiente con exposición continua, o muy deficiente con exposición frecuente. Normalmente la materialización del riesgo ocurre con frecuencia.",IF(O165="A","Situación deficiente con exposición frecuente u ocasional, o bien situación muy deficiente con exposición ocasional o esporádica. La materialización de Riesgo es posible que suceda varias veces en la vida laboral",IF(O165="M","Situación deficiente con exposición esporádica, o bien situación mejorable con exposición continuada o frecuente. Es posible que suceda el daño alguna vez.",IF(O165="B","Situación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5" s="33" t="n">
        <v>25</v>
      </c>
      <c r="R165" s="36" t="str">
        <f aca="false">+IF(AND(M165*N165*Q165&gt;=600,M165*N165*Q165&lt;=4000),"I",IF(AND(M165*N165*Q165&gt;=150,M165*N165*Q165&lt;=500),"II",IF(AND(M165*N165*Q165&gt;=40,M165*N165*Q165&lt;=120),"III",IF(AND(M165*N165*Q165&gt;=1,M165*N165*Q165&lt;=20),"IV",""))))</f>
        <v>III</v>
      </c>
      <c r="S165" s="35" t="str">
        <f aca="false">+IF(R165="I","Situación crìtica. Suspender actividades hasta que el riesgo esté bajo control. Intervención urgente.",IF(R165="II","Corregir y adoptar medidas de control de inmediato. Sin embargo suspenda actividades si el nivel de consecuencia está por encima de 60.",IF(R165="III","Mejorar si es posible. Sería conveniente justificar la intervención y su rentabilidad.",IF(R165="IV","Mantener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5" s="35" t="str">
        <f aca="false">+IF(R165="I","No aceptable",IF(R165="II","No aceptable",IF(R165="III","Aceptable",IF(R165="IV","Aceptable",""))))</f>
        <v>Aceptable</v>
      </c>
      <c r="U165" s="37" t="n">
        <v>1</v>
      </c>
      <c r="V165" s="37" t="s">
        <v>115</v>
      </c>
      <c r="W165" s="30" t="s">
        <v>56</v>
      </c>
      <c r="X165" s="30" t="s">
        <v>116</v>
      </c>
      <c r="Y165" s="30" t="s">
        <v>123</v>
      </c>
      <c r="Z165" s="30" t="s">
        <v>118</v>
      </c>
      <c r="AA165" s="30" t="s">
        <v>56</v>
      </c>
      <c r="AB165" s="38" t="s">
        <v>119</v>
      </c>
    </row>
    <row r="166" customFormat="false" ht="182.25" hidden="false" customHeight="true" outlineLevel="0" collapsed="false">
      <c r="B166" s="53"/>
      <c r="C166" s="53"/>
      <c r="D166" s="52"/>
      <c r="E166" s="43" t="s">
        <v>177</v>
      </c>
      <c r="F166" s="39"/>
      <c r="G166" s="30" t="s">
        <v>120</v>
      </c>
      <c r="H166" s="30" t="s">
        <v>121</v>
      </c>
      <c r="I166" s="30" t="s">
        <v>122</v>
      </c>
      <c r="J166" s="30" t="s">
        <v>265</v>
      </c>
      <c r="K166" s="30" t="s">
        <v>56</v>
      </c>
      <c r="L166" s="30" t="s">
        <v>114</v>
      </c>
      <c r="M166" s="32" t="n">
        <v>6</v>
      </c>
      <c r="N166" s="33" t="n">
        <v>3</v>
      </c>
      <c r="O166" s="34" t="str">
        <f aca="false">+IF(AND(M166*N166&gt;=24,M166*N166&lt;=40),"MA",IF(AND(M166*N166&gt;=10,M166*N166&lt;=20),"A",IF(AND(M166*N166&gt;=6,M166*N166&lt;=8),"M",IF(AND(M166*N166&gt;=2,M166*N166&lt;=4),"B",""))))</f>
        <v>A</v>
      </c>
      <c r="P166" s="35" t="str">
        <f aca="false">+IF(O166="MA","Situación deficiente con exposición continua, o muy deficiente con exposición frecuente. Normalmente la materialización del riesgo ocurre con frecuencia.",IF(O166="A","Situación deficiente con exposición frecuente u ocasional, o bien situación muy deficiente con exposición ocasional o esporádica. La materialización de Riesgo es posible que suceda varias veces en la vida laboral",IF(O166="M","Situación deficiente con exposición esporádica, o bien situación mejorable con exposición continuada o frecuente. Es posible que suceda el daño alguna vez.",IF(O166="B","Situación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6" s="33" t="n">
        <v>25</v>
      </c>
      <c r="R166" s="36" t="str">
        <f aca="false">+IF(AND(M166*N166*Q166&gt;=600,M166*N166*Q166&lt;=4000),"I",IF(AND(M166*N166*Q166&gt;=150,M166*N166*Q166&lt;=500),"II",IF(AND(M166*N166*Q166&gt;=40,M166*N166*Q166&lt;=120),"III",IF(AND(M166*N166*Q166&gt;=1,M166*N166*Q166&lt;=20),"IV",""))))</f>
        <v>II</v>
      </c>
      <c r="S166" s="35" t="str">
        <f aca="false">+IF(R166="I","Situación crìtica. Suspender actividades hasta que el riesgo esté bajo control. Intervención urgente.",IF(R166="II","Corregir y adoptar medidas de control de inmediato. Sin embargo suspenda actividades si el nivel de consecuencia está por encima de 60.",IF(R166="III","Mejorar si es posible. Sería conveniente justificar la intervención y su rentabilidad.",IF(R166="IV","Mantener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6" s="35" t="str">
        <f aca="false">+IF(R166="I","No aceptable",IF(R166="II","No aceptable",IF(R166="III","Aceptable",IF(R166="IV","Aceptable",""))))</f>
        <v>No aceptable</v>
      </c>
      <c r="U166" s="37" t="n">
        <v>1</v>
      </c>
      <c r="V166" s="37" t="s">
        <v>115</v>
      </c>
      <c r="W166" s="30" t="s">
        <v>56</v>
      </c>
      <c r="X166" s="30" t="s">
        <v>56</v>
      </c>
      <c r="Y166" s="30" t="s">
        <v>123</v>
      </c>
      <c r="Z166" s="30" t="s">
        <v>118</v>
      </c>
      <c r="AA166" s="30" t="s">
        <v>56</v>
      </c>
      <c r="AB166" s="38" t="s">
        <v>119</v>
      </c>
    </row>
    <row r="167" customFormat="false" ht="180" hidden="false" customHeight="true" outlineLevel="0" collapsed="false">
      <c r="B167" s="53"/>
      <c r="C167" s="53"/>
      <c r="D167" s="52"/>
      <c r="E167" s="43" t="s">
        <v>177</v>
      </c>
      <c r="F167" s="39" t="s">
        <v>124</v>
      </c>
      <c r="G167" s="44" t="s">
        <v>125</v>
      </c>
      <c r="H167" s="30" t="s">
        <v>126</v>
      </c>
      <c r="I167" s="44" t="s">
        <v>127</v>
      </c>
      <c r="J167" s="30" t="s">
        <v>168</v>
      </c>
      <c r="K167" s="30" t="s">
        <v>56</v>
      </c>
      <c r="L167" s="30" t="s">
        <v>56</v>
      </c>
      <c r="M167" s="33" t="n">
        <v>2</v>
      </c>
      <c r="N167" s="33" t="n">
        <v>2</v>
      </c>
      <c r="O167" s="34" t="str">
        <f aca="false">+IF(AND(M167*N167&gt;=24,M167*N167&lt;=40),"MA",IF(AND(M167*N167&gt;=10,M167*N167&lt;=20),"A",IF(AND(M167*N167&gt;=6,M167*N167&lt;=8),"M",IF(AND(M167*N167&gt;=2,M167*N167&lt;=4),"B",""))))</f>
        <v>B</v>
      </c>
      <c r="P167" s="35" t="str">
        <f aca="false">+IF(O167="MA","Situación deficiente con exposición continua, o muy deficiente con exposición frecuente. Normalmente la materialización del riesgo ocurre con frecuencia.",IF(O167="A","Situación deficiente con exposición frecuente u ocasional, o bien situación muy deficiente con exposición ocasional o esporádica. La materialización de Riesgo es posible que suceda varias veces en la vida laboral",IF(O167="M","Situación deficiente con exposición esporádica, o bien situación mejorable con exposición continuada o frecuente. Es posible que suceda el daño alguna vez.",IF(O167="B","Situación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7" s="33" t="n">
        <v>25</v>
      </c>
      <c r="R167" s="36" t="str">
        <f aca="false">+IF(AND(M167*N167*Q167&gt;=600,M167*N167*Q167&lt;=4000),"I",IF(AND(M167*N167*Q167&gt;=150,M167*N167*Q167&lt;=500),"II",IF(AND(M167*N167*Q167&gt;=40,M167*N167*Q167&lt;=120),"III",IF(AND(M167*N167*Q167&gt;=1,M167*N167*Q167&lt;=20),"IV",""))))</f>
        <v>III</v>
      </c>
      <c r="S167" s="35" t="str">
        <f aca="false">+IF(R167="I","Situación crìtica. Suspender actividades hasta que el riesgo esté bajo control. Intervención urgente.",IF(R167="II","Corregir y adoptar medidas de control de inmediato. Sin embargo suspenda actividades si el nivel de consecuencia está por encima de 60.",IF(R167="III","Mejorar si es posible. Sería conveniente justificar la intervención y su rentabilidad.",IF(R167="IV","Mantener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7" s="35" t="str">
        <f aca="false">+IF(R167="I","No aceptable",IF(R167="II","No aceptable",IF(R167="III","Aceptable",IF(R167="IV","Aceptable",""))))</f>
        <v>Aceptable</v>
      </c>
      <c r="U167" s="37" t="n">
        <v>1</v>
      </c>
      <c r="V167" s="37" t="s">
        <v>266</v>
      </c>
      <c r="W167" s="30" t="s">
        <v>56</v>
      </c>
      <c r="X167" s="30" t="s">
        <v>56</v>
      </c>
      <c r="Y167" s="30" t="s">
        <v>130</v>
      </c>
      <c r="Z167" s="30" t="s">
        <v>267</v>
      </c>
      <c r="AA167" s="30" t="s">
        <v>56</v>
      </c>
      <c r="AB167" s="38" t="s">
        <v>268</v>
      </c>
    </row>
    <row r="168" customFormat="false" ht="180" hidden="false" customHeight="true" outlineLevel="0" collapsed="false">
      <c r="B168" s="53"/>
      <c r="C168" s="53"/>
      <c r="D168" s="52"/>
      <c r="E168" s="28" t="s">
        <v>188</v>
      </c>
      <c r="F168" s="39" t="s">
        <v>141</v>
      </c>
      <c r="G168" s="30" t="s">
        <v>142</v>
      </c>
      <c r="H168" s="30" t="s">
        <v>143</v>
      </c>
      <c r="I168" s="30" t="s">
        <v>269</v>
      </c>
      <c r="J168" s="30" t="s">
        <v>270</v>
      </c>
      <c r="K168" s="30" t="s">
        <v>56</v>
      </c>
      <c r="L168" s="30" t="s">
        <v>56</v>
      </c>
      <c r="M168" s="32" t="n">
        <v>2</v>
      </c>
      <c r="N168" s="33" t="n">
        <v>2</v>
      </c>
      <c r="O168" s="34" t="str">
        <f aca="false">+IF(AND(M168*N168&gt;=24,M168*N168&lt;=40),"MA",IF(AND(M168*N168&gt;=10,M168*N168&lt;=20),"A",IF(AND(M168*N168&gt;=6,M168*N168&lt;=8),"M",IF(AND(M168*N168&gt;=2,M168*N168&lt;=4),"B",""))))</f>
        <v>B</v>
      </c>
      <c r="P168" s="35" t="str">
        <f aca="false">+IF(O168="MA","Situación deficiente con exposición continua, o muy deficiente con exposición frecuente. Normalmente la materialización del riesgo ocurre con frecuencia.",IF(O168="A","Situación deficiente con exposición frecuente u ocasional, o bien situación muy deficiente con exposición ocasional o esporádica. La materialización de Riesgo es posible que suceda varias veces en la vida laboral",IF(O168="M","Situación deficiente con exposición esporádica, o bien situación mejorable con exposición continuada o frecuente. Es posible que suceda el daño alguna vez.",IF(O168="B","Situación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8" s="33" t="n">
        <v>25</v>
      </c>
      <c r="R168" s="36" t="str">
        <f aca="false">+IF(AND(M168*N168*Q168&gt;=600,M168*N168*Q168&lt;=4000),"I",IF(AND(M168*N168*Q168&gt;=150,M168*N168*Q168&lt;=500),"II",IF(AND(M168*N168*Q168&gt;=40,M168*N168*Q168&lt;=120),"III",IF(AND(M168*N168*Q168&gt;=1,M168*N168*Q168&lt;=20),"IV",""))))</f>
        <v>III</v>
      </c>
      <c r="S168" s="35" t="str">
        <f aca="false">+IF(R168="I","Situación crìtica. Suspender actividades hasta que el riesgo esté bajo control. Intervención urgente.",IF(R168="II","Corregir y adoptar medidas de control de inmediato. Sin embargo suspenda actividades si el nivel de consecuencia está por encima de 60.",IF(R168="III","Mejorar si es posible. Sería conveniente justificar la intervención y su rentabilidad.",IF(R168="IV","Mantener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8" s="35" t="str">
        <f aca="false">+IF(R168="I","No aceptable",IF(R168="II","No aceptable",IF(R168="III","Aceptable",IF(R168="IV","Aceptable",""))))</f>
        <v>Aceptable</v>
      </c>
      <c r="U168" s="37" t="n">
        <v>1</v>
      </c>
      <c r="V168" s="37" t="s">
        <v>146</v>
      </c>
      <c r="W168" s="30" t="s">
        <v>147</v>
      </c>
      <c r="X168" s="30" t="s">
        <v>56</v>
      </c>
      <c r="Y168" s="30" t="s">
        <v>148</v>
      </c>
      <c r="Z168" s="30" t="s">
        <v>56</v>
      </c>
      <c r="AA168" s="30" t="s">
        <v>56</v>
      </c>
      <c r="AB168" s="38" t="s">
        <v>149</v>
      </c>
    </row>
    <row r="169" customFormat="false" ht="157.5" hidden="false" customHeight="true" outlineLevel="0" collapsed="false">
      <c r="B169" s="53"/>
      <c r="C169" s="53"/>
      <c r="D169" s="52"/>
      <c r="E169" s="28" t="s">
        <v>188</v>
      </c>
      <c r="F169" s="45" t="s">
        <v>133</v>
      </c>
      <c r="G169" s="30" t="s">
        <v>134</v>
      </c>
      <c r="H169" s="46" t="s">
        <v>135</v>
      </c>
      <c r="I169" s="30" t="s">
        <v>136</v>
      </c>
      <c r="J169" s="42" t="s">
        <v>56</v>
      </c>
      <c r="K169" s="30" t="s">
        <v>56</v>
      </c>
      <c r="L169" s="30" t="s">
        <v>137</v>
      </c>
      <c r="M169" s="32" t="n">
        <v>2</v>
      </c>
      <c r="N169" s="33" t="n">
        <v>3</v>
      </c>
      <c r="O169" s="34" t="str">
        <f aca="false">+IF(AND(M169*N169&gt;=24,M169*N169&lt;=40),"MA",IF(AND(M169*N169&gt;=10,M169*N169&lt;=20),"A",IF(AND(M169*N169&gt;=6,M169*N169&lt;=8),"M",IF(AND(M169*N169&gt;=2,M169*N169&lt;=4),"B",""))))</f>
        <v>M</v>
      </c>
      <c r="P169" s="35" t="str">
        <f aca="false">+IF(O169="MA","Situación deficiente con exposición continua, o muy deficiente con exposición frecuente. Normalmente la materialización del riesgo ocurre con frecuencia.",IF(O169="A","Situación deficiente con exposición frecuente u ocasional, o bien situación muy deficiente con exposición ocasional o esporádica. La materialización de Riesgo es posible que suceda varias veces en la vida laboral",IF(O169="M","Situación deficiente con exposición esporádica, o bien situación mejorable con exposición continuada o frecuente. Es posible que suceda el daño alguna vez.",IF(O169="B","Situación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9" s="33" t="n">
        <v>1</v>
      </c>
      <c r="R169" s="36" t="str">
        <f aca="false">+IF(AND(M169*N169*Q169&gt;=600,M169*N169*Q169&lt;=4000),"I",IF(AND(M169*N169*Q169&gt;=150,M169*N169*Q169&lt;=500),"II",IF(AND(M169*N169*Q169&gt;=40,M169*N169*Q169&lt;=120),"III",IF(AND(M169*N169*Q169&gt;=1,M169*N169*Q169&lt;=20),"IV",""))))</f>
        <v>IV</v>
      </c>
      <c r="S169" s="35" t="str">
        <f aca="false">+IF(R169="I","Situación crìtica. Suspender actividades hasta que el riesgo esté bajo control. Intervención urgente.",IF(R169="II","Corregir y adoptar medidas de control de inmediato. Sin embargo suspenda actividades si el nivel de consecuencia está por encima de 60.",IF(R169="III","Mejorar si es posible. Sería conveniente justificar la intervención y su rentabilidad.",IF(R169="IV","Mantener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69" s="35" t="str">
        <f aca="false">+IF(R169="I","No aceptable",IF(R169="II","No aceptable",IF(R169="III","Aceptable",IF(R169="IV","Aceptable",""))))</f>
        <v>Aceptable</v>
      </c>
      <c r="U169" s="37" t="n">
        <v>1</v>
      </c>
      <c r="V169" s="37" t="s">
        <v>138</v>
      </c>
      <c r="W169" s="30" t="s">
        <v>56</v>
      </c>
      <c r="X169" s="30" t="s">
        <v>56</v>
      </c>
      <c r="Y169" s="30" t="s">
        <v>139</v>
      </c>
      <c r="Z169" s="30" t="s">
        <v>56</v>
      </c>
      <c r="AA169" s="30" t="s">
        <v>56</v>
      </c>
      <c r="AB169" s="47" t="s">
        <v>140</v>
      </c>
    </row>
    <row r="170" customFormat="false" ht="151.5" hidden="false" customHeight="true" outlineLevel="0" collapsed="false">
      <c r="B170" s="53"/>
      <c r="C170" s="53"/>
      <c r="D170" s="52"/>
      <c r="E170" s="57" t="s">
        <v>177</v>
      </c>
      <c r="F170" s="58" t="s">
        <v>150</v>
      </c>
      <c r="G170" s="55" t="s">
        <v>271</v>
      </c>
      <c r="H170" s="55" t="s">
        <v>152</v>
      </c>
      <c r="I170" s="55" t="s">
        <v>153</v>
      </c>
      <c r="J170" s="55" t="s">
        <v>128</v>
      </c>
      <c r="K170" s="55" t="s">
        <v>154</v>
      </c>
      <c r="L170" s="55" t="s">
        <v>155</v>
      </c>
      <c r="M170" s="32" t="n">
        <v>2</v>
      </c>
      <c r="N170" s="33" t="n">
        <v>1</v>
      </c>
      <c r="O170" s="34" t="str">
        <f aca="false">+IF(AND(M170*N170&gt;=24,M170*N170&lt;=40),"MA",IF(AND(M170*N170&gt;=10,M170*N170&lt;=20),"A",IF(AND(M170*N170&gt;=6,M170*N170&lt;=8),"M",IF(AND(M170*N170&gt;=2,M170*N170&lt;=4),"B",""))))</f>
        <v>B</v>
      </c>
      <c r="P170" s="35" t="str">
        <f aca="false">+IF(O170="MA","Situación deficiente con exposición continua, o muy deficiente con exposición frecuente. Normalmente la materialización del riesgo ocurre con frecuencia.",IF(O170="A","Situación deficiente con exposición frecuente u ocasional, o bien situación muy deficiente con exposición ocasional o esporádica. La materialización de Riesgo es posible que suceda varias veces en la vida laboral",IF(O170="M","Situación deficiente con exposición esporádica, o bien situación mejorable con exposición continuada o frecuente. Es posible que suceda el daño alguna vez.",IF(O170="B","Situación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0" s="33" t="n">
        <v>10</v>
      </c>
      <c r="R170" s="36" t="str">
        <f aca="false">+IF(AND(M170*N170*Q170&gt;=600,M170*N170*Q170&lt;=4000),"I",IF(AND(M170*N170*Q170&gt;=150,M170*N170*Q170&lt;=500),"II",IF(AND(M170*N170*Q170&gt;=40,M170*N170*Q170&lt;=120),"III",IF(AND(M170*N170*Q170&gt;=1,M170*N170*Q170&lt;=20),"IV",""))))</f>
        <v>IV</v>
      </c>
      <c r="S170" s="35" t="str">
        <f aca="false">+IF(R170="I","Situación crìtica. Suspender actividades hasta que el riesgo esté bajo control. Intervención urgente.",IF(R170="II","Corregir y adoptar medidas de control de inmediato. Sin embargo suspenda actividades si el nivel de consecuencia está por encima de 60.",IF(R170="III","Mejorar si es posible. Sería conveniente justificar la intervención y su rentabilidad.",IF(R170="IV","Mantener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70" s="35" t="str">
        <f aca="false">+IF(R170="I","No aceptable",IF(R170="II","No aceptable",IF(R170="III","Aceptable",IF(R170="IV","Aceptable",""))))</f>
        <v>Aceptable</v>
      </c>
      <c r="U170" s="37" t="n">
        <v>1</v>
      </c>
      <c r="V170" s="37" t="s">
        <v>56</v>
      </c>
      <c r="W170" s="30" t="s">
        <v>272</v>
      </c>
      <c r="X170" s="30" t="s">
        <v>56</v>
      </c>
      <c r="Y170" s="30" t="s">
        <v>56</v>
      </c>
      <c r="Z170" s="30" t="s">
        <v>157</v>
      </c>
      <c r="AA170" s="30" t="s">
        <v>56</v>
      </c>
      <c r="AB170" s="38" t="s">
        <v>227</v>
      </c>
    </row>
    <row r="171" customFormat="false" ht="15.75" hidden="false" customHeight="true" outlineLevel="0" collapsed="false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25"/>
    </row>
    <row r="172" customFormat="false" ht="153.75" hidden="false" customHeight="true" outlineLevel="0" collapsed="false">
      <c r="B172" s="26" t="s">
        <v>255</v>
      </c>
      <c r="C172" s="26" t="s">
        <v>273</v>
      </c>
      <c r="D172" s="27" t="s">
        <v>274</v>
      </c>
      <c r="E172" s="28" t="s">
        <v>177</v>
      </c>
      <c r="F172" s="29" t="s">
        <v>48</v>
      </c>
      <c r="G172" s="30" t="s">
        <v>275</v>
      </c>
      <c r="H172" s="30" t="s">
        <v>276</v>
      </c>
      <c r="I172" s="30" t="s">
        <v>51</v>
      </c>
      <c r="J172" s="30" t="s">
        <v>56</v>
      </c>
      <c r="K172" s="30" t="s">
        <v>56</v>
      </c>
      <c r="L172" s="30" t="s">
        <v>277</v>
      </c>
      <c r="M172" s="32" t="n">
        <v>2</v>
      </c>
      <c r="N172" s="33" t="n">
        <v>2</v>
      </c>
      <c r="O172" s="34" t="str">
        <f aca="false">+IF(AND(M172*N172&gt;=24,M172*N172&lt;=40),"MA",IF(AND(M172*N172&gt;=10,M172*N172&lt;=20),"A",IF(AND(M172*N172&gt;=6,M172*N172&lt;=8),"M",IF(AND(M172*N172&gt;=2,M172*N172&lt;=4),"B",""))))</f>
        <v>B</v>
      </c>
      <c r="P172" s="35" t="str">
        <f aca="false">+IF(O172="MA","Situación deficiente con exposición continua, o muy deficiente con exposición frecuente. Normalmente la materialización del riesgo ocurre con frecuencia.",IF(O172="A","Situación deficiente con exposición frecuente u ocasional, o bien situación muy deficiente con exposición ocasional o esporádica. La materialización de Riesgo es posible que suceda varias veces en la vida laboral",IF(O172="M","Situación deficiente con exposición esporádica, o bien situación mejorable con exposición continuada o frecuente. Es posible que suceda el daño alguna vez.",IF(O172="B","Situación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2" s="33" t="n">
        <v>10</v>
      </c>
      <c r="R172" s="36" t="str">
        <f aca="false">+IF(AND(M172*N172*Q172&gt;=600,M172*N172*Q172&lt;=4000),"I",IF(AND(M172*N172*Q172&gt;=150,M172*N172*Q172&lt;=500),"II",IF(AND(M172*N172*Q172&gt;=40,M172*N172*Q172&lt;=120),"III",IF(AND(M172*N172*Q172&gt;=1,M172*N172*Q172&lt;=20),"IV",""))))</f>
        <v>III</v>
      </c>
      <c r="S172" s="35" t="str">
        <f aca="false">+IF(R172="I","Situación crìtica. Suspender actividades hasta que el riesgo esté bajo control. Intervención urgente.",IF(R172="II","Corregir y adoptar medidas de control de inmediato. Sin embargo suspenda actividades si el nivel de consecuencia está por encima de 60.",IF(R172="III","Mejorar si es posible. Sería conveniente justificar la intervención y su rentabilidad.",IF(R172="IV","Mantener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2" s="35" t="str">
        <f aca="false">+IF(R172="I","No aceptable",IF(R172="II","No aceptable",IF(R172="III","Aceptable",IF(R172="IV","Aceptable",""))))</f>
        <v>Aceptable</v>
      </c>
      <c r="U172" s="37" t="n">
        <v>1</v>
      </c>
      <c r="V172" s="37" t="s">
        <v>55</v>
      </c>
      <c r="W172" s="30" t="s">
        <v>56</v>
      </c>
      <c r="X172" s="30" t="s">
        <v>56</v>
      </c>
      <c r="Y172" s="30" t="s">
        <v>57</v>
      </c>
      <c r="Z172" s="30" t="s">
        <v>56</v>
      </c>
      <c r="AA172" s="30" t="s">
        <v>58</v>
      </c>
      <c r="AB172" s="38" t="s">
        <v>59</v>
      </c>
    </row>
    <row r="173" customFormat="false" ht="157.5" hidden="false" customHeight="true" outlineLevel="0" collapsed="false">
      <c r="B173" s="26"/>
      <c r="C173" s="26"/>
      <c r="D173" s="27"/>
      <c r="E173" s="28" t="s">
        <v>177</v>
      </c>
      <c r="F173" s="29"/>
      <c r="G173" s="30" t="s">
        <v>60</v>
      </c>
      <c r="H173" s="30" t="s">
        <v>278</v>
      </c>
      <c r="I173" s="30" t="s">
        <v>62</v>
      </c>
      <c r="J173" s="30" t="s">
        <v>56</v>
      </c>
      <c r="K173" s="30" t="s">
        <v>56</v>
      </c>
      <c r="L173" s="30" t="s">
        <v>181</v>
      </c>
      <c r="M173" s="32" t="n">
        <v>2</v>
      </c>
      <c r="N173" s="33" t="n">
        <v>3</v>
      </c>
      <c r="O173" s="34" t="str">
        <f aca="false">+IF(AND(M173*N173&gt;=24,M173*N173&lt;=40),"MA",IF(AND(M173*N173&gt;=10,M173*N173&lt;=20),"A",IF(AND(M173*N173&gt;=6,M173*N173&lt;=8),"M",IF(AND(M173*N173&gt;=2,M173*N173&lt;=4),"B",""))))</f>
        <v>M</v>
      </c>
      <c r="P173" s="35" t="str">
        <f aca="false">+IF(O173="MA","Situación deficiente con exposición continua, o muy deficiente con exposición frecuente. Normalmente la materialización del riesgo ocurre con frecuencia.",IF(O173="A","Situación deficiente con exposición frecuente u ocasional, o bien situación muy deficiente con exposición ocasional o esporádica. La materialización de Riesgo es posible que suceda varias veces en la vida laboral",IF(O173="M","Situación deficiente con exposición esporádica, o bien situación mejorable con exposición continuada o frecuente. Es posible que suceda el daño alguna vez.",IF(O173="B","Situación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3" s="33" t="n">
        <v>10</v>
      </c>
      <c r="R173" s="36" t="str">
        <f aca="false">+IF(AND(M173*N173*Q173&gt;=600,M173*N173*Q173&lt;=4000),"I",IF(AND(M173*N173*Q173&gt;=150,M173*N173*Q173&lt;=500),"II",IF(AND(M173*N173*Q173&gt;=40,M173*N173*Q173&lt;=120),"III",IF(AND(M173*N173*Q173&gt;=1,M173*N173*Q173&lt;=20),"IV",""))))</f>
        <v>III</v>
      </c>
      <c r="S173" s="35" t="str">
        <f aca="false">+IF(R173="I","Situación crìtica. Suspender actividades hasta que el riesgo esté bajo control. Intervención urgente.",IF(R173="II","Corregir y adoptar medidas de control de inmediato. Sin embargo suspenda actividades si el nivel de consecuencia está por encima de 60.",IF(R173="III","Mejorar si es posible. Sería conveniente justificar la intervención y su rentabilidad.",IF(R173="IV","Mantener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3" s="35" t="str">
        <f aca="false">+IF(R173="I","No aceptable",IF(R173="II","No aceptable",IF(R173="III","Aceptable",IF(R173="IV","Aceptable",""))))</f>
        <v>Aceptable</v>
      </c>
      <c r="U173" s="37" t="n">
        <v>1</v>
      </c>
      <c r="V173" s="37" t="s">
        <v>64</v>
      </c>
      <c r="W173" s="30" t="s">
        <v>56</v>
      </c>
      <c r="X173" s="30" t="s">
        <v>56</v>
      </c>
      <c r="Y173" s="30" t="s">
        <v>56</v>
      </c>
      <c r="Z173" s="30" t="s">
        <v>56</v>
      </c>
      <c r="AA173" s="30" t="s">
        <v>279</v>
      </c>
      <c r="AB173" s="38" t="s">
        <v>280</v>
      </c>
    </row>
    <row r="174" customFormat="false" ht="157.5" hidden="false" customHeight="true" outlineLevel="0" collapsed="false">
      <c r="B174" s="26"/>
      <c r="C174" s="26"/>
      <c r="D174" s="27"/>
      <c r="E174" s="28" t="s">
        <v>177</v>
      </c>
      <c r="F174" s="29"/>
      <c r="G174" s="30" t="s">
        <v>281</v>
      </c>
      <c r="H174" s="30" t="s">
        <v>282</v>
      </c>
      <c r="I174" s="30" t="s">
        <v>283</v>
      </c>
      <c r="J174" s="30" t="s">
        <v>56</v>
      </c>
      <c r="K174" s="30" t="s">
        <v>56</v>
      </c>
      <c r="L174" s="30" t="s">
        <v>181</v>
      </c>
      <c r="M174" s="32" t="n">
        <v>2</v>
      </c>
      <c r="N174" s="33" t="n">
        <v>3</v>
      </c>
      <c r="O174" s="34" t="str">
        <f aca="false">+IF(AND(M174*N174&gt;=24,M174*N174&lt;=40),"MA",IF(AND(M174*N174&gt;=10,M174*N174&lt;=20),"A",IF(AND(M174*N174&gt;=6,M174*N174&lt;=8),"M",IF(AND(M174*N174&gt;=2,M174*N174&lt;=4),"B",""))))</f>
        <v>M</v>
      </c>
      <c r="P174" s="35" t="str">
        <f aca="false">+IF(O174="MA","Situación deficiente con exposición continua, o muy deficiente con exposición frecuente. Normalmente la materialización del riesgo ocurre con frecuencia.",IF(O174="A","Situación deficiente con exposición frecuente u ocasional, o bien situación muy deficiente con exposición ocasional o esporádica. La materialización de Riesgo es posible que suceda varias veces en la vida laboral",IF(O174="M","Situación deficiente con exposición esporádica, o bien situación mejorable con exposición continuada o frecuente. Es posible que suceda el daño alguna vez.",IF(O174="B","Situación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4" s="33" t="n">
        <v>10</v>
      </c>
      <c r="R174" s="36" t="str">
        <f aca="false">+IF(AND(M174*N174*Q174&gt;=600,M174*N174*Q174&lt;=4000),"I",IF(AND(M174*N174*Q174&gt;=150,M174*N174*Q174&lt;=500),"II",IF(AND(M174*N174*Q174&gt;=40,M174*N174*Q174&lt;=120),"III",IF(AND(M174*N174*Q174&gt;=1,M174*N174*Q174&lt;=20),"IV",""))))</f>
        <v>III</v>
      </c>
      <c r="S174" s="35" t="str">
        <f aca="false">+IF(R174="I","Situación crìtica. Suspender actividades hasta que el riesgo esté bajo control. Intervención urgente.",IF(R174="II","Corregir y adoptar medidas de control de inmediato. Sin embargo suspenda actividades si el nivel de consecuencia está por encima de 60.",IF(R174="III","Mejorar si es posible. Sería conveniente justificar la intervención y su rentabilidad.",IF(R174="IV","Mantener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4" s="35" t="str">
        <f aca="false">+IF(R174="I","No aceptable",IF(R174="II","No aceptable",IF(R174="III","Aceptable",IF(R174="IV","Aceptable",""))))</f>
        <v>Aceptable</v>
      </c>
      <c r="U174" s="37" t="n">
        <v>1</v>
      </c>
      <c r="V174" s="37" t="s">
        <v>284</v>
      </c>
      <c r="W174" s="30" t="s">
        <v>56</v>
      </c>
      <c r="X174" s="30" t="s">
        <v>56</v>
      </c>
      <c r="Y174" s="30" t="s">
        <v>285</v>
      </c>
      <c r="Z174" s="30" t="s">
        <v>56</v>
      </c>
      <c r="AA174" s="30" t="s">
        <v>56</v>
      </c>
      <c r="AB174" s="38" t="s">
        <v>286</v>
      </c>
    </row>
    <row r="175" customFormat="false" ht="135.75" hidden="false" customHeight="true" outlineLevel="0" collapsed="false">
      <c r="B175" s="26"/>
      <c r="C175" s="26"/>
      <c r="D175" s="27"/>
      <c r="E175" s="43" t="s">
        <v>177</v>
      </c>
      <c r="F175" s="29"/>
      <c r="G175" s="30" t="s">
        <v>287</v>
      </c>
      <c r="H175" s="30" t="s">
        <v>288</v>
      </c>
      <c r="I175" s="30" t="s">
        <v>289</v>
      </c>
      <c r="J175" s="30" t="s">
        <v>56</v>
      </c>
      <c r="K175" s="30" t="s">
        <v>56</v>
      </c>
      <c r="L175" s="30" t="s">
        <v>56</v>
      </c>
      <c r="M175" s="32" t="n">
        <v>6</v>
      </c>
      <c r="N175" s="33" t="n">
        <v>3</v>
      </c>
      <c r="O175" s="34" t="str">
        <f aca="false">+IF(AND(M175*N175&gt;=24,M175*N175&lt;=40),"MA",IF(AND(M175*N175&gt;=10,M175*N175&lt;=20),"A",IF(AND(M175*N175&gt;=6,M175*N175&lt;=8),"M",IF(AND(M175*N175&gt;=2,M175*N175&lt;=4),"B",""))))</f>
        <v>A</v>
      </c>
      <c r="P175" s="35" t="str">
        <f aca="false">+IF(O175="MA","Situación deficiente con exposición continua, o muy deficiente con exposición frecuente. Normalmente la materialización del riesgo ocurre con frecuencia.",IF(O175="A","Situación deficiente con exposición frecuente u ocasional, o bien situación muy deficiente con exposición ocasional o esporádica. La materialización de Riesgo es posible que suceda varias veces en la vida laboral",IF(O175="M","Situación deficiente con exposición esporádica, o bien situación mejorable con exposición continuada o frecuente. Es posible que suceda el daño alguna vez.",IF(O175="B","Situación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75" s="33" t="n">
        <v>10</v>
      </c>
      <c r="R175" s="36" t="str">
        <f aca="false">+IF(AND(M175*N175*Q175&gt;=600,M175*N175*Q175&lt;=4000),"I",IF(AND(M175*N175*Q175&gt;=150,M175*N175*Q175&lt;=500),"II",IF(AND(M175*N175*Q175&gt;=40,M175*N175*Q175&lt;=120),"III",IF(AND(M175*N175*Q175&gt;=1,M175*N175*Q175&lt;=20),"IV",""))))</f>
        <v>II</v>
      </c>
      <c r="S175" s="35" t="str">
        <f aca="false">+IF(R175="I","Situación crìtica. Suspender actividades hasta que el riesgo esté bajo control. Intervención urgente.",IF(R175="II","Corregir y adoptar medidas de control de inmediato. Sin embargo suspenda actividades si el nivel de consecuencia está por encima de 60.",IF(R175="III","Mejorar si es posible. Sería conveniente justificar la intervención y su rentabilidad.",IF(R175="IV","Mantener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5" s="35" t="str">
        <f aca="false">+IF(R175="I","No aceptable",IF(R175="II","No aceptable",IF(R175="III","Aceptable",IF(R175="IV","Aceptable",""))))</f>
        <v>No aceptable</v>
      </c>
      <c r="U175" s="37" t="n">
        <v>1</v>
      </c>
      <c r="V175" s="59" t="s">
        <v>290</v>
      </c>
      <c r="W175" s="30" t="s">
        <v>56</v>
      </c>
      <c r="X175" s="30" t="s">
        <v>56</v>
      </c>
      <c r="Y175" s="30" t="s">
        <v>56</v>
      </c>
      <c r="Z175" s="30" t="s">
        <v>56</v>
      </c>
      <c r="AA175" s="30" t="s">
        <v>291</v>
      </c>
      <c r="AB175" s="60" t="s">
        <v>292</v>
      </c>
    </row>
    <row r="176" customFormat="false" ht="141.75" hidden="false" customHeight="true" outlineLevel="0" collapsed="false">
      <c r="B176" s="26"/>
      <c r="C176" s="26"/>
      <c r="D176" s="27"/>
      <c r="E176" s="28" t="s">
        <v>177</v>
      </c>
      <c r="F176" s="39" t="s">
        <v>75</v>
      </c>
      <c r="G176" s="30" t="s">
        <v>293</v>
      </c>
      <c r="H176" s="30" t="s">
        <v>294</v>
      </c>
      <c r="I176" s="30" t="s">
        <v>295</v>
      </c>
      <c r="J176" s="30" t="s">
        <v>56</v>
      </c>
      <c r="K176" s="30" t="s">
        <v>56</v>
      </c>
      <c r="L176" s="30" t="s">
        <v>56</v>
      </c>
      <c r="M176" s="32" t="n">
        <v>2</v>
      </c>
      <c r="N176" s="33" t="n">
        <v>3</v>
      </c>
      <c r="O176" s="34" t="str">
        <f aca="false">+IF(AND(M176*N176&gt;=24,M176*N176&lt;=40),"MA",IF(AND(M176*N176&gt;=10,M176*N176&lt;=20),"A",IF(AND(M176*N176&gt;=6,M176*N176&lt;=8),"M",IF(AND(M176*N176&gt;=2,M176*N176&lt;=4),"B",""))))</f>
        <v>M</v>
      </c>
      <c r="P176" s="35" t="str">
        <f aca="false">+IF(O176="MA","Situación deficiente con exposición continua, o muy deficiente con exposición frecuente. Normalmente la materialización del riesgo ocurre con frecuencia.",IF(O176="A","Situación deficiente con exposición frecuente u ocasional, o bien situación muy deficiente con exposición ocasional o esporádica. La materialización de Riesgo es posible que suceda varias veces en la vida laboral",IF(O176="M","Situación deficiente con exposición esporádica, o bien situación mejorable con exposición continuada o frecuente. Es posible que suceda el daño alguna vez.",IF(O176="B","Situación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6" s="33" t="n">
        <v>10</v>
      </c>
      <c r="R176" s="36" t="str">
        <f aca="false">+IF(AND(M176*N176*Q176&gt;=600,M176*N176*Q176&lt;=4000),"I",IF(AND(M176*N176*Q176&gt;=150,M176*N176*Q176&lt;=500),"II",IF(AND(M176*N176*Q176&gt;=40,M176*N176*Q176&lt;=120),"III",IF(AND(M176*N176*Q176&gt;=1,M176*N176*Q176&lt;=20),"IV",""))))</f>
        <v>III</v>
      </c>
      <c r="S176" s="35" t="str">
        <f aca="false">+IF(R176="I","Situación crìtica. Suspender actividades hasta que el riesgo esté bajo control. Intervención urgente.",IF(R176="II","Corregir y adoptar medidas de control de inmediato. Sin embargo suspenda actividades si el nivel de consecuencia está por encima de 60.",IF(R176="III","Mejorar si es posible. Sería conveniente justificar la intervención y su rentabilidad.",IF(R176="IV","Mantener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6" s="35" t="str">
        <f aca="false">+IF(R176="I","No aceptable",IF(R176="II","No aceptable",IF(R176="III","Aceptable",IF(R176="IV","Aceptable",""))))</f>
        <v>Aceptable</v>
      </c>
      <c r="U176" s="37" t="n">
        <v>1</v>
      </c>
      <c r="V176" s="37" t="s">
        <v>82</v>
      </c>
      <c r="W176" s="30" t="s">
        <v>56</v>
      </c>
      <c r="X176" s="30" t="s">
        <v>56</v>
      </c>
      <c r="Y176" s="30" t="s">
        <v>56</v>
      </c>
      <c r="Z176" s="30" t="s">
        <v>56</v>
      </c>
      <c r="AA176" s="30" t="s">
        <v>56</v>
      </c>
      <c r="AB176" s="60" t="s">
        <v>296</v>
      </c>
    </row>
    <row r="177" customFormat="false" ht="120.75" hidden="false" customHeight="true" outlineLevel="0" collapsed="false">
      <c r="B177" s="26"/>
      <c r="C177" s="26"/>
      <c r="D177" s="27"/>
      <c r="E177" s="28" t="s">
        <v>177</v>
      </c>
      <c r="F177" s="39" t="s">
        <v>86</v>
      </c>
      <c r="G177" s="40" t="s">
        <v>87</v>
      </c>
      <c r="H177" s="41" t="s">
        <v>88</v>
      </c>
      <c r="I177" s="42" t="s">
        <v>89</v>
      </c>
      <c r="J177" s="30" t="s">
        <v>56</v>
      </c>
      <c r="K177" s="30" t="s">
        <v>90</v>
      </c>
      <c r="L177" s="30" t="s">
        <v>56</v>
      </c>
      <c r="M177" s="33" t="n">
        <v>0</v>
      </c>
      <c r="N177" s="33" t="n">
        <v>3</v>
      </c>
      <c r="O177" s="34" t="inlineStr">
        <f aca="false">+IF(AND(M177*N177&gt;=24,M177*N177&lt;=40),"MA",IF(AND(M177*N177&gt;=10,M177*N177&lt;=20),"A",IF(AND(M177*N177&gt;=6,M177*N177&lt;=8),"M",IF(AND(M177*N177&gt;=2,M177*N177&lt;=4),"B",""))))</f>
        <is>
          <t/>
        </is>
      </c>
      <c r="P177" s="35" t="inlineStr">
        <f aca="false">+IF(O177="MA","Situación deficiente con exposición continua, o muy deficiente con exposición frecuente. Normalmente la materialización del riesgo ocurre con frecuencia.",IF(O177="A","Situación deficiente con exposición frecuente u ocasional, o bien situación muy deficiente con exposición ocasional o esporádica. La materialización de Riesgo es posible que suceda varias veces en la vida laboral",IF(O177="M","Situación deficiente con exposición esporádica, o bien situación mejorable con exposición continuada o frecuente. Es posible que suceda el daño alguna vez.",IF(O177="B","Situación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77" s="33" t="n">
        <v>25</v>
      </c>
      <c r="R177" s="36" t="inlineStr">
        <f aca="false">+IF(AND(M177*N177*Q177&gt;=600,M177*N177*Q177&lt;=4000),"I",IF(AND(M177*N177*Q177&gt;=150,M177*N177*Q177&lt;=500),"II",IF(AND(M177*N177*Q177&gt;=40,M177*N177*Q177&lt;=120),"III",IF(AND(M177*N177*Q177&gt;=1,M177*N177*Q177&lt;=20),"IV",""))))</f>
        <is>
          <t/>
        </is>
      </c>
      <c r="S177" s="35" t="inlineStr">
        <f aca="false">+IF(R177="I","Situación crìtica. Suspender actividades hasta que el riesgo esté bajo control. Intervención urgente.",IF(R177="II","Corregir y adoptar medidas de control de inmediato. Sin embargo suspenda actividades si el nivel de consecuencia está por encima de 60.",IF(R177="III","Mejorar si es posible. Sería conveniente justificar la intervención y su rentabilidad.",IF(R177="IV","Mantener las medidas de control existentes, pero se deberían considerar soluciones o mejoras y se deben hacer comprobaciones periódicas para asegurar que el riesgo aún es tolerable.",""))))</f>
        <is>
          <t/>
        </is>
      </c>
      <c r="T177" s="35" t="inlineStr">
        <f aca="false">+IF(R177="I","No aceptable",IF(R177="II","No aceptable",IF(R177="III","Aceptable",IF(R177="IV","Aceptable",""))))</f>
        <is>
          <t/>
        </is>
      </c>
      <c r="U177" s="37" t="n">
        <v>1</v>
      </c>
      <c r="V177" s="37" t="s">
        <v>91</v>
      </c>
      <c r="W177" s="30" t="s">
        <v>56</v>
      </c>
      <c r="X177" s="30" t="s">
        <v>56</v>
      </c>
      <c r="Y177" s="30" t="s">
        <v>92</v>
      </c>
      <c r="Z177" s="30" t="s">
        <v>56</v>
      </c>
      <c r="AA177" s="30" t="s">
        <v>56</v>
      </c>
      <c r="AB177" s="38" t="s">
        <v>93</v>
      </c>
    </row>
    <row r="178" customFormat="false" ht="120.75" hidden="false" customHeight="true" outlineLevel="0" collapsed="false">
      <c r="B178" s="26"/>
      <c r="C178" s="26"/>
      <c r="D178" s="27"/>
      <c r="E178" s="28" t="s">
        <v>188</v>
      </c>
      <c r="F178" s="39"/>
      <c r="G178" s="40" t="s">
        <v>297</v>
      </c>
      <c r="H178" s="41" t="s">
        <v>298</v>
      </c>
      <c r="I178" s="42" t="s">
        <v>97</v>
      </c>
      <c r="J178" s="30" t="s">
        <v>56</v>
      </c>
      <c r="K178" s="30" t="s">
        <v>56</v>
      </c>
      <c r="L178" s="30" t="s">
        <v>99</v>
      </c>
      <c r="M178" s="33" t="n">
        <v>2</v>
      </c>
      <c r="N178" s="33" t="n">
        <v>1</v>
      </c>
      <c r="O178" s="34" t="str">
        <f aca="false">+IF(AND(M178*N178&gt;=24,M178*N178&lt;=40),"MA",IF(AND(M178*N178&gt;=10,M178*N178&lt;=20),"A",IF(AND(M178*N178&gt;=6,M178*N178&lt;=8),"M",IF(AND(M178*N178&gt;=2,M178*N178&lt;=4),"B",""))))</f>
        <v>B</v>
      </c>
      <c r="P178" s="35" t="str">
        <f aca="false">+IF(O178="MA","Situación deficiente con exposición continua, o muy deficiente con exposición frecuente. Normalmente la materialización del riesgo ocurre con frecuencia.",IF(O178="A","Situación deficiente con exposición frecuente u ocasional, o bien situación muy deficiente con exposición ocasional o esporádica. La materialización de Riesgo es posible que suceda varias veces en la vida laboral",IF(O178="M","Situación deficiente con exposición esporádica, o bien situación mejorable con exposición continuada o frecuente. Es posible que suceda el daño alguna vez.",IF(O178="B","Situación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8" s="33" t="n">
        <v>25</v>
      </c>
      <c r="R178" s="36" t="str">
        <f aca="false">+IF(AND(M178*N178*Q178&gt;=600,M178*N178*Q178&lt;=4000),"I",IF(AND(M178*N178*Q178&gt;=150,M178*N178*Q178&lt;=500),"II",IF(AND(M178*N178*Q178&gt;=40,M178*N178*Q178&lt;=120),"III",IF(AND(M178*N178*Q178&gt;=1,M178*N178*Q178&lt;=20),"IV",""))))</f>
        <v>III</v>
      </c>
      <c r="S178" s="35" t="str">
        <f aca="false">+IF(R178="I","Situación crìtica. Suspender actividades hasta que el riesgo esté bajo control. Intervención urgente.",IF(R178="II","Corregir y adoptar medidas de control de inmediato. Sin embargo suspenda actividades si el nivel de consecuencia está por encima de 60.",IF(R178="III","Mejorar si es posible. Sería conveniente justificar la intervención y su rentabilidad.",IF(R178="IV","Mantener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8" s="35" t="str">
        <f aca="false">+IF(R178="I","No aceptable",IF(R178="II","No aceptable",IF(R178="III","Aceptable",IF(R178="IV","Aceptable",""))))</f>
        <v>Aceptable</v>
      </c>
      <c r="U178" s="37" t="n">
        <v>1</v>
      </c>
      <c r="V178" s="37" t="s">
        <v>299</v>
      </c>
      <c r="W178" s="30" t="s">
        <v>56</v>
      </c>
      <c r="X178" s="30" t="s">
        <v>56</v>
      </c>
      <c r="Y178" s="30" t="s">
        <v>300</v>
      </c>
      <c r="Z178" s="30" t="s">
        <v>56</v>
      </c>
      <c r="AA178" s="30" t="s">
        <v>56</v>
      </c>
      <c r="AB178" s="38" t="s">
        <v>301</v>
      </c>
    </row>
    <row r="179" customFormat="false" ht="132.75" hidden="false" customHeight="true" outlineLevel="0" collapsed="false">
      <c r="B179" s="26"/>
      <c r="C179" s="26"/>
      <c r="D179" s="27"/>
      <c r="E179" s="43" t="s">
        <v>177</v>
      </c>
      <c r="F179" s="39" t="s">
        <v>103</v>
      </c>
      <c r="G179" s="30" t="s">
        <v>302</v>
      </c>
      <c r="H179" s="44" t="s">
        <v>303</v>
      </c>
      <c r="I179" s="30" t="s">
        <v>106</v>
      </c>
      <c r="J179" s="30" t="s">
        <v>56</v>
      </c>
      <c r="K179" s="30" t="s">
        <v>56</v>
      </c>
      <c r="L179" s="30" t="s">
        <v>304</v>
      </c>
      <c r="M179" s="32" t="n">
        <v>0</v>
      </c>
      <c r="N179" s="33" t="n">
        <v>3</v>
      </c>
      <c r="O179" s="34" t="inlineStr">
        <f aca="false">+IF(AND(M179*N179&gt;=24,M179*N179&lt;=40),"MA",IF(AND(M179*N179&gt;=10,M179*N179&lt;=20),"A",IF(AND(M179*N179&gt;=6,M179*N179&lt;=8),"M",IF(AND(M179*N179&gt;=2,M179*N179&lt;=4),"B",""))))</f>
        <is>
          <t/>
        </is>
      </c>
      <c r="P179" s="35" t="inlineStr">
        <f aca="false">+IF(O179="MA","Situación deficiente con exposición continua, o muy deficiente con exposición frecuente. Normalmente la materialización del riesgo ocurre con frecuencia.",IF(O179="A","Situación deficiente con exposición frecuente u ocasional, o bien situación muy deficiente con exposición ocasional o esporádica. La materialización de Riesgo es posible que suceda varias veces en la vida laboral",IF(O179="M","Situación deficiente con exposición esporádica, o bien situación mejorable con exposición continuada o frecuente. Es posible que suceda el daño alguna vez.",IF(O179="B","Situación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79" s="33" t="n">
        <v>10</v>
      </c>
      <c r="R179" s="36" t="inlineStr">
        <f aca="false">+IF(AND(M179*N179*Q179&gt;=600,M179*N179*Q179&lt;=4000),"I",IF(AND(M179*N179*Q179&gt;=150,M179*N179*Q179&lt;=500),"II",IF(AND(M179*N179*Q179&gt;=40,M179*N179*Q179&lt;=120),"III",IF(AND(M179*N179*Q179&gt;=1,M179*N179*Q179&lt;=20),"IV",""))))</f>
        <is>
          <t/>
        </is>
      </c>
      <c r="S179" s="35" t="inlineStr">
        <f aca="false">+IF(R179="I","Situación crìtica. Suspender actividades hasta que el riesgo esté bajo control. Intervención urgente.",IF(R179="II","Corregir y adoptar medidas de control de inmediato. Sin embargo suspenda actividades si el nivel de consecuencia está por encima de 60.",IF(R179="III","Mejorar si es posible. Sería conveniente justificar la intervención y su rentabilidad.",IF(R179="IV","Mantener las medidas de control existentes, pero se deberían considerar soluciones o mejoras y se deben hacer comprobaciones periódicas para asegurar que el riesgo aún es tolerable.",""))))</f>
        <is>
          <t/>
        </is>
      </c>
      <c r="T179" s="35" t="inlineStr">
        <f aca="false">+IF(R179="I","No aceptable",IF(R179="II","No aceptable",IF(R179="III","Aceptable",IF(R179="IV","Aceptable",""))))</f>
        <is>
          <t/>
        </is>
      </c>
      <c r="U179" s="37" t="n">
        <v>1</v>
      </c>
      <c r="V179" s="37" t="s">
        <v>107</v>
      </c>
      <c r="W179" s="30" t="s">
        <v>56</v>
      </c>
      <c r="X179" s="30" t="s">
        <v>56</v>
      </c>
      <c r="Y179" s="30" t="s">
        <v>195</v>
      </c>
      <c r="Z179" s="30" t="s">
        <v>56</v>
      </c>
      <c r="AA179" s="30" t="s">
        <v>56</v>
      </c>
      <c r="AB179" s="60" t="s">
        <v>305</v>
      </c>
    </row>
    <row r="180" customFormat="false" ht="133.5" hidden="false" customHeight="true" outlineLevel="0" collapsed="false">
      <c r="B180" s="26"/>
      <c r="C180" s="26"/>
      <c r="D180" s="27"/>
      <c r="E180" s="43" t="s">
        <v>177</v>
      </c>
      <c r="F180" s="39" t="s">
        <v>110</v>
      </c>
      <c r="G180" s="30" t="s">
        <v>306</v>
      </c>
      <c r="H180" s="30" t="s">
        <v>307</v>
      </c>
      <c r="I180" s="30" t="s">
        <v>122</v>
      </c>
      <c r="J180" s="30" t="s">
        <v>56</v>
      </c>
      <c r="K180" s="30" t="s">
        <v>56</v>
      </c>
      <c r="L180" s="30" t="s">
        <v>114</v>
      </c>
      <c r="M180" s="32" t="n">
        <v>2</v>
      </c>
      <c r="N180" s="33" t="n">
        <v>2</v>
      </c>
      <c r="O180" s="34" t="str">
        <f aca="false">+IF(AND(M180*N180&gt;=24,M180*N180&lt;=40),"MA",IF(AND(M180*N180&gt;=10,M180*N180&lt;=20),"A",IF(AND(M180*N180&gt;=6,M180*N180&lt;=8),"M",IF(AND(M180*N180&gt;=2,M180*N180&lt;=4),"B",""))))</f>
        <v>B</v>
      </c>
      <c r="P180" s="35" t="str">
        <f aca="false">+IF(O180="MA","Situación deficiente con exposición continua, o muy deficiente con exposición frecuente. Normalmente la materialización del riesgo ocurre con frecuencia.",IF(O180="A","Situación deficiente con exposición frecuente u ocasional, o bien situación muy deficiente con exposición ocasional o esporádica. La materialización de Riesgo es posible que suceda varias veces en la vida laboral",IF(O180="M","Situación deficiente con exposición esporádica, o bien situación mejorable con exposición continuada o frecuente. Es posible que suceda el daño alguna vez.",IF(O180="B","Situación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0" s="33" t="n">
        <v>25</v>
      </c>
      <c r="R180" s="36" t="str">
        <f aca="false">+IF(AND(M180*N180*Q180&gt;=600,M180*N180*Q180&lt;=4000),"I",IF(AND(M180*N180*Q180&gt;=150,M180*N180*Q180&lt;=500),"II",IF(AND(M180*N180*Q180&gt;=40,M180*N180*Q180&lt;=120),"III",IF(AND(M180*N180*Q180&gt;=1,M180*N180*Q180&lt;=20),"IV",""))))</f>
        <v>III</v>
      </c>
      <c r="S180" s="35" t="str">
        <f aca="false">+IF(R180="I","Situación crìtica. Suspender actividades hasta que el riesgo esté bajo control. Intervención urgente.",IF(R180="II","Corregir y adoptar medidas de control de inmediato. Sin embargo suspenda actividades si el nivel de consecuencia está por encima de 60.",IF(R180="III","Mejorar si es posible. Sería conveniente justificar la intervención y su rentabilidad.",IF(R180="IV","Mantener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0" s="35" t="str">
        <f aca="false">+IF(R180="I","No aceptable",IF(R180="II","No aceptable",IF(R180="III","Aceptable",IF(R180="IV","Aceptable",""))))</f>
        <v>Aceptable</v>
      </c>
      <c r="U180" s="37" t="n">
        <v>1</v>
      </c>
      <c r="V180" s="37" t="s">
        <v>115</v>
      </c>
      <c r="W180" s="30" t="s">
        <v>56</v>
      </c>
      <c r="X180" s="30" t="s">
        <v>56</v>
      </c>
      <c r="Y180" s="30" t="s">
        <v>123</v>
      </c>
      <c r="Z180" s="30" t="s">
        <v>308</v>
      </c>
      <c r="AA180" s="30" t="s">
        <v>56</v>
      </c>
      <c r="AB180" s="60" t="s">
        <v>309</v>
      </c>
    </row>
    <row r="181" customFormat="false" ht="134.25" hidden="false" customHeight="true" outlineLevel="0" collapsed="false">
      <c r="B181" s="26"/>
      <c r="C181" s="26"/>
      <c r="D181" s="27"/>
      <c r="E181" s="43" t="s">
        <v>177</v>
      </c>
      <c r="F181" s="39"/>
      <c r="G181" s="30" t="s">
        <v>310</v>
      </c>
      <c r="H181" s="30" t="s">
        <v>112</v>
      </c>
      <c r="I181" s="30" t="s">
        <v>113</v>
      </c>
      <c r="J181" s="30" t="s">
        <v>56</v>
      </c>
      <c r="K181" s="30" t="s">
        <v>56</v>
      </c>
      <c r="L181" s="30" t="s">
        <v>56</v>
      </c>
      <c r="M181" s="32" t="n">
        <v>2</v>
      </c>
      <c r="N181" s="33" t="n">
        <v>2</v>
      </c>
      <c r="O181" s="34" t="str">
        <f aca="false">+IF(AND(M181*N181&gt;=24,M181*N181&lt;=40),"MA",IF(AND(M181*N181&gt;=10,M181*N181&lt;=20),"A",IF(AND(M181*N181&gt;=6,M181*N181&lt;=8),"M",IF(AND(M181*N181&gt;=2,M181*N181&lt;=4),"B",""))))</f>
        <v>B</v>
      </c>
      <c r="P181" s="35" t="str">
        <f aca="false">+IF(O181="MA","Situación deficiente con exposición continua, o muy deficiente con exposición frecuente. Normalmente la materialización del riesgo ocurre con frecuencia.",IF(O181="A","Situación deficiente con exposición frecuente u ocasional, o bien situación muy deficiente con exposición ocasional o esporádica. La materialización de Riesgo es posible que suceda varias veces en la vida laboral",IF(O181="M","Situación deficiente con exposición esporádica, o bien situación mejorable con exposición continuada o frecuente. Es posible que suceda el daño alguna vez.",IF(O181="B","Situación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1" s="33" t="n">
        <v>25</v>
      </c>
      <c r="R181" s="36" t="str">
        <f aca="false">+IF(AND(M181*N181*Q181&gt;=600,M181*N181*Q181&lt;=4000),"I",IF(AND(M181*N181*Q181&gt;=150,M181*N181*Q181&lt;=500),"II",IF(AND(M181*N181*Q181&gt;=40,M181*N181*Q181&lt;=120),"III",IF(AND(M181*N181*Q181&gt;=1,M181*N181*Q181&lt;=20),"IV",""))))</f>
        <v>III</v>
      </c>
      <c r="S181" s="35" t="str">
        <f aca="false">+IF(R181="I","Situación crìtica. Suspender actividades hasta que el riesgo esté bajo control. Intervención urgente.",IF(R181="II","Corregir y adoptar medidas de control de inmediato. Sin embargo suspenda actividades si el nivel de consecuencia está por encima de 60.",IF(R181="III","Mejorar si es posible. Sería conveniente justificar la intervención y su rentabilidad.",IF(R181="IV","Mantener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1" s="35" t="str">
        <f aca="false">+IF(R181="I","No aceptable",IF(R181="II","No aceptable",IF(R181="III","Aceptable",IF(R181="IV","Aceptable",""))))</f>
        <v>Aceptable</v>
      </c>
      <c r="U181" s="37" t="n">
        <v>1</v>
      </c>
      <c r="V181" s="37" t="s">
        <v>115</v>
      </c>
      <c r="W181" s="30" t="s">
        <v>56</v>
      </c>
      <c r="X181" s="30" t="s">
        <v>56</v>
      </c>
      <c r="Y181" s="30" t="s">
        <v>123</v>
      </c>
      <c r="Z181" s="30" t="s">
        <v>308</v>
      </c>
      <c r="AA181" s="30" t="s">
        <v>56</v>
      </c>
      <c r="AB181" s="60" t="s">
        <v>309</v>
      </c>
    </row>
    <row r="182" customFormat="false" ht="93" hidden="false" customHeight="true" outlineLevel="0" collapsed="false">
      <c r="B182" s="26"/>
      <c r="C182" s="26"/>
      <c r="D182" s="27"/>
      <c r="E182" s="43" t="s">
        <v>177</v>
      </c>
      <c r="F182" s="39" t="s">
        <v>124</v>
      </c>
      <c r="G182" s="30" t="s">
        <v>311</v>
      </c>
      <c r="H182" s="61" t="s">
        <v>312</v>
      </c>
      <c r="I182" s="30" t="s">
        <v>313</v>
      </c>
      <c r="J182" s="30" t="s">
        <v>56</v>
      </c>
      <c r="K182" s="30" t="s">
        <v>56</v>
      </c>
      <c r="L182" s="30" t="s">
        <v>56</v>
      </c>
      <c r="M182" s="33" t="n">
        <v>2</v>
      </c>
      <c r="N182" s="33" t="n">
        <v>1</v>
      </c>
      <c r="O182" s="34" t="str">
        <f aca="false">+IF(AND(M182*N182&gt;=24,M182*N182&lt;=40),"MA",IF(AND(M182*N182&gt;=10,M182*N182&lt;=20),"A",IF(AND(M182*N182&gt;=6,M182*N182&lt;=8),"M",IF(AND(M182*N182&gt;=2,M182*N182&lt;=4),"B",""))))</f>
        <v>B</v>
      </c>
      <c r="P182" s="35" t="str">
        <f aca="false">+IF(O182="MA","Situación deficiente con exposición continua, o muy deficiente con exposición frecuente. Normalmente la materialización del riesgo ocurre con frecuencia.",IF(O182="A","Situación deficiente con exposición frecuente u ocasional, o bien situación muy deficiente con exposición ocasional o esporádica. La materialización de Riesgo es posible que suceda varias veces en la vida laboral",IF(O182="M","Situación deficiente con exposición esporádica, o bien situación mejorable con exposición continuada o frecuente. Es posible que suceda el daño alguna vez.",IF(O182="B","Situación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2" s="33" t="n">
        <v>25</v>
      </c>
      <c r="R182" s="36" t="str">
        <f aca="false">+IF(AND(M182*N182*Q182&gt;=600,M182*N182*Q182&lt;=4000),"I",IF(AND(M182*N182*Q182&gt;=150,M182*N182*Q182&lt;=500),"II",IF(AND(M182*N182*Q182&gt;=40,M182*N182*Q182&lt;=120),"III",IF(AND(M182*N182*Q182&gt;=1,M182*N182*Q182&lt;=20),"IV",""))))</f>
        <v>III</v>
      </c>
      <c r="S182" s="35" t="str">
        <f aca="false">+IF(R182="I","Situación crìtica. Suspender actividades hasta que el riesgo esté bajo control. Intervención urgente.",IF(R182="II","Corregir y adoptar medidas de control de inmediato. Sin embargo suspenda actividades si el nivel de consecuencia está por encima de 60.",IF(R182="III","Mejorar si es posible. Sería conveniente justificar la intervención y su rentabilidad.",IF(R182="IV","Mantener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2" s="35" t="str">
        <f aca="false">+IF(R182="I","No aceptable",IF(R182="II","No aceptable",IF(R182="III","Aceptable",IF(R182="IV","Aceptable",""))))</f>
        <v>Aceptable</v>
      </c>
      <c r="U182" s="37" t="n">
        <v>1</v>
      </c>
      <c r="V182" s="37"/>
      <c r="W182" s="30" t="s">
        <v>56</v>
      </c>
      <c r="X182" s="30" t="s">
        <v>56</v>
      </c>
      <c r="Y182" s="30" t="s">
        <v>56</v>
      </c>
      <c r="Z182" s="30" t="s">
        <v>56</v>
      </c>
      <c r="AA182" s="30" t="s">
        <v>56</v>
      </c>
      <c r="AB182" s="60" t="s">
        <v>314</v>
      </c>
    </row>
    <row r="183" customFormat="false" ht="157.5" hidden="false" customHeight="true" outlineLevel="0" collapsed="false">
      <c r="B183" s="26"/>
      <c r="C183" s="26"/>
      <c r="D183" s="27"/>
      <c r="E183" s="28" t="s">
        <v>177</v>
      </c>
      <c r="F183" s="45" t="s">
        <v>133</v>
      </c>
      <c r="G183" s="30" t="s">
        <v>134</v>
      </c>
      <c r="H183" s="46" t="s">
        <v>135</v>
      </c>
      <c r="I183" s="30" t="s">
        <v>136</v>
      </c>
      <c r="J183" s="42" t="s">
        <v>56</v>
      </c>
      <c r="K183" s="30" t="s">
        <v>56</v>
      </c>
      <c r="L183" s="30" t="s">
        <v>315</v>
      </c>
      <c r="M183" s="32" t="n">
        <v>6</v>
      </c>
      <c r="N183" s="33" t="n">
        <v>3</v>
      </c>
      <c r="O183" s="34" t="str">
        <f aca="false">+IF(AND(M183*N183&gt;=24,M183*N183&lt;=40),"MA",IF(AND(M183*N183&gt;=10,M183*N183&lt;=20),"A",IF(AND(M183*N183&gt;=6,M183*N183&lt;=8),"M",IF(AND(M183*N183&gt;=2,M183*N183&lt;=4),"B",""))))</f>
        <v>A</v>
      </c>
      <c r="P183" s="35" t="str">
        <f aca="false">+IF(O183="MA","Situación deficiente con exposición continua, o muy deficiente con exposición frecuente. Normalmente la materialización del riesgo ocurre con frecuencia.",IF(O183="A","Situación deficiente con exposición frecuente u ocasional, o bien situación muy deficiente con exposición ocasional o esporádica. La materialización de Riesgo es posible que suceda varias veces en la vida laboral",IF(O183="M","Situación deficiente con exposición esporádica, o bien situación mejorable con exposición continuada o frecuente. Es posible que suceda el daño alguna vez.",IF(O183="B","Situación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83" s="33" t="n">
        <v>1</v>
      </c>
      <c r="R183" s="36" t="str">
        <f aca="false">+IF(AND(M183*N183*Q183&gt;=600,M183*N183*Q183&lt;=4000),"I",IF(AND(M183*N183*Q183&gt;=150,M183*N183*Q183&lt;=500),"II",IF(AND(M183*N183*Q183&gt;=40,M183*N183*Q183&lt;=120),"III",IF(AND(M183*N183*Q183&gt;=1,M183*N183*Q183&lt;=20),"IV",""))))</f>
        <v>IV</v>
      </c>
      <c r="S183" s="35" t="str">
        <f aca="false">+IF(R183="I","Situación crìtica. Suspender actividades hasta que el riesgo esté bajo control. Intervención urgente.",IF(R183="II","Corregir y adoptar medidas de control de inmediato. Sin embargo suspenda actividades si el nivel de consecuencia está por encima de 60.",IF(R183="III","Mejorar si es posible. Sería conveniente justificar la intervención y su rentabilidad.",IF(R183="IV","Mantener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83" s="35" t="str">
        <f aca="false">+IF(R183="I","No aceptable",IF(R183="II","No aceptable",IF(R183="III","Aceptable",IF(R183="IV","Aceptable",""))))</f>
        <v>Aceptable</v>
      </c>
      <c r="U183" s="37" t="n">
        <v>1</v>
      </c>
      <c r="V183" s="37" t="s">
        <v>138</v>
      </c>
      <c r="W183" s="30" t="s">
        <v>56</v>
      </c>
      <c r="X183" s="30" t="s">
        <v>56</v>
      </c>
      <c r="Y183" s="30" t="s">
        <v>139</v>
      </c>
      <c r="Z183" s="30" t="s">
        <v>56</v>
      </c>
      <c r="AA183" s="30" t="s">
        <v>56</v>
      </c>
      <c r="AB183" s="47" t="s">
        <v>316</v>
      </c>
    </row>
    <row r="184" customFormat="false" ht="151.5" hidden="false" customHeight="true" outlineLevel="0" collapsed="false">
      <c r="B184" s="26"/>
      <c r="C184" s="26"/>
      <c r="D184" s="27"/>
      <c r="E184" s="28" t="s">
        <v>177</v>
      </c>
      <c r="F184" s="39" t="s">
        <v>150</v>
      </c>
      <c r="G184" s="30" t="s">
        <v>317</v>
      </c>
      <c r="H184" s="30" t="s">
        <v>152</v>
      </c>
      <c r="I184" s="30" t="s">
        <v>153</v>
      </c>
      <c r="J184" s="30" t="s">
        <v>128</v>
      </c>
      <c r="K184" s="30" t="s">
        <v>154</v>
      </c>
      <c r="L184" s="30" t="s">
        <v>155</v>
      </c>
      <c r="M184" s="32" t="n">
        <v>2</v>
      </c>
      <c r="N184" s="33" t="n">
        <v>2</v>
      </c>
      <c r="O184" s="34" t="str">
        <f aca="false">+IF(AND(M184*N184&gt;=24,M184*N184&lt;=40),"MA",IF(AND(M184*N184&gt;=10,M184*N184&lt;=20),"A",IF(AND(M184*N184&gt;=6,M184*N184&lt;=8),"M",IF(AND(M184*N184&gt;=2,M184*N184&lt;=4),"B",""))))</f>
        <v>B</v>
      </c>
      <c r="P184" s="35" t="str">
        <f aca="false">+IF(O184="MA","Situación deficiente con exposición continua, o muy deficiente con exposición frecuente. Normalmente la materialización del riesgo ocurre con frecuencia.",IF(O184="A","Situación deficiente con exposición frecuente u ocasional, o bien situación muy deficiente con exposición ocasional o esporádica. La materialización de Riesgo es posible que suceda varias veces en la vida laboral",IF(O184="M","Situación deficiente con exposición esporádica, o bien situación mejorable con exposición continuada o frecuente. Es posible que suceda el daño alguna vez.",IF(O184="B","Situación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4" s="33" t="n">
        <v>10</v>
      </c>
      <c r="R184" s="36" t="str">
        <f aca="false">+IF(AND(M184*N184*Q184&gt;=600,M184*N184*Q184&lt;=4000),"I",IF(AND(M184*N184*Q184&gt;=150,M184*N184*Q184&lt;=500),"II",IF(AND(M184*N184*Q184&gt;=40,M184*N184*Q184&lt;=120),"III",IF(AND(M184*N184*Q184&gt;=1,M184*N184*Q184&lt;=20),"IV",""))))</f>
        <v>III</v>
      </c>
      <c r="S184" s="35" t="str">
        <f aca="false">+IF(R184="I","Situación crìtica. Suspender actividades hasta que el riesgo esté bajo control. Intervención urgente.",IF(R184="II","Corregir y adoptar medidas de control de inmediato. Sin embargo suspenda actividades si el nivel de consecuencia está por encima de 60.",IF(R184="III","Mejorar si es posible. Sería conveniente justificar la intervención y su rentabilidad.",IF(R184="IV","Mantener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4" s="35" t="str">
        <f aca="false">+IF(R184="I","No aceptable",IF(R184="II","No aceptable",IF(R184="III","Aceptable",IF(R184="IV","Aceptable",""))))</f>
        <v>Aceptable</v>
      </c>
      <c r="U184" s="37" t="n">
        <v>1</v>
      </c>
      <c r="V184" s="37" t="s">
        <v>156</v>
      </c>
      <c r="W184" s="30" t="s">
        <v>272</v>
      </c>
      <c r="X184" s="30" t="s">
        <v>56</v>
      </c>
      <c r="Y184" s="30" t="s">
        <v>56</v>
      </c>
      <c r="Z184" s="30" t="s">
        <v>157</v>
      </c>
      <c r="AA184" s="30" t="s">
        <v>56</v>
      </c>
      <c r="AB184" s="38" t="s">
        <v>227</v>
      </c>
    </row>
    <row r="185" customFormat="false" ht="157.5" hidden="false" customHeight="true" outlineLevel="0" collapsed="false">
      <c r="B185" s="26"/>
      <c r="C185" s="26"/>
      <c r="D185" s="27"/>
      <c r="E185" s="28" t="s">
        <v>177</v>
      </c>
      <c r="F185" s="45" t="s">
        <v>159</v>
      </c>
      <c r="G185" s="30" t="s">
        <v>160</v>
      </c>
      <c r="H185" s="46" t="s">
        <v>258</v>
      </c>
      <c r="I185" s="30" t="s">
        <v>162</v>
      </c>
      <c r="J185" s="42" t="s">
        <v>163</v>
      </c>
      <c r="K185" s="30" t="s">
        <v>56</v>
      </c>
      <c r="L185" s="30" t="s">
        <v>164</v>
      </c>
      <c r="M185" s="32" t="n">
        <v>10</v>
      </c>
      <c r="N185" s="33" t="n">
        <v>3</v>
      </c>
      <c r="O185" s="34" t="str">
        <f aca="false">+IF(AND(M185*N185&gt;=24,M185*N185&lt;=40),"MA",IF(AND(M185*N185&gt;=10,M185*N185&lt;=20),"A",IF(AND(M185*N185&gt;=6,M185*N185&lt;=8),"M",IF(AND(M185*N185&gt;=2,M185*N185&lt;=4),"B",""))))</f>
        <v>MA</v>
      </c>
      <c r="P185" s="35" t="str">
        <f aca="false">+IF(O185="MA","Situación deficiente con exposición continua, o muy deficiente con exposición frecuente. Normalmente la materialización del riesgo ocurre con frecuencia.",IF(O185="A","Situación deficiente con exposición frecuente u ocasional, o bien situación muy deficiente con exposición ocasional o esporádica. La materialización de Riesgo es posible que suceda varias veces en la vida laboral",IF(O185="M","Situación deficiente con exposición esporádica, o bien situación mejorable con exposición continuada o frecuente. Es posible que suceda el daño alguna vez.",IF(O185="B","Situación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5" s="33" t="n">
        <v>1</v>
      </c>
      <c r="R185" s="36" t="inlineStr">
        <f aca="false">+IF(AND(M185*N185*Q185&gt;=600,M185*N185*Q185&lt;=4000),"I",IF(AND(M185*N185*Q185&gt;=150,M185*N185*Q185&lt;=500),"II",IF(AND(M185*N185*Q185&gt;=40,M185*N185*Q185&lt;=120),"III",IF(AND(M185*N185*Q185&gt;=1,M185*N185*Q185&lt;=20),"IV",""))))</f>
        <is>
          <t/>
        </is>
      </c>
      <c r="S185" s="35" t="inlineStr">
        <f aca="false">+IF(R185="I","Situación crìtica. Suspender actividades hasta que el riesgo esté bajo control. Intervención urgente.",IF(R185="II","Corregir y adoptar medidas de control de inmediato. Sin embargo suspenda actividades si el nivel de consecuencia está por encima de 60.",IF(R185="III","Mejorar si es posible. Sería conveniente justificar la intervención y su rentabilidad.",IF(R185="IV","Mantener las medidas de control existentes, pero se deberían considerar soluciones o mejoras y se deben hacer comprobaciones periódicas para asegurar que el riesgo aún es tolerable.",""))))</f>
        <is>
          <t/>
        </is>
      </c>
      <c r="T185" s="35" t="inlineStr">
        <f aca="false">+IF(R185="I","No aceptable",IF(R185="II","No aceptable",IF(R185="III","Aceptable",IF(R185="IV","Aceptable",""))))</f>
        <is>
          <t/>
        </is>
      </c>
      <c r="U185" s="37" t="n">
        <v>1</v>
      </c>
      <c r="V185" s="37" t="s">
        <v>100</v>
      </c>
      <c r="W185" s="30" t="s">
        <v>56</v>
      </c>
      <c r="X185" s="30" t="s">
        <v>56</v>
      </c>
      <c r="Y185" s="30" t="s">
        <v>56</v>
      </c>
      <c r="Z185" s="30" t="s">
        <v>56</v>
      </c>
      <c r="AA185" s="30" t="s">
        <v>56</v>
      </c>
      <c r="AB185" s="47" t="s">
        <v>318</v>
      </c>
    </row>
    <row r="186" customFormat="false" ht="15.75" hidden="false" customHeight="true" outlineLevel="0" collapsed="false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25"/>
    </row>
    <row r="187" customFormat="false" ht="153.75" hidden="false" customHeight="true" outlineLevel="0" collapsed="false">
      <c r="B187" s="53" t="s">
        <v>255</v>
      </c>
      <c r="C187" s="53" t="s">
        <v>319</v>
      </c>
      <c r="D187" s="52" t="s">
        <v>320</v>
      </c>
      <c r="E187" s="28" t="s">
        <v>177</v>
      </c>
      <c r="F187" s="29" t="s">
        <v>48</v>
      </c>
      <c r="G187" s="30" t="s">
        <v>321</v>
      </c>
      <c r="H187" s="30" t="s">
        <v>322</v>
      </c>
      <c r="I187" s="30" t="s">
        <v>51</v>
      </c>
      <c r="J187" s="30" t="s">
        <v>56</v>
      </c>
      <c r="K187" s="30" t="s">
        <v>56</v>
      </c>
      <c r="L187" s="30" t="s">
        <v>56</v>
      </c>
      <c r="M187" s="32" t="n">
        <v>2</v>
      </c>
      <c r="N187" s="33" t="n">
        <v>2</v>
      </c>
      <c r="O187" s="34" t="str">
        <f aca="false">+IF(AND(M187*N187&gt;=24,M187*N187&lt;=40),"MA",IF(AND(M187*N187&gt;=10,M187*N187&lt;=20),"A",IF(AND(M187*N187&gt;=6,M187*N187&lt;=8),"M",IF(AND(M187*N187&gt;=2,M187*N187&lt;=4),"B",""))))</f>
        <v>B</v>
      </c>
      <c r="P187" s="35" t="str">
        <f aca="false">+IF(O187="MA","Situación deficiente con exposición continua, o muy deficiente con exposición frecuente. Normalmente la materialización del riesgo ocurre con frecuencia.",IF(O187="A","Situación deficiente con exposición frecuente u ocasional, o bien situación muy deficiente con exposición ocasional o esporádica. La materialización de Riesgo es posible que suceda varias veces en la vida laboral",IF(O187="M","Situación deficiente con exposición esporádica, o bien situación mejorable con exposición continuada o frecuente. Es posible que suceda el daño alguna vez.",IF(O187="B","Situación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7" s="33" t="n">
        <v>10</v>
      </c>
      <c r="R187" s="36" t="str">
        <f aca="false">+IF(AND(M187*N187*Q187&gt;=600,M187*N187*Q187&lt;=4000),"I",IF(AND(M187*N187*Q187&gt;=150,M187*N187*Q187&lt;=500),"II",IF(AND(M187*N187*Q187&gt;=40,M187*N187*Q187&lt;=120),"III",IF(AND(M187*N187*Q187&gt;=1,M187*N187*Q187&lt;=20),"IV",""))))</f>
        <v>III</v>
      </c>
      <c r="S187" s="35" t="str">
        <f aca="false">+IF(R187="I","Situación crìtica. Suspender actividades hasta que el riesgo esté bajo control. Intervención urgente.",IF(R187="II","Corregir y adoptar medidas de control de inmediato. Sin embargo suspenda actividades si el nivel de consecuencia está por encima de 60.",IF(R187="III","Mejorar si es posible. Sería conveniente justificar la intervención y su rentabilidad.",IF(R187="IV","Mantener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7" s="35" t="str">
        <f aca="false">+IF(R187="I","No aceptable",IF(R187="II","No aceptable",IF(R187="III","Aceptable",IF(R187="IV","Aceptable",""))))</f>
        <v>Aceptable</v>
      </c>
      <c r="U187" s="37" t="n">
        <v>22</v>
      </c>
      <c r="V187" s="37" t="s">
        <v>55</v>
      </c>
      <c r="W187" s="30" t="s">
        <v>56</v>
      </c>
      <c r="X187" s="30" t="s">
        <v>56</v>
      </c>
      <c r="Y187" s="30" t="s">
        <v>323</v>
      </c>
      <c r="Z187" s="30" t="s">
        <v>56</v>
      </c>
      <c r="AA187" s="30" t="s">
        <v>56</v>
      </c>
      <c r="AB187" s="38" t="s">
        <v>324</v>
      </c>
    </row>
    <row r="188" customFormat="false" ht="157.5" hidden="false" customHeight="true" outlineLevel="0" collapsed="false">
      <c r="B188" s="53"/>
      <c r="C188" s="53"/>
      <c r="D188" s="52"/>
      <c r="E188" s="28" t="s">
        <v>177</v>
      </c>
      <c r="F188" s="29"/>
      <c r="G188" s="30" t="s">
        <v>60</v>
      </c>
      <c r="H188" s="30" t="s">
        <v>325</v>
      </c>
      <c r="I188" s="30" t="s">
        <v>62</v>
      </c>
      <c r="J188" s="30" t="s">
        <v>56</v>
      </c>
      <c r="K188" s="30" t="s">
        <v>56</v>
      </c>
      <c r="L188" s="30" t="s">
        <v>56</v>
      </c>
      <c r="M188" s="32" t="n">
        <v>2</v>
      </c>
      <c r="N188" s="33" t="n">
        <v>4</v>
      </c>
      <c r="O188" s="34" t="str">
        <f aca="false">+IF(AND(M188*N188&gt;=24,M188*N188&lt;=40),"MA",IF(AND(M188*N188&gt;=10,M188*N188&lt;=20),"A",IF(AND(M188*N188&gt;=6,M188*N188&lt;=8),"M",IF(AND(M188*N188&gt;=2,M188*N188&lt;=4),"B",""))))</f>
        <v>M</v>
      </c>
      <c r="P188" s="35" t="str">
        <f aca="false">+IF(O188="MA","Situación deficiente con exposición continua, o muy deficiente con exposición frecuente. Normalmente la materialización del riesgo ocurre con frecuencia.",IF(O188="A","Situación deficiente con exposición frecuente u ocasional, o bien situación muy deficiente con exposición ocasional o esporádica. La materialización de Riesgo es posible que suceda varias veces en la vida laboral",IF(O188="M","Situación deficiente con exposición esporádica, o bien situación mejorable con exposición continuada o frecuente. Es posible que suceda el daño alguna vez.",IF(O188="B","Situación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8" s="33" t="n">
        <v>10</v>
      </c>
      <c r="R188" s="36" t="str">
        <f aca="false">+IF(AND(M188*N188*Q188&gt;=600,M188*N188*Q188&lt;=4000),"I",IF(AND(M188*N188*Q188&gt;=150,M188*N188*Q188&lt;=500),"II",IF(AND(M188*N188*Q188&gt;=40,M188*N188*Q188&lt;=120),"III",IF(AND(M188*N188*Q188&gt;=1,M188*N188*Q188&lt;=20),"IV",""))))</f>
        <v>III</v>
      </c>
      <c r="S188" s="35" t="str">
        <f aca="false">+IF(R188="I","Situación crìtica. Suspender actividades hasta que el riesgo esté bajo control. Intervención urgente.",IF(R188="II","Corregir y adoptar medidas de control de inmediato. Sin embargo suspenda actividades si el nivel de consecuencia está por encima de 60.",IF(R188="III","Mejorar si es posible. Sería conveniente justificar la intervención y su rentabilidad.",IF(R188="IV","Mantener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8" s="35" t="str">
        <f aca="false">+IF(R188="I","No aceptable",IF(R188="II","No aceptable",IF(R188="III","Aceptable",IF(R188="IV","Aceptable",""))))</f>
        <v>Aceptable</v>
      </c>
      <c r="U188" s="37" t="n">
        <v>5</v>
      </c>
      <c r="V188" s="37" t="s">
        <v>64</v>
      </c>
      <c r="W188" s="30" t="s">
        <v>56</v>
      </c>
      <c r="X188" s="30" t="s">
        <v>56</v>
      </c>
      <c r="Y188" s="30" t="s">
        <v>56</v>
      </c>
      <c r="Z188" s="30" t="s">
        <v>56</v>
      </c>
      <c r="AA188" s="30" t="s">
        <v>56</v>
      </c>
      <c r="AB188" s="38" t="s">
        <v>280</v>
      </c>
    </row>
    <row r="189" customFormat="false" ht="135.75" hidden="false" customHeight="true" outlineLevel="0" collapsed="false">
      <c r="B189" s="53"/>
      <c r="C189" s="53"/>
      <c r="D189" s="52"/>
      <c r="E189" s="43" t="s">
        <v>177</v>
      </c>
      <c r="F189" s="29"/>
      <c r="G189" s="30" t="s">
        <v>326</v>
      </c>
      <c r="H189" s="30" t="s">
        <v>288</v>
      </c>
      <c r="I189" s="30" t="s">
        <v>289</v>
      </c>
      <c r="J189" s="30" t="s">
        <v>56</v>
      </c>
      <c r="K189" s="30" t="s">
        <v>56</v>
      </c>
      <c r="L189" s="30" t="s">
        <v>56</v>
      </c>
      <c r="M189" s="32" t="n">
        <v>10</v>
      </c>
      <c r="N189" s="33" t="n">
        <v>4</v>
      </c>
      <c r="O189" s="34" t="str">
        <f aca="false">+IF(AND(M189*N189&gt;=24,M189*N189&lt;=40),"MA",IF(AND(M189*N189&gt;=10,M189*N189&lt;=20),"A",IF(AND(M189*N189&gt;=6,M189*N189&lt;=8),"M",IF(AND(M189*N189&gt;=2,M189*N189&lt;=4),"B",""))))</f>
        <v>MA</v>
      </c>
      <c r="P189" s="35" t="str">
        <f aca="false">+IF(O189="MA","Situación deficiente con exposición continua, o muy deficiente con exposición frecuente. Normalmente la materialización del riesgo ocurre con frecuencia.",IF(O189="A","Situación deficiente con exposición frecuente u ocasional, o bien situación muy deficiente con exposición ocasional o esporádica. La materialización de Riesgo es posible que suceda varias veces en la vida laboral",IF(O189="M","Situación deficiente con exposición esporádica, o bien situación mejorable con exposición continuada o frecuente. Es posible que suceda el daño alguna vez.",IF(O189="B","Situación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9" s="33" t="n">
        <v>10</v>
      </c>
      <c r="R189" s="36" t="str">
        <f aca="false">+IF(AND(M189*N189*Q189&gt;=600,M189*N189*Q189&lt;=4000),"I",IF(AND(M189*N189*Q189&gt;=150,M189*N189*Q189&lt;=500),"II",IF(AND(M189*N189*Q189&gt;=40,M189*N189*Q189&lt;=120),"III",IF(AND(M189*N189*Q189&gt;=1,M189*N189*Q189&lt;=20),"IV",""))))</f>
        <v>II</v>
      </c>
      <c r="S189" s="35" t="str">
        <f aca="false">+IF(R189="I","Situación crìtica. Suspender actividades hasta que el riesgo esté bajo control. Intervención urgente.",IF(R189="II","Corregir y adoptar medidas de control de inmediato. Sin embargo suspenda actividades si el nivel de consecuencia está por encima de 60.",IF(R189="III","Mejorar si es posible. Sería conveniente justificar la intervención y su rentabilidad.",IF(R189="IV","Mantener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89" s="35" t="str">
        <f aca="false">+IF(R189="I","No aceptable",IF(R189="II","No aceptable",IF(R189="III","Aceptable",IF(R189="IV","Aceptable",""))))</f>
        <v>No aceptable</v>
      </c>
      <c r="U189" s="37" t="n">
        <v>5</v>
      </c>
      <c r="V189" s="59" t="s">
        <v>290</v>
      </c>
      <c r="W189" s="30" t="s">
        <v>56</v>
      </c>
      <c r="X189" s="30" t="s">
        <v>56</v>
      </c>
      <c r="Y189" s="30" t="s">
        <v>56</v>
      </c>
      <c r="Z189" s="30" t="s">
        <v>56</v>
      </c>
      <c r="AA189" s="30" t="s">
        <v>291</v>
      </c>
      <c r="AB189" s="60" t="s">
        <v>327</v>
      </c>
    </row>
    <row r="190" customFormat="false" ht="141.75" hidden="false" customHeight="true" outlineLevel="0" collapsed="false">
      <c r="B190" s="53"/>
      <c r="C190" s="53"/>
      <c r="D190" s="52"/>
      <c r="E190" s="28" t="s">
        <v>177</v>
      </c>
      <c r="F190" s="39" t="s">
        <v>75</v>
      </c>
      <c r="G190" s="30" t="s">
        <v>328</v>
      </c>
      <c r="H190" s="30" t="s">
        <v>329</v>
      </c>
      <c r="I190" s="30" t="s">
        <v>295</v>
      </c>
      <c r="J190" s="30" t="s">
        <v>56</v>
      </c>
      <c r="K190" s="30" t="s">
        <v>56</v>
      </c>
      <c r="L190" s="30" t="s">
        <v>56</v>
      </c>
      <c r="M190" s="32" t="n">
        <v>2</v>
      </c>
      <c r="N190" s="33" t="n">
        <v>2</v>
      </c>
      <c r="O190" s="34" t="str">
        <f aca="false">+IF(AND(M190*N190&gt;=24,M190*N190&lt;=40),"MA",IF(AND(M190*N190&gt;=10,M190*N190&lt;=20),"A",IF(AND(M190*N190&gt;=6,M190*N190&lt;=8),"M",IF(AND(M190*N190&gt;=2,M190*N190&lt;=4),"B",""))))</f>
        <v>B</v>
      </c>
      <c r="P190" s="35" t="str">
        <f aca="false">+IF(O190="MA","Situación deficiente con exposición continua, o muy deficiente con exposición frecuente. Normalmente la materialización del riesgo ocurre con frecuencia.",IF(O190="A","Situación deficiente con exposición frecuente u ocasional, o bien situación muy deficiente con exposición ocasional o esporádica. La materialización de Riesgo es posible que suceda varias veces en la vida laboral",IF(O190="M","Situación deficiente con exposición esporádica, o bien situación mejorable con exposición continuada o frecuente. Es posible que suceda el daño alguna vez.",IF(O190="B","Situación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0" s="33" t="n">
        <v>10</v>
      </c>
      <c r="R190" s="36" t="str">
        <f aca="false">+IF(AND(M190*N190*Q190&gt;=600,M190*N190*Q190&lt;=4000),"I",IF(AND(M190*N190*Q190&gt;=150,M190*N190*Q190&lt;=500),"II",IF(AND(M190*N190*Q190&gt;=40,M190*N190*Q190&lt;=120),"III",IF(AND(M190*N190*Q190&gt;=1,M190*N190*Q190&lt;=20),"IV",""))))</f>
        <v>III</v>
      </c>
      <c r="S190" s="35" t="str">
        <f aca="false">+IF(R190="I","Situación crìtica. Suspender actividades hasta que el riesgo esté bajo control. Intervención urgente.",IF(R190="II","Corregir y adoptar medidas de control de inmediato. Sin embargo suspenda actividades si el nivel de consecuencia está por encima de 60.",IF(R190="III","Mejorar si es posible. Sería conveniente justificar la intervención y su rentabilidad.",IF(R190="IV","Mantener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0" s="35" t="str">
        <f aca="false">+IF(R190="I","No aceptable",IF(R190="II","No aceptable",IF(R190="III","Aceptable",IF(R190="IV","Aceptable",""))))</f>
        <v>Aceptable</v>
      </c>
      <c r="U190" s="37" t="n">
        <v>5</v>
      </c>
      <c r="V190" s="37" t="s">
        <v>82</v>
      </c>
      <c r="W190" s="30" t="s">
        <v>56</v>
      </c>
      <c r="X190" s="30" t="s">
        <v>56</v>
      </c>
      <c r="Y190" s="30" t="s">
        <v>56</v>
      </c>
      <c r="Z190" s="30" t="s">
        <v>56</v>
      </c>
      <c r="AA190" s="30" t="s">
        <v>56</v>
      </c>
      <c r="AB190" s="60" t="s">
        <v>296</v>
      </c>
    </row>
    <row r="191" customFormat="false" ht="120.75" hidden="false" customHeight="true" outlineLevel="0" collapsed="false">
      <c r="B191" s="53"/>
      <c r="C191" s="53"/>
      <c r="D191" s="52"/>
      <c r="E191" s="28" t="s">
        <v>177</v>
      </c>
      <c r="F191" s="39" t="s">
        <v>86</v>
      </c>
      <c r="G191" s="40" t="s">
        <v>87</v>
      </c>
      <c r="H191" s="41" t="s">
        <v>88</v>
      </c>
      <c r="I191" s="42" t="s">
        <v>89</v>
      </c>
      <c r="J191" s="30" t="s">
        <v>56</v>
      </c>
      <c r="K191" s="30" t="s">
        <v>90</v>
      </c>
      <c r="L191" s="30" t="s">
        <v>56</v>
      </c>
      <c r="M191" s="33" t="n">
        <v>2</v>
      </c>
      <c r="N191" s="33" t="n">
        <v>3</v>
      </c>
      <c r="O191" s="34" t="str">
        <f aca="false">+IF(AND(M191*N191&gt;=24,M191*N191&lt;=40),"MA",IF(AND(M191*N191&gt;=10,M191*N191&lt;=20),"A",IF(AND(M191*N191&gt;=6,M191*N191&lt;=8),"M",IF(AND(M191*N191&gt;=2,M191*N191&lt;=4),"B",""))))</f>
        <v>M</v>
      </c>
      <c r="P191" s="35" t="str">
        <f aca="false">+IF(O191="MA","Situación deficiente con exposición continua, o muy deficiente con exposición frecuente. Normalmente la materialización del riesgo ocurre con frecuencia.",IF(O191="A","Situación deficiente con exposición frecuente u ocasional, o bien situación muy deficiente con exposición ocasional o esporádica. La materialización de Riesgo es posible que suceda varias veces en la vida laboral",IF(O191="M","Situación deficiente con exposición esporádica, o bien situación mejorable con exposición continuada o frecuente. Es posible que suceda el daño alguna vez.",IF(O191="B","Situación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1" s="33" t="n">
        <v>25</v>
      </c>
      <c r="R191" s="36" t="str">
        <f aca="false">+IF(AND(M191*N191*Q191&gt;=600,M191*N191*Q191&lt;=4000),"I",IF(AND(M191*N191*Q191&gt;=150,M191*N191*Q191&lt;=500),"II",IF(AND(M191*N191*Q191&gt;=40,M191*N191*Q191&lt;=120),"III",IF(AND(M191*N191*Q191&gt;=1,M191*N191*Q191&lt;=20),"IV",""))))</f>
        <v>II</v>
      </c>
      <c r="S191" s="35" t="str">
        <f aca="false">+IF(R191="I","Situación crìtica. Suspender actividades hasta que el riesgo esté bajo control. Intervención urgente.",IF(R191="II","Corregir y adoptar medidas de control de inmediato. Sin embargo suspenda actividades si el nivel de consecuencia está por encima de 60.",IF(R191="III","Mejorar si es posible. Sería conveniente justificar la intervención y su rentabilidad.",IF(R191="IV","Mantener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1" s="35" t="str">
        <f aca="false">+IF(R191="I","No aceptable",IF(R191="II","No aceptable",IF(R191="III","Aceptable",IF(R191="IV","Aceptable",""))))</f>
        <v>No aceptable</v>
      </c>
      <c r="U191" s="37" t="n">
        <v>5</v>
      </c>
      <c r="V191" s="37" t="s">
        <v>91</v>
      </c>
      <c r="W191" s="30" t="s">
        <v>56</v>
      </c>
      <c r="X191" s="30" t="s">
        <v>56</v>
      </c>
      <c r="Y191" s="30" t="s">
        <v>92</v>
      </c>
      <c r="Z191" s="30" t="s">
        <v>56</v>
      </c>
      <c r="AA191" s="30" t="s">
        <v>56</v>
      </c>
      <c r="AB191" s="38" t="s">
        <v>93</v>
      </c>
    </row>
    <row r="192" customFormat="false" ht="120.75" hidden="false" customHeight="true" outlineLevel="0" collapsed="false">
      <c r="B192" s="53"/>
      <c r="C192" s="53"/>
      <c r="D192" s="52"/>
      <c r="E192" s="28" t="s">
        <v>188</v>
      </c>
      <c r="F192" s="39"/>
      <c r="G192" s="40" t="s">
        <v>330</v>
      </c>
      <c r="H192" s="41" t="s">
        <v>96</v>
      </c>
      <c r="I192" s="42" t="s">
        <v>97</v>
      </c>
      <c r="J192" s="30" t="s">
        <v>56</v>
      </c>
      <c r="K192" s="30" t="s">
        <v>56</v>
      </c>
      <c r="L192" s="30" t="s">
        <v>99</v>
      </c>
      <c r="M192" s="33" t="n">
        <v>2</v>
      </c>
      <c r="N192" s="33" t="n">
        <v>2</v>
      </c>
      <c r="O192" s="34" t="str">
        <f aca="false">+IF(AND(M192*N192&gt;=24,M192*N192&lt;=40),"MA",IF(AND(M192*N192&gt;=10,M192*N192&lt;=20),"A",IF(AND(M192*N192&gt;=6,M192*N192&lt;=8),"M",IF(AND(M192*N192&gt;=2,M192*N192&lt;=4),"B",""))))</f>
        <v>B</v>
      </c>
      <c r="P192" s="35" t="str">
        <f aca="false">+IF(O192="MA","Situación deficiente con exposición continua, o muy deficiente con exposición frecuente. Normalmente la materialización del riesgo ocurre con frecuencia.",IF(O192="A","Situación deficiente con exposición frecuente u ocasional, o bien situación muy deficiente con exposición ocasional o esporádica. La materialización de Riesgo es posible que suceda varias veces en la vida laboral",IF(O192="M","Situación deficiente con exposición esporádica, o bien situación mejorable con exposición continuada o frecuente. Es posible que suceda el daño alguna vez.",IF(O192="B","Situación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2" s="33" t="n">
        <v>25</v>
      </c>
      <c r="R192" s="36" t="str">
        <f aca="false">+IF(AND(M192*N192*Q192&gt;=600,M192*N192*Q192&lt;=4000),"I",IF(AND(M192*N192*Q192&gt;=150,M192*N192*Q192&lt;=500),"II",IF(AND(M192*N192*Q192&gt;=40,M192*N192*Q192&lt;=120),"III",IF(AND(M192*N192*Q192&gt;=1,M192*N192*Q192&lt;=20),"IV",""))))</f>
        <v>III</v>
      </c>
      <c r="S192" s="35" t="str">
        <f aca="false">+IF(R192="I","Situación crìtica. Suspender actividades hasta que el riesgo esté bajo control. Intervención urgente.",IF(R192="II","Corregir y adoptar medidas de control de inmediato. Sin embargo suspenda actividades si el nivel de consecuencia está por encima de 60.",IF(R192="III","Mejorar si es posible. Sería conveniente justificar la intervención y su rentabilidad.",IF(R192="IV","Mantener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2" s="35" t="str">
        <f aca="false">+IF(R192="I","No aceptable",IF(R192="II","No aceptable",IF(R192="III","Aceptable",IF(R192="IV","Aceptable",""))))</f>
        <v>Aceptable</v>
      </c>
      <c r="U192" s="37" t="n">
        <v>5</v>
      </c>
      <c r="V192" s="37" t="s">
        <v>100</v>
      </c>
      <c r="W192" s="30" t="s">
        <v>56</v>
      </c>
      <c r="X192" s="30" t="s">
        <v>56</v>
      </c>
      <c r="Y192" s="30" t="s">
        <v>300</v>
      </c>
      <c r="Z192" s="30" t="s">
        <v>56</v>
      </c>
      <c r="AA192" s="30" t="s">
        <v>56</v>
      </c>
      <c r="AB192" s="38" t="s">
        <v>301</v>
      </c>
    </row>
    <row r="193" customFormat="false" ht="132.75" hidden="false" customHeight="true" outlineLevel="0" collapsed="false">
      <c r="B193" s="53"/>
      <c r="C193" s="53"/>
      <c r="D193" s="52"/>
      <c r="E193" s="43" t="s">
        <v>177</v>
      </c>
      <c r="F193" s="39" t="s">
        <v>103</v>
      </c>
      <c r="G193" s="30" t="s">
        <v>331</v>
      </c>
      <c r="H193" s="44" t="s">
        <v>303</v>
      </c>
      <c r="I193" s="30" t="s">
        <v>106</v>
      </c>
      <c r="J193" s="30" t="s">
        <v>56</v>
      </c>
      <c r="K193" s="30" t="s">
        <v>56</v>
      </c>
      <c r="L193" s="30" t="s">
        <v>304</v>
      </c>
      <c r="M193" s="32" t="n">
        <v>2</v>
      </c>
      <c r="N193" s="33" t="n">
        <v>1</v>
      </c>
      <c r="O193" s="34" t="str">
        <f aca="false">+IF(AND(M193*N193&gt;=24,M193*N193&lt;=40),"MA",IF(AND(M193*N193&gt;=10,M193*N193&lt;=20),"A",IF(AND(M193*N193&gt;=6,M193*N193&lt;=8),"M",IF(AND(M193*N193&gt;=2,M193*N193&lt;=4),"B",""))))</f>
        <v>B</v>
      </c>
      <c r="P193" s="35" t="str">
        <f aca="false">+IF(O193="MA","Situación deficiente con exposición continua, o muy deficiente con exposición frecuente. Normalmente la materialización del riesgo ocurre con frecuencia.",IF(O193="A","Situación deficiente con exposición frecuente u ocasional, o bien situación muy deficiente con exposición ocasional o esporádica. La materialización de Riesgo es posible que suceda varias veces en la vida laboral",IF(O193="M","Situación deficiente con exposición esporádica, o bien situación mejorable con exposición continuada o frecuente. Es posible que suceda el daño alguna vez.",IF(O193="B","Situación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3" s="33" t="n">
        <v>10</v>
      </c>
      <c r="R193" s="36" t="str">
        <f aca="false">+IF(AND(M193*N193*Q193&gt;=600,M193*N193*Q193&lt;=4000),"I",IF(AND(M193*N193*Q193&gt;=150,M193*N193*Q193&lt;=500),"II",IF(AND(M193*N193*Q193&gt;=40,M193*N193*Q193&lt;=120),"III",IF(AND(M193*N193*Q193&gt;=1,M193*N193*Q193&lt;=20),"IV",""))))</f>
        <v>IV</v>
      </c>
      <c r="S193" s="35" t="str">
        <f aca="false">+IF(R193="I","Situación crìtica. Suspender actividades hasta que el riesgo esté bajo control. Intervención urgente.",IF(R193="II","Corregir y adoptar medidas de control de inmediato. Sin embargo suspenda actividades si el nivel de consecuencia está por encima de 60.",IF(R193="III","Mejorar si es posible. Sería conveniente justificar la intervención y su rentabilidad.",IF(R193="IV","Mantener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93" s="35" t="str">
        <f aca="false">+IF(R193="I","No aceptable",IF(R193="II","No aceptable",IF(R193="III","Aceptable",IF(R193="IV","Aceptable",""))))</f>
        <v>Aceptable</v>
      </c>
      <c r="U193" s="37" t="n">
        <v>5</v>
      </c>
      <c r="V193" s="37" t="s">
        <v>107</v>
      </c>
      <c r="W193" s="30" t="s">
        <v>56</v>
      </c>
      <c r="X193" s="30" t="s">
        <v>56</v>
      </c>
      <c r="Y193" s="30" t="s">
        <v>195</v>
      </c>
      <c r="Z193" s="30" t="s">
        <v>56</v>
      </c>
      <c r="AA193" s="30" t="s">
        <v>56</v>
      </c>
      <c r="AB193" s="60" t="s">
        <v>305</v>
      </c>
    </row>
    <row r="194" customFormat="false" ht="133.5" hidden="false" customHeight="true" outlineLevel="0" collapsed="false">
      <c r="B194" s="53"/>
      <c r="C194" s="53"/>
      <c r="D194" s="52"/>
      <c r="E194" s="43" t="s">
        <v>177</v>
      </c>
      <c r="F194" s="48" t="s">
        <v>110</v>
      </c>
      <c r="G194" s="30" t="s">
        <v>120</v>
      </c>
      <c r="H194" s="30" t="s">
        <v>250</v>
      </c>
      <c r="I194" s="30" t="s">
        <v>122</v>
      </c>
      <c r="J194" s="30" t="s">
        <v>56</v>
      </c>
      <c r="K194" s="30" t="s">
        <v>56</v>
      </c>
      <c r="L194" s="30" t="s">
        <v>114</v>
      </c>
      <c r="M194" s="32" t="n">
        <v>2</v>
      </c>
      <c r="N194" s="33" t="n">
        <v>2</v>
      </c>
      <c r="O194" s="34" t="str">
        <f aca="false">+IF(AND(M194*N194&gt;=24,M194*N194&lt;=40),"MA",IF(AND(M194*N194&gt;=10,M194*N194&lt;=20),"A",IF(AND(M194*N194&gt;=6,M194*N194&lt;=8),"M",IF(AND(M194*N194&gt;=2,M194*N194&lt;=4),"B",""))))</f>
        <v>B</v>
      </c>
      <c r="P194" s="35" t="str">
        <f aca="false">+IF(O194="MA","Situación deficiente con exposición continua, o muy deficiente con exposición frecuente. Normalmente la materialización del riesgo ocurre con frecuencia.",IF(O194="A","Situación deficiente con exposición frecuente u ocasional, o bien situación muy deficiente con exposición ocasional o esporádica. La materialización de Riesgo es posible que suceda varias veces en la vida laboral",IF(O194="M","Situación deficiente con exposición esporádica, o bien situación mejorable con exposición continuada o frecuente. Es posible que suceda el daño alguna vez.",IF(O194="B","Situación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4" s="33" t="n">
        <v>25</v>
      </c>
      <c r="R194" s="36" t="str">
        <f aca="false">+IF(AND(M194*N194*Q194&gt;=600,M194*N194*Q194&lt;=4000),"I",IF(AND(M194*N194*Q194&gt;=150,M194*N194*Q194&lt;=500),"II",IF(AND(M194*N194*Q194&gt;=40,M194*N194*Q194&lt;=120),"III",IF(AND(M194*N194*Q194&gt;=1,M194*N194*Q194&lt;=20),"IV",""))))</f>
        <v>III</v>
      </c>
      <c r="S194" s="35" t="str">
        <f aca="false">+IF(R194="I","Situación crìtica. Suspender actividades hasta que el riesgo esté bajo control. Intervención urgente.",IF(R194="II","Corregir y adoptar medidas de control de inmediato. Sin embargo suspenda actividades si el nivel de consecuencia está por encima de 60.",IF(R194="III","Mejorar si es posible. Sería conveniente justificar la intervención y su rentabilidad.",IF(R194="IV","Mantener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4" s="35" t="str">
        <f aca="false">+IF(R194="I","No aceptable",IF(R194="II","No aceptable",IF(R194="III","Aceptable",IF(R194="IV","Aceptable",""))))</f>
        <v>Aceptable</v>
      </c>
      <c r="U194" s="37" t="n">
        <v>5</v>
      </c>
      <c r="V194" s="37" t="s">
        <v>115</v>
      </c>
      <c r="W194" s="30" t="s">
        <v>56</v>
      </c>
      <c r="X194" s="30" t="s">
        <v>56</v>
      </c>
      <c r="Y194" s="30" t="s">
        <v>123</v>
      </c>
      <c r="Z194" s="30" t="s">
        <v>118</v>
      </c>
      <c r="AA194" s="30" t="s">
        <v>56</v>
      </c>
      <c r="AB194" s="38" t="s">
        <v>119</v>
      </c>
    </row>
    <row r="195" customFormat="false" ht="133.5" hidden="false" customHeight="true" outlineLevel="0" collapsed="false">
      <c r="B195" s="53"/>
      <c r="C195" s="53"/>
      <c r="D195" s="52"/>
      <c r="E195" s="43" t="s">
        <v>177</v>
      </c>
      <c r="F195" s="39" t="s">
        <v>124</v>
      </c>
      <c r="G195" s="44" t="s">
        <v>332</v>
      </c>
      <c r="H195" s="30" t="s">
        <v>333</v>
      </c>
      <c r="I195" s="44" t="s">
        <v>127</v>
      </c>
      <c r="J195" s="30" t="s">
        <v>334</v>
      </c>
      <c r="K195" s="30" t="s">
        <v>56</v>
      </c>
      <c r="L195" s="30" t="s">
        <v>335</v>
      </c>
      <c r="M195" s="33" t="n">
        <v>10</v>
      </c>
      <c r="N195" s="33" t="n">
        <v>1</v>
      </c>
      <c r="O195" s="34" t="str">
        <f aca="false">+IF(AND(M195*N195&gt;=24,M195*N195&lt;=40),"MA",IF(AND(M195*N195&gt;=10,M195*N195&lt;=20),"A",IF(AND(M195*N195&gt;=6,M195*N195&lt;=8),"M",IF(AND(M195*N195&gt;=2,M195*N195&lt;=4),"B",""))))</f>
        <v>A</v>
      </c>
      <c r="P195" s="35" t="str">
        <f aca="false">+IF(O195="MA","Situación deficiente con exposición continua, o muy deficiente con exposición frecuente. Normalmente la materialización del riesgo ocurre con frecuencia.",IF(O195="A","Situación deficiente con exposición frecuente u ocasional, o bien situación muy deficiente con exposición ocasional o esporádica. La materialización de Riesgo es posible que suceda varias veces en la vida laboral",IF(O195="M","Situación deficiente con exposición esporádica, o bien situación mejorable con exposición continuada o frecuente. Es posible que suceda el daño alguna vez.",IF(O195="B","Situación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95" s="33" t="n">
        <v>25</v>
      </c>
      <c r="R195" s="36" t="str">
        <f aca="false">+IF(AND(M195*N195*Q195&gt;=600,M195*N195*Q195&lt;=4000),"I",IF(AND(M195*N195*Q195&gt;=150,M195*N195*Q195&lt;=500),"II",IF(AND(M195*N195*Q195&gt;=40,M195*N195*Q195&lt;=120),"III",IF(AND(M195*N195*Q195&gt;=1,M195*N195*Q195&lt;=20),"IV",""))))</f>
        <v>II</v>
      </c>
      <c r="S195" s="35" t="str">
        <f aca="false">+IF(R195="I","Situación crìtica. Suspender actividades hasta que el riesgo esté bajo control. Intervención urgente.",IF(R195="II","Corregir y adoptar medidas de control de inmediato. Sin embargo suspenda actividades si el nivel de consecuencia está por encima de 60.",IF(R195="III","Mejorar si es posible. Sería conveniente justificar la intervención y su rentabilidad.",IF(R195="IV","Mantener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5" s="35" t="str">
        <f aca="false">+IF(R195="I","No aceptable",IF(R195="II","No aceptable",IF(R195="III","Aceptable",IF(R195="IV","Aceptable",""))))</f>
        <v>No aceptable</v>
      </c>
      <c r="U195" s="37" t="n">
        <v>5</v>
      </c>
      <c r="V195" s="37" t="s">
        <v>100</v>
      </c>
      <c r="W195" s="30" t="s">
        <v>56</v>
      </c>
      <c r="X195" s="30" t="s">
        <v>56</v>
      </c>
      <c r="Y195" s="30" t="s">
        <v>336</v>
      </c>
      <c r="Z195" s="30" t="s">
        <v>56</v>
      </c>
      <c r="AA195" s="30" t="s">
        <v>56</v>
      </c>
      <c r="AB195" s="38" t="s">
        <v>337</v>
      </c>
    </row>
    <row r="196" customFormat="false" ht="157.5" hidden="false" customHeight="true" outlineLevel="0" collapsed="false">
      <c r="B196" s="53"/>
      <c r="C196" s="53"/>
      <c r="D196" s="52"/>
      <c r="E196" s="28" t="s">
        <v>177</v>
      </c>
      <c r="F196" s="45" t="s">
        <v>133</v>
      </c>
      <c r="G196" s="30" t="s">
        <v>338</v>
      </c>
      <c r="H196" s="46" t="s">
        <v>135</v>
      </c>
      <c r="I196" s="30" t="s">
        <v>136</v>
      </c>
      <c r="J196" s="42" t="s">
        <v>56</v>
      </c>
      <c r="K196" s="30" t="s">
        <v>56</v>
      </c>
      <c r="L196" s="30" t="s">
        <v>339</v>
      </c>
      <c r="M196" s="32" t="n">
        <v>10</v>
      </c>
      <c r="N196" s="33" t="n">
        <v>3</v>
      </c>
      <c r="O196" s="34" t="str">
        <f aca="false">+IF(AND(M196*N196&gt;=24,M196*N196&lt;=40),"MA",IF(AND(M196*N196&gt;=10,M196*N196&lt;=20),"A",IF(AND(M196*N196&gt;=6,M196*N196&lt;=8),"M",IF(AND(M196*N196&gt;=2,M196*N196&lt;=4),"B",""))))</f>
        <v>MA</v>
      </c>
      <c r="P196" s="35" t="str">
        <f aca="false">+IF(O196="MA","Situación deficiente con exposición continua, o muy deficiente con exposición frecuente. Normalmente la materialización del riesgo ocurre con frecuencia.",IF(O196="A","Situación deficiente con exposición frecuente u ocasional, o bien situación muy deficiente con exposición ocasional o esporádica. La materialización de Riesgo es posible que suceda varias veces en la vida laboral",IF(O196="M","Situación deficiente con exposición esporádica, o bien situación mejorable con exposición continuada o frecuente. Es posible que suceda el daño alguna vez.",IF(O196="B","Situación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96" s="33" t="n">
        <v>1</v>
      </c>
      <c r="R196" s="36" t="inlineStr">
        <f aca="false">+IF(AND(M196*N196*Q196&gt;=600,M196*N196*Q196&lt;=4000),"I",IF(AND(M196*N196*Q196&gt;=150,M196*N196*Q196&lt;=500),"II",IF(AND(M196*N196*Q196&gt;=40,M196*N196*Q196&lt;=120),"III",IF(AND(M196*N196*Q196&gt;=1,M196*N196*Q196&lt;=20),"IV",""))))</f>
        <is>
          <t/>
        </is>
      </c>
      <c r="S196" s="35" t="inlineStr">
        <f aca="false">+IF(R196="I","Situación crìtica. Suspender actividades hasta que el riesgo esté bajo control. Intervención urgente.",IF(R196="II","Corregir y adoptar medidas de control de inmediato. Sin embargo suspenda actividades si el nivel de consecuencia está por encima de 60.",IF(R196="III","Mejorar si es posible. Sería conveniente justificar la intervención y su rentabilidad.",IF(R196="IV","Mantener las medidas de control existentes, pero se deberían considerar soluciones o mejoras y se deben hacer comprobaciones periódicas para asegurar que el riesgo aún es tolerable.",""))))</f>
        <is>
          <t/>
        </is>
      </c>
      <c r="T196" s="35" t="inlineStr">
        <f aca="false">+IF(R196="I","No aceptable",IF(R196="II","No aceptable",IF(R196="III","Aceptable",IF(R196="IV","Aceptable",""))))</f>
        <is>
          <t/>
        </is>
      </c>
      <c r="U196" s="37" t="n">
        <v>5</v>
      </c>
      <c r="V196" s="37" t="s">
        <v>138</v>
      </c>
      <c r="W196" s="30" t="s">
        <v>56</v>
      </c>
      <c r="X196" s="30" t="s">
        <v>56</v>
      </c>
      <c r="Y196" s="30" t="s">
        <v>139</v>
      </c>
      <c r="Z196" s="30" t="s">
        <v>56</v>
      </c>
      <c r="AA196" s="30" t="s">
        <v>56</v>
      </c>
      <c r="AB196" s="47" t="s">
        <v>316</v>
      </c>
    </row>
    <row r="197" customFormat="false" ht="151.5" hidden="false" customHeight="true" outlineLevel="0" collapsed="false">
      <c r="B197" s="53"/>
      <c r="C197" s="53"/>
      <c r="D197" s="52"/>
      <c r="E197" s="28" t="s">
        <v>177</v>
      </c>
      <c r="F197" s="39" t="s">
        <v>150</v>
      </c>
      <c r="G197" s="30" t="s">
        <v>340</v>
      </c>
      <c r="H197" s="30" t="s">
        <v>152</v>
      </c>
      <c r="I197" s="30" t="s">
        <v>153</v>
      </c>
      <c r="J197" s="30" t="s">
        <v>128</v>
      </c>
      <c r="K197" s="30" t="s">
        <v>154</v>
      </c>
      <c r="L197" s="30" t="s">
        <v>155</v>
      </c>
      <c r="M197" s="32" t="n">
        <v>2</v>
      </c>
      <c r="N197" s="33" t="n">
        <v>3</v>
      </c>
      <c r="O197" s="34" t="str">
        <f aca="false">+IF(AND(M197*N197&gt;=24,M197*N197&lt;=40),"MA",IF(AND(M197*N197&gt;=10,M197*N197&lt;=20),"A",IF(AND(M197*N197&gt;=6,M197*N197&lt;=8),"M",IF(AND(M197*N197&gt;=2,M197*N197&lt;=4),"B",""))))</f>
        <v>M</v>
      </c>
      <c r="P197" s="35" t="str">
        <f aca="false">+IF(O197="MA","Situación deficiente con exposición continua, o muy deficiente con exposición frecuente. Normalmente la materialización del riesgo ocurre con frecuencia.",IF(O197="A","Situación deficiente con exposición frecuente u ocasional, o bien situación muy deficiente con exposición ocasional o esporádica. La materialización de Riesgo es posible que suceda varias veces en la vida laboral",IF(O197="M","Situación deficiente con exposición esporádica, o bien situación mejorable con exposición continuada o frecuente. Es posible que suceda el daño alguna vez.",IF(O197="B","Situación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7" s="33" t="n">
        <v>10</v>
      </c>
      <c r="R197" s="36" t="str">
        <f aca="false">+IF(AND(M197*N197*Q197&gt;=600,M197*N197*Q197&lt;=4000),"I",IF(AND(M197*N197*Q197&gt;=150,M197*N197*Q197&lt;=500),"II",IF(AND(M197*N197*Q197&gt;=40,M197*N197*Q197&lt;=120),"III",IF(AND(M197*N197*Q197&gt;=1,M197*N197*Q197&lt;=20),"IV",""))))</f>
        <v>III</v>
      </c>
      <c r="S197" s="35" t="str">
        <f aca="false">+IF(R197="I","Situación crìtica. Suspender actividades hasta que el riesgo esté bajo control. Intervención urgente.",IF(R197="II","Corregir y adoptar medidas de control de inmediato. Sin embargo suspenda actividades si el nivel de consecuencia está por encima de 60.",IF(R197="III","Mejorar si es posible. Sería conveniente justificar la intervención y su rentabilidad.",IF(R197="IV","Mantener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7" s="35" t="str">
        <f aca="false">+IF(R197="I","No aceptable",IF(R197="II","No aceptable",IF(R197="III","Aceptable",IF(R197="IV","Aceptable",""))))</f>
        <v>Aceptable</v>
      </c>
      <c r="U197" s="37" t="n">
        <v>5</v>
      </c>
      <c r="V197" s="37" t="s">
        <v>341</v>
      </c>
      <c r="W197" s="30" t="s">
        <v>272</v>
      </c>
      <c r="X197" s="30" t="s">
        <v>56</v>
      </c>
      <c r="Y197" s="30" t="s">
        <v>56</v>
      </c>
      <c r="Z197" s="30" t="s">
        <v>157</v>
      </c>
      <c r="AA197" s="30" t="s">
        <v>56</v>
      </c>
      <c r="AB197" s="38" t="s">
        <v>227</v>
      </c>
    </row>
    <row r="198" customFormat="false" ht="15.75" hidden="false" customHeight="true" outlineLevel="0" collapsed="false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25"/>
    </row>
    <row r="199" customFormat="false" ht="153.75" hidden="false" customHeight="true" outlineLevel="0" collapsed="false">
      <c r="B199" s="26" t="s">
        <v>342</v>
      </c>
      <c r="C199" s="26" t="s">
        <v>343</v>
      </c>
      <c r="D199" s="52" t="s">
        <v>344</v>
      </c>
      <c r="E199" s="28" t="s">
        <v>177</v>
      </c>
      <c r="F199" s="62" t="s">
        <v>48</v>
      </c>
      <c r="G199" s="30" t="s">
        <v>345</v>
      </c>
      <c r="H199" s="30" t="s">
        <v>276</v>
      </c>
      <c r="I199" s="30" t="s">
        <v>51</v>
      </c>
      <c r="J199" s="30" t="s">
        <v>56</v>
      </c>
      <c r="K199" s="30" t="s">
        <v>56</v>
      </c>
      <c r="L199" s="30" t="s">
        <v>58</v>
      </c>
      <c r="M199" s="32" t="n">
        <v>2</v>
      </c>
      <c r="N199" s="33" t="n">
        <v>2</v>
      </c>
      <c r="O199" s="34" t="str">
        <f aca="false">+IF(AND(M199*N199&gt;=24,M199*N199&lt;=40),"MA",IF(AND(M199*N199&gt;=10,M199*N199&lt;=20),"A",IF(AND(M199*N199&gt;=6,M199*N199&lt;=8),"M",IF(AND(M199*N199&gt;=2,M199*N199&lt;=4),"B",""))))</f>
        <v>B</v>
      </c>
      <c r="P199" s="35" t="str">
        <f aca="false">+IF(O199="MA","Situación deficiente con exposición continua, o muy deficiente con exposición frecuente. Normalmente la materialización del riesgo ocurre con frecuencia.",IF(O199="A","Situación deficiente con exposición frecuente u ocasional, o bien situación muy deficiente con exposición ocasional o esporádica. La materialización de Riesgo es posible que suceda varias veces en la vida laboral",IF(O199="M","Situación deficiente con exposición esporádica, o bien situación mejorable con exposición continuada o frecuente. Es posible que suceda el daño alguna vez.",IF(O199="B","Situación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9" s="33" t="n">
        <v>10</v>
      </c>
      <c r="R199" s="36" t="str">
        <f aca="false">+IF(AND(M199*N199*Q199&gt;=600,M199*N199*Q199&lt;=4000),"I",IF(AND(M199*N199*Q199&gt;=150,M199*N199*Q199&lt;=500),"II",IF(AND(M199*N199*Q199&gt;=40,M199*N199*Q199&lt;=120),"III",IF(AND(M199*N199*Q199&gt;=1,M199*N199*Q199&lt;=20),"IV",""))))</f>
        <v>III</v>
      </c>
      <c r="S199" s="35" t="str">
        <f aca="false">+IF(R199="I","Situación crìtica. Suspender actividades hasta que el riesgo esté bajo control. Intervención urgente.",IF(R199="II","Corregir y adoptar medidas de control de inmediato. Sin embargo suspenda actividades si el nivel de consecuencia está por encima de 60.",IF(R199="III","Mejorar si es posible. Sería conveniente justificar la intervención y su rentabilidad.",IF(R199="IV","Mantener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9" s="35" t="str">
        <f aca="false">+IF(R199="I","No aceptable",IF(R199="II","No aceptable",IF(R199="III","Aceptable",IF(R199="IV","Aceptable",""))))</f>
        <v>Aceptable</v>
      </c>
      <c r="U199" s="37" t="n">
        <v>4</v>
      </c>
      <c r="V199" s="37" t="s">
        <v>55</v>
      </c>
      <c r="W199" s="30" t="s">
        <v>56</v>
      </c>
      <c r="X199" s="30" t="s">
        <v>56</v>
      </c>
      <c r="Y199" s="30" t="s">
        <v>57</v>
      </c>
      <c r="Z199" s="30" t="s">
        <v>56</v>
      </c>
      <c r="AA199" s="30" t="s">
        <v>58</v>
      </c>
      <c r="AB199" s="38" t="s">
        <v>59</v>
      </c>
    </row>
    <row r="200" customFormat="false" ht="102" hidden="false" customHeight="true" outlineLevel="0" collapsed="false">
      <c r="B200" s="26"/>
      <c r="C200" s="26"/>
      <c r="D200" s="52"/>
      <c r="E200" s="43" t="s">
        <v>177</v>
      </c>
      <c r="F200" s="62"/>
      <c r="G200" s="30" t="s">
        <v>346</v>
      </c>
      <c r="H200" s="30" t="s">
        <v>347</v>
      </c>
      <c r="I200" s="30" t="s">
        <v>348</v>
      </c>
      <c r="J200" s="30" t="s">
        <v>56</v>
      </c>
      <c r="K200" s="30" t="s">
        <v>304</v>
      </c>
      <c r="L200" s="30" t="s">
        <v>349</v>
      </c>
      <c r="M200" s="32" t="n">
        <v>2</v>
      </c>
      <c r="N200" s="33" t="n">
        <v>3</v>
      </c>
      <c r="O200" s="34" t="str">
        <f aca="false">+IF(AND(M200*N200&gt;=24,M200*N200&lt;=40),"MA",IF(AND(M200*N200&gt;=10,M200*N200&lt;=20),"A",IF(AND(M200*N200&gt;=6,M200*N200&lt;=8),"M",IF(AND(M200*N200&gt;=2,M200*N200&lt;=4),"B",""))))</f>
        <v>M</v>
      </c>
      <c r="P200" s="35" t="str">
        <f aca="false">+IF(O200="MA","Situación deficiente con exposición continua, o muy deficiente con exposición frecuente. Normalmente la materialización del riesgo ocurre con frecuencia.",IF(O200="A","Situación deficiente con exposición frecuente u ocasional, o bien situación muy deficiente con exposición ocasional o esporádica. La materialización de Riesgo es posible que suceda varias veces en la vida laboral",IF(O200="M","Situación deficiente con exposición esporádica, o bien situación mejorable con exposición continuada o frecuente. Es posible que suceda el daño alguna vez.",IF(O200="B","Situación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0" s="33" t="n">
        <v>10</v>
      </c>
      <c r="R200" s="36" t="str">
        <f aca="false">+IF(AND(M200*N200*Q200&gt;=600,M200*N200*Q200&lt;=4000),"I",IF(AND(M200*N200*Q200&gt;=150,M200*N200*Q200&lt;=500),"II",IF(AND(M200*N200*Q200&gt;=40,M200*N200*Q200&lt;=120),"III",IF(AND(M200*N200*Q200&gt;=1,M200*N200*Q200&lt;=20),"IV",""))))</f>
        <v>III</v>
      </c>
      <c r="S200" s="35" t="str">
        <f aca="false">+IF(R200="I","Situación crìtica. Suspender actividades hasta que el riesgo esté bajo control. Intervención urgente.",IF(R200="II","Corregir y adoptar medidas de control de inmediato. Sin embargo suspenda actividades si el nivel de consecuencia está por encima de 60.",IF(R200="III","Mejorar si es posible. Sería conveniente justificar la intervención y su rentabilidad.",IF(R200="IV","Mantener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0" s="35" t="str">
        <f aca="false">+IF(R200="I","No aceptable",IF(R200="II","No aceptable",IF(R200="III","Aceptable",IF(R200="IV","Aceptable",""))))</f>
        <v>Aceptable</v>
      </c>
      <c r="U200" s="37" t="n">
        <v>4</v>
      </c>
      <c r="V200" s="37"/>
      <c r="W200" s="30" t="s">
        <v>65</v>
      </c>
      <c r="X200" s="30" t="s">
        <v>56</v>
      </c>
      <c r="Y200" s="30" t="s">
        <v>350</v>
      </c>
      <c r="Z200" s="30" t="s">
        <v>351</v>
      </c>
      <c r="AA200" s="30" t="s">
        <v>352</v>
      </c>
      <c r="AB200" s="60" t="s">
        <v>353</v>
      </c>
    </row>
    <row r="201" customFormat="false" ht="141" hidden="false" customHeight="true" outlineLevel="0" collapsed="false">
      <c r="B201" s="26"/>
      <c r="C201" s="26"/>
      <c r="D201" s="52"/>
      <c r="E201" s="43" t="s">
        <v>177</v>
      </c>
      <c r="F201" s="39" t="s">
        <v>75</v>
      </c>
      <c r="G201" s="30" t="s">
        <v>354</v>
      </c>
      <c r="H201" s="30" t="s">
        <v>355</v>
      </c>
      <c r="I201" s="30" t="s">
        <v>295</v>
      </c>
      <c r="J201" s="30" t="s">
        <v>56</v>
      </c>
      <c r="K201" s="30" t="s">
        <v>356</v>
      </c>
      <c r="L201" s="30" t="s">
        <v>357</v>
      </c>
      <c r="M201" s="32" t="n">
        <v>2</v>
      </c>
      <c r="N201" s="33" t="n">
        <v>3</v>
      </c>
      <c r="O201" s="34" t="str">
        <f aca="false">+IF(AND(M201*N201&gt;=24,M201*N201&lt;=40),"MA",IF(AND(M201*N201&gt;=10,M201*N201&lt;=20),"A",IF(AND(M201*N201&gt;=6,M201*N201&lt;=8),"M",IF(AND(M201*N201&gt;=2,M201*N201&lt;=4),"B",""))))</f>
        <v>M</v>
      </c>
      <c r="P201" s="35" t="str">
        <f aca="false">+IF(O201="MA","Situación deficiente con exposición continua, o muy deficiente con exposición frecuente. Normalmente la materialización del riesgo ocurre con frecuencia.",IF(O201="A","Situación deficiente con exposición frecuente u ocasional, o bien situación muy deficiente con exposición ocasional o esporádica. La materialización de Riesgo es posible que suceda varias veces en la vida laboral",IF(O201="M","Situación deficiente con exposición esporádica, o bien situación mejorable con exposición continuada o frecuente. Es posible que suceda el daño alguna vez.",IF(O201="B","Situación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1" s="33" t="n">
        <v>10</v>
      </c>
      <c r="R201" s="36" t="str">
        <f aca="false">+IF(AND(M201*N201*Q201&gt;=600,M201*N201*Q201&lt;=4000),"I",IF(AND(M201*N201*Q201&gt;=150,M201*N201*Q201&lt;=500),"II",IF(AND(M201*N201*Q201&gt;=40,M201*N201*Q201&lt;=120),"III",IF(AND(M201*N201*Q201&gt;=1,M201*N201*Q201&lt;=20),"IV",""))))</f>
        <v>III</v>
      </c>
      <c r="S201" s="35" t="str">
        <f aca="false">+IF(R201="I","Situación crìtica. Suspender actividades hasta que el riesgo esté bajo control. Intervención urgente.",IF(R201="II","Corregir y adoptar medidas de control de inmediato. Sin embargo suspenda actividades si el nivel de consecuencia está por encima de 60.",IF(R201="III","Mejorar si es posible. Sería conveniente justificar la intervención y su rentabilidad.",IF(R201="IV","Mantener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1" s="35" t="str">
        <f aca="false">+IF(R201="I","No aceptable",IF(R201="II","No aceptable",IF(R201="III","Aceptable",IF(R201="IV","Aceptable",""))))</f>
        <v>Aceptable</v>
      </c>
      <c r="U201" s="37" t="n">
        <v>4</v>
      </c>
      <c r="V201" s="37" t="s">
        <v>358</v>
      </c>
      <c r="W201" s="30" t="s">
        <v>65</v>
      </c>
      <c r="X201" s="30" t="s">
        <v>56</v>
      </c>
      <c r="Y201" s="30" t="s">
        <v>359</v>
      </c>
      <c r="Z201" s="30" t="s">
        <v>56</v>
      </c>
      <c r="AA201" s="30" t="s">
        <v>360</v>
      </c>
      <c r="AB201" s="60" t="s">
        <v>361</v>
      </c>
    </row>
    <row r="202" customFormat="false" ht="114" hidden="false" customHeight="true" outlineLevel="0" collapsed="false">
      <c r="B202" s="26"/>
      <c r="C202" s="26"/>
      <c r="D202" s="52"/>
      <c r="E202" s="43" t="s">
        <v>177</v>
      </c>
      <c r="F202" s="39" t="s">
        <v>86</v>
      </c>
      <c r="G202" s="40" t="s">
        <v>362</v>
      </c>
      <c r="H202" s="41" t="s">
        <v>363</v>
      </c>
      <c r="I202" s="42" t="s">
        <v>364</v>
      </c>
      <c r="J202" s="30" t="s">
        <v>56</v>
      </c>
      <c r="K202" s="30" t="s">
        <v>56</v>
      </c>
      <c r="L202" s="30" t="s">
        <v>56</v>
      </c>
      <c r="M202" s="33" t="n">
        <v>2</v>
      </c>
      <c r="N202" s="33" t="n">
        <v>3</v>
      </c>
      <c r="O202" s="34" t="str">
        <f aca="false">+IF(AND(M202*N202&gt;=24,M202*N202&lt;=40),"MA",IF(AND(M202*N202&gt;=10,M202*N202&lt;=20),"A",IF(AND(M202*N202&gt;=6,M202*N202&lt;=8),"M",IF(AND(M202*N202&gt;=2,M202*N202&lt;=4),"B",""))))</f>
        <v>M</v>
      </c>
      <c r="P202" s="35" t="str">
        <f aca="false">+IF(O202="MA","Situación deficiente con exposición continua, o muy deficiente con exposición frecuente. Normalmente la materialización del riesgo ocurre con frecuencia.",IF(O202="A","Situación deficiente con exposición frecuente u ocasional, o bien situación muy deficiente con exposición ocasional o esporádica. La materialización de Riesgo es posible que suceda varias veces en la vida laboral",IF(O202="M","Situación deficiente con exposición esporádica, o bien situación mejorable con exposición continuada o frecuente. Es posible que suceda el daño alguna vez.",IF(O202="B","Situación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2" s="33" t="n">
        <v>25</v>
      </c>
      <c r="R202" s="36" t="str">
        <f aca="false">+IF(AND(M202*N202*Q202&gt;=600,M202*N202*Q202&lt;=4000),"I",IF(AND(M202*N202*Q202&gt;=150,M202*N202*Q202&lt;=500),"II",IF(AND(M202*N202*Q202&gt;=40,M202*N202*Q202&lt;=120),"III",IF(AND(M202*N202*Q202&gt;=1,M202*N202*Q202&lt;=20),"IV",""))))</f>
        <v>II</v>
      </c>
      <c r="S202" s="35" t="str">
        <f aca="false">+IF(R202="I","Situación crìtica. Suspender actividades hasta que el riesgo esté bajo control. Intervención urgente.",IF(R202="II","Corregir y adoptar medidas de control de inmediato. Sin embargo suspenda actividades si el nivel de consecuencia está por encima de 60.",IF(R202="III","Mejorar si es posible. Sería conveniente justificar la intervención y su rentabilidad.",IF(R202="IV","Mantener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02" s="35" t="str">
        <f aca="false">+IF(R202="I","No aceptable",IF(R202="II","No aceptable",IF(R202="III","Aceptable",IF(R202="IV","Aceptable",""))))</f>
        <v>No aceptable</v>
      </c>
      <c r="U202" s="37" t="n">
        <v>4</v>
      </c>
      <c r="V202" s="37"/>
      <c r="W202" s="30" t="s">
        <v>56</v>
      </c>
      <c r="X202" s="30" t="s">
        <v>56</v>
      </c>
      <c r="Y202" s="30" t="s">
        <v>56</v>
      </c>
      <c r="Z202" s="30" t="s">
        <v>56</v>
      </c>
      <c r="AA202" s="30" t="s">
        <v>56</v>
      </c>
      <c r="AB202" s="60" t="s">
        <v>365</v>
      </c>
    </row>
    <row r="203" customFormat="false" ht="120.75" hidden="false" customHeight="true" outlineLevel="0" collapsed="false">
      <c r="B203" s="26"/>
      <c r="C203" s="26"/>
      <c r="D203" s="52"/>
      <c r="E203" s="28" t="s">
        <v>188</v>
      </c>
      <c r="F203" s="39"/>
      <c r="G203" s="40" t="s">
        <v>330</v>
      </c>
      <c r="H203" s="41" t="s">
        <v>96</v>
      </c>
      <c r="I203" s="42" t="s">
        <v>97</v>
      </c>
      <c r="J203" s="30" t="s">
        <v>56</v>
      </c>
      <c r="K203" s="30" t="s">
        <v>56</v>
      </c>
      <c r="L203" s="30" t="s">
        <v>99</v>
      </c>
      <c r="M203" s="33" t="n">
        <v>2</v>
      </c>
      <c r="N203" s="33" t="n">
        <v>2</v>
      </c>
      <c r="O203" s="34" t="str">
        <f aca="false">+IF(AND(M203*N203&gt;=24,M203*N203&lt;=40),"MA",IF(AND(M203*N203&gt;=10,M203*N203&lt;=20),"A",IF(AND(M203*N203&gt;=6,M203*N203&lt;=8),"M",IF(AND(M203*N203&gt;=2,M203*N203&lt;=4),"B",""))))</f>
        <v>B</v>
      </c>
      <c r="P203" s="35" t="str">
        <f aca="false">+IF(O203="MA","Situación deficiente con exposición continua, o muy deficiente con exposición frecuente. Normalmente la materialización del riesgo ocurre con frecuencia.",IF(O203="A","Situación deficiente con exposición frecuente u ocasional, o bien situación muy deficiente con exposición ocasional o esporádica. La materialización de Riesgo es posible que suceda varias veces en la vida laboral",IF(O203="M","Situación deficiente con exposición esporádica, o bien situación mejorable con exposición continuada o frecuente. Es posible que suceda el daño alguna vez.",IF(O203="B","Situación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3" s="33" t="n">
        <v>25</v>
      </c>
      <c r="R203" s="36" t="str">
        <f aca="false">+IF(AND(M203*N203*Q203&gt;=600,M203*N203*Q203&lt;=4000),"I",IF(AND(M203*N203*Q203&gt;=150,M203*N203*Q203&lt;=500),"II",IF(AND(M203*N203*Q203&gt;=40,M203*N203*Q203&lt;=120),"III",IF(AND(M203*N203*Q203&gt;=1,M203*N203*Q203&lt;=20),"IV",""))))</f>
        <v>III</v>
      </c>
      <c r="S203" s="35" t="str">
        <f aca="false">+IF(R203="I","Situación crìtica. Suspender actividades hasta que el riesgo esté bajo control. Intervención urgente.",IF(R203="II","Corregir y adoptar medidas de control de inmediato. Sin embargo suspenda actividades si el nivel de consecuencia está por encima de 60.",IF(R203="III","Mejorar si es posible. Sería conveniente justificar la intervención y su rentabilidad.",IF(R203="IV","Mantener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3" s="35" t="str">
        <f aca="false">+IF(R203="I","No aceptable",IF(R203="II","No aceptable",IF(R203="III","Aceptable",IF(R203="IV","Aceptable",""))))</f>
        <v>Aceptable</v>
      </c>
      <c r="U203" s="37" t="n">
        <v>4</v>
      </c>
      <c r="V203" s="37" t="s">
        <v>100</v>
      </c>
      <c r="W203" s="30" t="s">
        <v>56</v>
      </c>
      <c r="X203" s="30" t="s">
        <v>56</v>
      </c>
      <c r="Y203" s="30" t="s">
        <v>300</v>
      </c>
      <c r="Z203" s="30" t="s">
        <v>56</v>
      </c>
      <c r="AA203" s="30" t="s">
        <v>56</v>
      </c>
      <c r="AB203" s="38" t="s">
        <v>301</v>
      </c>
    </row>
    <row r="204" customFormat="false" ht="120.75" hidden="false" customHeight="true" outlineLevel="0" collapsed="false">
      <c r="B204" s="26"/>
      <c r="C204" s="26"/>
      <c r="D204" s="52"/>
      <c r="E204" s="28" t="s">
        <v>177</v>
      </c>
      <c r="F204" s="39"/>
      <c r="G204" s="40" t="s">
        <v>87</v>
      </c>
      <c r="H204" s="41" t="s">
        <v>88</v>
      </c>
      <c r="I204" s="42" t="s">
        <v>89</v>
      </c>
      <c r="J204" s="30" t="s">
        <v>56</v>
      </c>
      <c r="K204" s="30" t="s">
        <v>90</v>
      </c>
      <c r="L204" s="30" t="s">
        <v>56</v>
      </c>
      <c r="M204" s="33" t="n">
        <v>2</v>
      </c>
      <c r="N204" s="33" t="n">
        <v>3</v>
      </c>
      <c r="O204" s="34" t="str">
        <f aca="false">+IF(AND(M204*N204&gt;=24,M204*N204&lt;=40),"MA",IF(AND(M204*N204&gt;=10,M204*N204&lt;=20),"A",IF(AND(M204*N204&gt;=6,M204*N204&lt;=8),"M",IF(AND(M204*N204&gt;=2,M204*N204&lt;=4),"B",""))))</f>
        <v>M</v>
      </c>
      <c r="P204" s="35" t="str">
        <f aca="false">+IF(O204="MA","Situación deficiente con exposición continua, o muy deficiente con exposición frecuente. Normalmente la materialización del riesgo ocurre con frecuencia.",IF(O204="A","Situación deficiente con exposición frecuente u ocasional, o bien situación muy deficiente con exposición ocasional o esporádica. La materialización de Riesgo es posible que suceda varias veces en la vida laboral",IF(O204="M","Situación deficiente con exposición esporádica, o bien situación mejorable con exposición continuada o frecuente. Es posible que suceda el daño alguna vez.",IF(O204="B","Situación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4" s="33" t="n">
        <v>25</v>
      </c>
      <c r="R204" s="36" t="str">
        <f aca="false">+IF(AND(M204*N204*Q204&gt;=600,M204*N204*Q204&lt;=4000),"I",IF(AND(M204*N204*Q204&gt;=150,M204*N204*Q204&lt;=500),"II",IF(AND(M204*N204*Q204&gt;=40,M204*N204*Q204&lt;=120),"III",IF(AND(M204*N204*Q204&gt;=1,M204*N204*Q204&lt;=20),"IV",""))))</f>
        <v>II</v>
      </c>
      <c r="S204" s="35" t="str">
        <f aca="false">+IF(R204="I","Situación crìtica. Suspender actividades hasta que el riesgo esté bajo control. Intervención urgente.",IF(R204="II","Corregir y adoptar medidas de control de inmediato. Sin embargo suspenda actividades si el nivel de consecuencia está por encima de 60.",IF(R204="III","Mejorar si es posible. Sería conveniente justificar la intervención y su rentabilidad.",IF(R204="IV","Mantener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04" s="35" t="str">
        <f aca="false">+IF(R204="I","No aceptable",IF(R204="II","No aceptable",IF(R204="III","Aceptable",IF(R204="IV","Aceptable",""))))</f>
        <v>No aceptable</v>
      </c>
      <c r="U204" s="37" t="n">
        <v>4</v>
      </c>
      <c r="V204" s="37" t="s">
        <v>91</v>
      </c>
      <c r="W204" s="30" t="s">
        <v>56</v>
      </c>
      <c r="X204" s="30" t="s">
        <v>56</v>
      </c>
      <c r="Y204" s="30" t="s">
        <v>92</v>
      </c>
      <c r="Z204" s="30" t="s">
        <v>56</v>
      </c>
      <c r="AA204" s="30" t="s">
        <v>56</v>
      </c>
      <c r="AB204" s="38" t="s">
        <v>93</v>
      </c>
    </row>
    <row r="205" customFormat="false" ht="114.75" hidden="false" customHeight="false" outlineLevel="0" collapsed="false">
      <c r="B205" s="26"/>
      <c r="C205" s="26"/>
      <c r="D205" s="52"/>
      <c r="E205" s="43" t="s">
        <v>177</v>
      </c>
      <c r="F205" s="39" t="s">
        <v>103</v>
      </c>
      <c r="G205" s="30" t="s">
        <v>366</v>
      </c>
      <c r="H205" s="44" t="s">
        <v>367</v>
      </c>
      <c r="I205" s="30" t="s">
        <v>106</v>
      </c>
      <c r="J205" s="30" t="s">
        <v>56</v>
      </c>
      <c r="K205" s="30" t="s">
        <v>56</v>
      </c>
      <c r="L205" s="30" t="s">
        <v>368</v>
      </c>
      <c r="M205" s="32" t="n">
        <v>2</v>
      </c>
      <c r="N205" s="33" t="n">
        <v>2</v>
      </c>
      <c r="O205" s="34" t="str">
        <f aca="false">+IF(AND(M205*N205&gt;=24,M205*N205&lt;=40),"MA",IF(AND(M205*N205&gt;=10,M205*N205&lt;=20),"A",IF(AND(M205*N205&gt;=6,M205*N205&lt;=8),"M",IF(AND(M205*N205&gt;=2,M205*N205&lt;=4),"B",""))))</f>
        <v>B</v>
      </c>
      <c r="P205" s="35" t="str">
        <f aca="false">+IF(O205="MA","Situación deficiente con exposición continua, o muy deficiente con exposición frecuente. Normalmente la materialización del riesgo ocurre con frecuencia.",IF(O205="A","Situación deficiente con exposición frecuente u ocasional, o bien situación muy deficiente con exposición ocasional o esporádica. La materialización de Riesgo es posible que suceda varias veces en la vida laboral",IF(O205="M","Situación deficiente con exposición esporádica, o bien situación mejorable con exposición continuada o frecuente. Es posible que suceda el daño alguna vez.",IF(O205="B","Situación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5" s="33" t="n">
        <v>10</v>
      </c>
      <c r="R205" s="36" t="str">
        <f aca="false">+IF(AND(M205*N205*Q205&gt;=600,M205*N205*Q205&lt;=4000),"I",IF(AND(M205*N205*Q205&gt;=150,M205*N205*Q205&lt;=500),"II",IF(AND(M205*N205*Q205&gt;=40,M205*N205*Q205&lt;=120),"III",IF(AND(M205*N205*Q205&gt;=1,M205*N205*Q205&lt;=20),"IV",""))))</f>
        <v>III</v>
      </c>
      <c r="S205" s="35" t="str">
        <f aca="false">+IF(R205="I","Situación crìtica. Suspender actividades hasta que el riesgo esté bajo control. Intervención urgente.",IF(R205="II","Corregir y adoptar medidas de control de inmediato. Sin embargo suspenda actividades si el nivel de consecuencia está por encima de 60.",IF(R205="III","Mejorar si es posible. Sería conveniente justificar la intervención y su rentabilidad.",IF(R205="IV","Mantener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5" s="35" t="str">
        <f aca="false">+IF(R205="I","No aceptable",IF(R205="II","No aceptable",IF(R205="III","Aceptable",IF(R205="IV","Aceptable",""))))</f>
        <v>Aceptable</v>
      </c>
      <c r="U205" s="37" t="n">
        <v>4</v>
      </c>
      <c r="V205" s="37" t="s">
        <v>107</v>
      </c>
      <c r="W205" s="30" t="s">
        <v>56</v>
      </c>
      <c r="X205" s="30" t="s">
        <v>56</v>
      </c>
      <c r="Y205" s="30" t="s">
        <v>195</v>
      </c>
      <c r="Z205" s="30" t="s">
        <v>56</v>
      </c>
      <c r="AA205" s="30" t="s">
        <v>56</v>
      </c>
      <c r="AB205" s="60" t="s">
        <v>305</v>
      </c>
    </row>
    <row r="206" customFormat="false" ht="133.5" hidden="false" customHeight="true" outlineLevel="0" collapsed="false">
      <c r="B206" s="26"/>
      <c r="C206" s="26"/>
      <c r="D206" s="52"/>
      <c r="E206" s="43" t="s">
        <v>177</v>
      </c>
      <c r="F206" s="39" t="s">
        <v>110</v>
      </c>
      <c r="G206" s="30" t="s">
        <v>369</v>
      </c>
      <c r="H206" s="30" t="s">
        <v>112</v>
      </c>
      <c r="I206" s="30" t="s">
        <v>113</v>
      </c>
      <c r="J206" s="30" t="s">
        <v>56</v>
      </c>
      <c r="K206" s="30" t="s">
        <v>56</v>
      </c>
      <c r="L206" s="30" t="s">
        <v>114</v>
      </c>
      <c r="M206" s="32" t="n">
        <v>2</v>
      </c>
      <c r="N206" s="33" t="n">
        <v>3</v>
      </c>
      <c r="O206" s="34" t="str">
        <f aca="false">+IF(AND(M206*N206&gt;=24,M206*N206&lt;=40),"MA",IF(AND(M206*N206&gt;=10,M206*N206&lt;=20),"A",IF(AND(M206*N206&gt;=6,M206*N206&lt;=8),"M",IF(AND(M206*N206&gt;=2,M206*N206&lt;=4),"B",""))))</f>
        <v>M</v>
      </c>
      <c r="P206" s="35" t="str">
        <f aca="false">+IF(O206="MA","Situación deficiente con exposición continua, o muy deficiente con exposición frecuente. Normalmente la materialización del riesgo ocurre con frecuencia.",IF(O206="A","Situación deficiente con exposición frecuente u ocasional, o bien situación muy deficiente con exposición ocasional o esporádica. La materialización de Riesgo es posible que suceda varias veces en la vida laboral",IF(O206="M","Situación deficiente con exposición esporádica, o bien situación mejorable con exposición continuada o frecuente. Es posible que suceda el daño alguna vez.",IF(O206="B","Situación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6" s="33" t="n">
        <v>25</v>
      </c>
      <c r="R206" s="36" t="str">
        <f aca="false">+IF(AND(M206*N206*Q206&gt;=600,M206*N206*Q206&lt;=4000),"I",IF(AND(M206*N206*Q206&gt;=150,M206*N206*Q206&lt;=500),"II",IF(AND(M206*N206*Q206&gt;=40,M206*N206*Q206&lt;=120),"III",IF(AND(M206*N206*Q206&gt;=1,M206*N206*Q206&lt;=20),"IV",""))))</f>
        <v>II</v>
      </c>
      <c r="S206" s="35" t="str">
        <f aca="false">+IF(R206="I","Situación crìtica. Suspender actividades hasta que el riesgo esté bajo control. Intervención urgente.",IF(R206="II","Corregir y adoptar medidas de control de inmediato. Sin embargo suspenda actividades si el nivel de consecuencia está por encima de 60.",IF(R206="III","Mejorar si es posible. Sería conveniente justificar la intervención y su rentabilidad.",IF(R206="IV","Mantener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06" s="35" t="str">
        <f aca="false">+IF(R206="I","No aceptable",IF(R206="II","No aceptable",IF(R206="III","Aceptable",IF(R206="IV","Aceptable",""))))</f>
        <v>No aceptable</v>
      </c>
      <c r="U206" s="37" t="n">
        <v>4</v>
      </c>
      <c r="V206" s="37" t="s">
        <v>115</v>
      </c>
      <c r="W206" s="30" t="s">
        <v>56</v>
      </c>
      <c r="X206" s="30" t="s">
        <v>116</v>
      </c>
      <c r="Y206" s="30" t="s">
        <v>117</v>
      </c>
      <c r="Z206" s="30" t="s">
        <v>118</v>
      </c>
      <c r="AA206" s="30" t="s">
        <v>56</v>
      </c>
      <c r="AB206" s="38" t="s">
        <v>119</v>
      </c>
    </row>
    <row r="207" customFormat="false" ht="133.5" hidden="false" customHeight="true" outlineLevel="0" collapsed="false">
      <c r="B207" s="26"/>
      <c r="C207" s="26"/>
      <c r="D207" s="52"/>
      <c r="E207" s="43" t="s">
        <v>177</v>
      </c>
      <c r="F207" s="39"/>
      <c r="G207" s="30" t="s">
        <v>370</v>
      </c>
      <c r="H207" s="30" t="s">
        <v>121</v>
      </c>
      <c r="I207" s="30" t="s">
        <v>122</v>
      </c>
      <c r="J207" s="30" t="s">
        <v>56</v>
      </c>
      <c r="K207" s="30" t="s">
        <v>56</v>
      </c>
      <c r="L207" s="30" t="s">
        <v>114</v>
      </c>
      <c r="M207" s="32" t="n">
        <v>2</v>
      </c>
      <c r="N207" s="33" t="n">
        <v>2</v>
      </c>
      <c r="O207" s="34" t="str">
        <f aca="false">+IF(AND(M207*N207&gt;=24,M207*N207&lt;=40),"MA",IF(AND(M207*N207&gt;=10,M207*N207&lt;=20),"A",IF(AND(M207*N207&gt;=6,M207*N207&lt;=8),"M",IF(AND(M207*N207&gt;=2,M207*N207&lt;=4),"B",""))))</f>
        <v>B</v>
      </c>
      <c r="P207" s="35" t="str">
        <f aca="false">+IF(O207="MA","Situación deficiente con exposición continua, o muy deficiente con exposición frecuente. Normalmente la materialización del riesgo ocurre con frecuencia.",IF(O207="A","Situación deficiente con exposición frecuente u ocasional, o bien situación muy deficiente con exposición ocasional o esporádica. La materialización de Riesgo es posible que suceda varias veces en la vida laboral",IF(O207="M","Situación deficiente con exposición esporádica, o bien situación mejorable con exposición continuada o frecuente. Es posible que suceda el daño alguna vez.",IF(O207="B","Situación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7" s="33" t="n">
        <v>25</v>
      </c>
      <c r="R207" s="36" t="str">
        <f aca="false">+IF(AND(M207*N207*Q207&gt;=600,M207*N207*Q207&lt;=4000),"I",IF(AND(M207*N207*Q207&gt;=150,M207*N207*Q207&lt;=500),"II",IF(AND(M207*N207*Q207&gt;=40,M207*N207*Q207&lt;=120),"III",IF(AND(M207*N207*Q207&gt;=1,M207*N207*Q207&lt;=20),"IV",""))))</f>
        <v>III</v>
      </c>
      <c r="S207" s="35" t="str">
        <f aca="false">+IF(R207="I","Situación crìtica. Suspender actividades hasta que el riesgo esté bajo control. Intervención urgente.",IF(R207="II","Corregir y adoptar medidas de control de inmediato. Sin embargo suspenda actividades si el nivel de consecuencia está por encima de 60.",IF(R207="III","Mejorar si es posible. Sería conveniente justificar la intervención y su rentabilidad.",IF(R207="IV","Mantener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7" s="35" t="str">
        <f aca="false">+IF(R207="I","No aceptable",IF(R207="II","No aceptable",IF(R207="III","Aceptable",IF(R207="IV","Aceptable",""))))</f>
        <v>Aceptable</v>
      </c>
      <c r="U207" s="37" t="n">
        <v>4</v>
      </c>
      <c r="V207" s="37" t="s">
        <v>115</v>
      </c>
      <c r="W207" s="30" t="s">
        <v>56</v>
      </c>
      <c r="X207" s="30" t="s">
        <v>56</v>
      </c>
      <c r="Y207" s="30" t="s">
        <v>123</v>
      </c>
      <c r="Z207" s="30" t="s">
        <v>118</v>
      </c>
      <c r="AA207" s="30" t="s">
        <v>56</v>
      </c>
      <c r="AB207" s="38" t="s">
        <v>371</v>
      </c>
    </row>
    <row r="208" customFormat="false" ht="93" hidden="false" customHeight="true" outlineLevel="0" collapsed="false">
      <c r="B208" s="26"/>
      <c r="C208" s="26"/>
      <c r="D208" s="52"/>
      <c r="E208" s="43" t="s">
        <v>177</v>
      </c>
      <c r="F208" s="39" t="s">
        <v>124</v>
      </c>
      <c r="G208" s="30" t="s">
        <v>372</v>
      </c>
      <c r="H208" s="61" t="s">
        <v>126</v>
      </c>
      <c r="I208" s="30" t="s">
        <v>313</v>
      </c>
      <c r="J208" s="30" t="s">
        <v>168</v>
      </c>
      <c r="K208" s="30" t="s">
        <v>373</v>
      </c>
      <c r="L208" s="30" t="s">
        <v>56</v>
      </c>
      <c r="M208" s="33" t="n">
        <v>2</v>
      </c>
      <c r="N208" s="33" t="n">
        <v>2</v>
      </c>
      <c r="O208" s="34" t="str">
        <f aca="false">+IF(AND(M208*N208&gt;=24,M208*N208&lt;=40),"MA",IF(AND(M208*N208&gt;=10,M208*N208&lt;=20),"A",IF(AND(M208*N208&gt;=6,M208*N208&lt;=8),"M",IF(AND(M208*N208&gt;=2,M208*N208&lt;=4),"B",""))))</f>
        <v>B</v>
      </c>
      <c r="P208" s="35" t="str">
        <f aca="false">+IF(O208="MA","Situación deficiente con exposición continua, o muy deficiente con exposición frecuente. Normalmente la materialización del riesgo ocurre con frecuencia.",IF(O208="A","Situación deficiente con exposición frecuente u ocasional, o bien situación muy deficiente con exposición ocasional o esporádica. La materialización de Riesgo es posible que suceda varias veces en la vida laboral",IF(O208="M","Situación deficiente con exposición esporádica, o bien situación mejorable con exposición continuada o frecuente. Es posible que suceda el daño alguna vez.",IF(O208="B","Situación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8" s="33" t="n">
        <v>25</v>
      </c>
      <c r="R208" s="36" t="str">
        <f aca="false">+IF(AND(M208*N208*Q208&gt;=600,M208*N208*Q208&lt;=4000),"I",IF(AND(M208*N208*Q208&gt;=150,M208*N208*Q208&lt;=500),"II",IF(AND(M208*N208*Q208&gt;=40,M208*N208*Q208&lt;=120),"III",IF(AND(M208*N208*Q208&gt;=1,M208*N208*Q208&lt;=20),"IV",""))))</f>
        <v>III</v>
      </c>
      <c r="S208" s="35" t="str">
        <f aca="false">+IF(R208="I","Situación crìtica. Suspender actividades hasta que el riesgo esté bajo control. Intervención urgente.",IF(R208="II","Corregir y adoptar medidas de control de inmediato. Sin embargo suspenda actividades si el nivel de consecuencia está por encima de 60.",IF(R208="III","Mejorar si es posible. Sería conveniente justificar la intervención y su rentabilidad.",IF(R208="IV","Mantener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8" s="35" t="str">
        <f aca="false">+IF(R208="I","No aceptable",IF(R208="II","No aceptable",IF(R208="III","Aceptable",IF(R208="IV","Aceptable",""))))</f>
        <v>Aceptable</v>
      </c>
      <c r="U208" s="37" t="n">
        <v>4</v>
      </c>
      <c r="V208" s="37" t="s">
        <v>374</v>
      </c>
      <c r="W208" s="30" t="s">
        <v>56</v>
      </c>
      <c r="X208" s="30" t="s">
        <v>56</v>
      </c>
      <c r="Y208" s="30" t="s">
        <v>56</v>
      </c>
      <c r="Z208" s="30" t="s">
        <v>56</v>
      </c>
      <c r="AA208" s="30" t="s">
        <v>56</v>
      </c>
      <c r="AB208" s="60" t="s">
        <v>314</v>
      </c>
    </row>
    <row r="209" customFormat="false" ht="93" hidden="false" customHeight="true" outlineLevel="0" collapsed="false">
      <c r="B209" s="26"/>
      <c r="C209" s="26"/>
      <c r="D209" s="52"/>
      <c r="E209" s="28" t="s">
        <v>188</v>
      </c>
      <c r="F209" s="45" t="s">
        <v>159</v>
      </c>
      <c r="G209" s="30" t="s">
        <v>160</v>
      </c>
      <c r="H209" s="46" t="s">
        <v>258</v>
      </c>
      <c r="I209" s="30" t="s">
        <v>162</v>
      </c>
      <c r="J209" s="42" t="s">
        <v>163</v>
      </c>
      <c r="K209" s="30" t="s">
        <v>56</v>
      </c>
      <c r="L209" s="30" t="s">
        <v>164</v>
      </c>
      <c r="M209" s="32" t="n">
        <v>2</v>
      </c>
      <c r="N209" s="33" t="n">
        <v>1</v>
      </c>
      <c r="O209" s="34" t="str">
        <f aca="false">+IF(AND(M209*N209&gt;=24,M209*N209&lt;=40),"MA",IF(AND(M209*N209&gt;=10,M209*N209&lt;=20),"A",IF(AND(M209*N209&gt;=6,M209*N209&lt;=8),"M",IF(AND(M209*N209&gt;=2,M209*N209&lt;=4),"B",""))))</f>
        <v>B</v>
      </c>
      <c r="P209" s="35" t="str">
        <f aca="false">+IF(O209="MA","Situación deficiente con exposición continua, o muy deficiente con exposición frecuente. Normalmente la materialización del riesgo ocurre con frecuencia.",IF(O209="A","Situación deficiente con exposición frecuente u ocasional, o bien situación muy deficiente con exposición ocasional o esporádica. La materialización de Riesgo es posible que suceda varias veces en la vida laboral",IF(O209="M","Situación deficiente con exposición esporádica, o bien situación mejorable con exposición continuada o frecuente. Es posible que suceda el daño alguna vez.",IF(O209="B","Situación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9" s="33" t="n">
        <v>1</v>
      </c>
      <c r="R209" s="36" t="str">
        <f aca="false">+IF(AND(M209*N209*Q209&gt;=600,M209*N209*Q209&lt;=4000),"I",IF(AND(M209*N209*Q209&gt;=150,M209*N209*Q209&lt;=500),"II",IF(AND(M209*N209*Q209&gt;=40,M209*N209*Q209&lt;=120),"III",IF(AND(M209*N209*Q209&gt;=1,M209*N209*Q209&lt;=20),"IV",""))))</f>
        <v>IV</v>
      </c>
      <c r="S209" s="35" t="str">
        <f aca="false">+IF(R209="I","Situación crìtica. Suspender actividades hasta que el riesgo esté bajo control. Intervención urgente.",IF(R209="II","Corregir y adoptar medidas de control de inmediato. Sin embargo suspenda actividades si el nivel de consecuencia está por encima de 60.",IF(R209="III","Mejorar si es posible. Sería conveniente justificar la intervención y su rentabilidad.",IF(R209="IV","Mantener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09" s="35" t="str">
        <f aca="false">+IF(R209="I","No aceptable",IF(R209="II","No aceptable",IF(R209="III","Aceptable",IF(R209="IV","Aceptable",""))))</f>
        <v>Aceptable</v>
      </c>
      <c r="U209" s="37" t="n">
        <v>4</v>
      </c>
      <c r="V209" s="37" t="s">
        <v>100</v>
      </c>
      <c r="W209" s="30" t="s">
        <v>56</v>
      </c>
      <c r="X209" s="30" t="s">
        <v>56</v>
      </c>
      <c r="Y209" s="30" t="s">
        <v>56</v>
      </c>
      <c r="Z209" s="30" t="s">
        <v>56</v>
      </c>
      <c r="AA209" s="30" t="s">
        <v>56</v>
      </c>
      <c r="AB209" s="47" t="s">
        <v>259</v>
      </c>
    </row>
    <row r="210" customFormat="false" ht="151.5" hidden="false" customHeight="true" outlineLevel="0" collapsed="false">
      <c r="B210" s="26"/>
      <c r="C210" s="26"/>
      <c r="D210" s="52"/>
      <c r="E210" s="28" t="s">
        <v>177</v>
      </c>
      <c r="F210" s="39" t="s">
        <v>150</v>
      </c>
      <c r="G210" s="30" t="s">
        <v>340</v>
      </c>
      <c r="H210" s="30" t="s">
        <v>152</v>
      </c>
      <c r="I210" s="30" t="s">
        <v>153</v>
      </c>
      <c r="J210" s="30" t="s">
        <v>128</v>
      </c>
      <c r="K210" s="30" t="s">
        <v>154</v>
      </c>
      <c r="L210" s="30" t="s">
        <v>155</v>
      </c>
      <c r="M210" s="32" t="n">
        <v>2</v>
      </c>
      <c r="N210" s="33" t="n">
        <v>3</v>
      </c>
      <c r="O210" s="34" t="str">
        <f aca="false">+IF(AND(M210*N210&gt;=24,M210*N210&lt;=40),"MA",IF(AND(M210*N210&gt;=10,M210*N210&lt;=20),"A",IF(AND(M210*N210&gt;=6,M210*N210&lt;=8),"M",IF(AND(M210*N210&gt;=2,M210*N210&lt;=4),"B",""))))</f>
        <v>M</v>
      </c>
      <c r="P210" s="35" t="str">
        <f aca="false">+IF(O210="MA","Situación deficiente con exposición continua, o muy deficiente con exposición frecuente. Normalmente la materialización del riesgo ocurre con frecuencia.",IF(O210="A","Situación deficiente con exposición frecuente u ocasional, o bien situación muy deficiente con exposición ocasional o esporádica. La materialización de Riesgo es posible que suceda varias veces en la vida laboral",IF(O210="M","Situación deficiente con exposición esporádica, o bien situación mejorable con exposición continuada o frecuente. Es posible que suceda el daño alguna vez.",IF(O210="B","Situación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10" s="33" t="n">
        <v>10</v>
      </c>
      <c r="R210" s="36" t="str">
        <f aca="false">+IF(AND(M210*N210*Q210&gt;=600,M210*N210*Q210&lt;=4000),"I",IF(AND(M210*N210*Q210&gt;=150,M210*N210*Q210&lt;=500),"II",IF(AND(M210*N210*Q210&gt;=40,M210*N210*Q210&lt;=120),"III",IF(AND(M210*N210*Q210&gt;=1,M210*N210*Q210&lt;=20),"IV",""))))</f>
        <v>III</v>
      </c>
      <c r="S210" s="35" t="str">
        <f aca="false">+IF(R210="I","Situación crìtica. Suspender actividades hasta que el riesgo esté bajo control. Intervención urgente.",IF(R210="II","Corregir y adoptar medidas de control de inmediato. Sin embargo suspenda actividades si el nivel de consecuencia está por encima de 60.",IF(R210="III","Mejorar si es posible. Sería conveniente justificar la intervención y su rentabilidad.",IF(R210="IV","Mantener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0" s="35" t="str">
        <f aca="false">+IF(R210="I","No aceptable",IF(R210="II","No aceptable",IF(R210="III","Aceptable",IF(R210="IV","Aceptable",""))))</f>
        <v>Aceptable</v>
      </c>
      <c r="U210" s="37" t="n">
        <v>5</v>
      </c>
      <c r="V210" s="37" t="s">
        <v>341</v>
      </c>
      <c r="W210" s="30" t="s">
        <v>272</v>
      </c>
      <c r="X210" s="30" t="s">
        <v>56</v>
      </c>
      <c r="Y210" s="30" t="s">
        <v>56</v>
      </c>
      <c r="Z210" s="30" t="s">
        <v>157</v>
      </c>
      <c r="AA210" s="30" t="s">
        <v>56</v>
      </c>
      <c r="AB210" s="38" t="s">
        <v>227</v>
      </c>
    </row>
    <row r="211" customFormat="false" ht="157.5" hidden="false" customHeight="true" outlineLevel="0" collapsed="false">
      <c r="B211" s="26"/>
      <c r="C211" s="26"/>
      <c r="D211" s="52"/>
      <c r="E211" s="28" t="s">
        <v>188</v>
      </c>
      <c r="F211" s="45" t="s">
        <v>133</v>
      </c>
      <c r="G211" s="30" t="s">
        <v>134</v>
      </c>
      <c r="H211" s="46" t="s">
        <v>375</v>
      </c>
      <c r="I211" s="30" t="s">
        <v>136</v>
      </c>
      <c r="J211" s="42" t="s">
        <v>56</v>
      </c>
      <c r="K211" s="30" t="s">
        <v>56</v>
      </c>
      <c r="L211" s="30" t="s">
        <v>315</v>
      </c>
      <c r="M211" s="32" t="n">
        <v>2</v>
      </c>
      <c r="N211" s="33" t="n">
        <v>1</v>
      </c>
      <c r="O211" s="34" t="str">
        <f aca="false">+IF(AND(M211*N211&gt;=24,M211*N211&lt;=40),"MA",IF(AND(M211*N211&gt;=10,M211*N211&lt;=20),"A",IF(AND(M211*N211&gt;=6,M211*N211&lt;=8),"M",IF(AND(M211*N211&gt;=2,M211*N211&lt;=4),"B",""))))</f>
        <v>B</v>
      </c>
      <c r="P211" s="35" t="str">
        <f aca="false">+IF(O211="MA","Situación deficiente con exposición continua, o muy deficiente con exposición frecuente. Normalmente la materialización del riesgo ocurre con frecuencia.",IF(O211="A","Situación deficiente con exposición frecuente u ocasional, o bien situación muy deficiente con exposición ocasional o esporádica. La materialización de Riesgo es posible que suceda varias veces en la vida laboral",IF(O211="M","Situación deficiente con exposición esporádica, o bien situación mejorable con exposición continuada o frecuente. Es posible que suceda el daño alguna vez.",IF(O211="B","Situación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1" s="33" t="n">
        <v>1</v>
      </c>
      <c r="R211" s="36" t="str">
        <f aca="false">+IF(AND(M211*N211*Q211&gt;=600,M211*N211*Q211&lt;=4000),"I",IF(AND(M211*N211*Q211&gt;=150,M211*N211*Q211&lt;=500),"II",IF(AND(M211*N211*Q211&gt;=40,M211*N211*Q211&lt;=120),"III",IF(AND(M211*N211*Q211&gt;=1,M211*N211*Q211&lt;=20),"IV",""))))</f>
        <v>IV</v>
      </c>
      <c r="S211" s="35" t="str">
        <f aca="false">+IF(R211="I","Situación crìtica. Suspender actividades hasta que el riesgo esté bajo control. Intervención urgente.",IF(R211="II","Corregir y adoptar medidas de control de inmediato. Sin embargo suspenda actividades si el nivel de consecuencia está por encima de 60.",IF(R211="III","Mejorar si es posible. Sería conveniente justificar la intervención y su rentabilidad.",IF(R211="IV","Mantener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11" s="35" t="str">
        <f aca="false">+IF(R211="I","No aceptable",IF(R211="II","No aceptable",IF(R211="III","Aceptable",IF(R211="IV","Aceptable",""))))</f>
        <v>Aceptable</v>
      </c>
      <c r="U211" s="37" t="n">
        <v>4</v>
      </c>
      <c r="V211" s="37" t="s">
        <v>138</v>
      </c>
      <c r="W211" s="30" t="s">
        <v>56</v>
      </c>
      <c r="X211" s="30" t="s">
        <v>56</v>
      </c>
      <c r="Y211" s="30" t="s">
        <v>139</v>
      </c>
      <c r="Z211" s="30" t="s">
        <v>56</v>
      </c>
      <c r="AA211" s="30" t="s">
        <v>56</v>
      </c>
      <c r="AB211" s="47" t="s">
        <v>316</v>
      </c>
    </row>
    <row r="212" customFormat="false" ht="15.75" hidden="false" customHeight="true" outlineLevel="0" collapsed="false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25"/>
    </row>
  </sheetData>
  <autoFilter ref="C8:AB212"/>
  <mergeCells count="130">
    <mergeCell ref="B2:G4"/>
    <mergeCell ref="H2:Y4"/>
    <mergeCell ref="Z2:AB2"/>
    <mergeCell ref="Z3:AB3"/>
    <mergeCell ref="Z4:AB4"/>
    <mergeCell ref="B5:E5"/>
    <mergeCell ref="F5:G5"/>
    <mergeCell ref="H5:I5"/>
    <mergeCell ref="J5:M5"/>
    <mergeCell ref="N5:P5"/>
    <mergeCell ref="Q5:S5"/>
    <mergeCell ref="T5:W5"/>
    <mergeCell ref="X5:Z5"/>
    <mergeCell ref="B6:L6"/>
    <mergeCell ref="M6:T6"/>
    <mergeCell ref="U6:AB6"/>
    <mergeCell ref="B7:B8"/>
    <mergeCell ref="C7:C8"/>
    <mergeCell ref="D7:D8"/>
    <mergeCell ref="E7:E8"/>
    <mergeCell ref="F7:F8"/>
    <mergeCell ref="G7:G8"/>
    <mergeCell ref="H7:H8"/>
    <mergeCell ref="I7:I8"/>
    <mergeCell ref="J7:L7"/>
    <mergeCell ref="M7:S7"/>
    <mergeCell ref="U7:V7"/>
    <mergeCell ref="W7:AB7"/>
    <mergeCell ref="B9:AA9"/>
    <mergeCell ref="B10:B23"/>
    <mergeCell ref="C10:C23"/>
    <mergeCell ref="D10:D23"/>
    <mergeCell ref="F10:F12"/>
    <mergeCell ref="F14:F15"/>
    <mergeCell ref="F17:F18"/>
    <mergeCell ref="B24:AA24"/>
    <mergeCell ref="B25:B36"/>
    <mergeCell ref="C25:C36"/>
    <mergeCell ref="D25:D36"/>
    <mergeCell ref="F25:F27"/>
    <mergeCell ref="F29:F30"/>
    <mergeCell ref="F32:F33"/>
    <mergeCell ref="B37:AA37"/>
    <mergeCell ref="B38:B51"/>
    <mergeCell ref="C38:C51"/>
    <mergeCell ref="D38:D51"/>
    <mergeCell ref="F38:F40"/>
    <mergeCell ref="F42:F43"/>
    <mergeCell ref="F45:F46"/>
    <mergeCell ref="B52:AA52"/>
    <mergeCell ref="B53:B64"/>
    <mergeCell ref="C53:C64"/>
    <mergeCell ref="D53:D64"/>
    <mergeCell ref="F53:F55"/>
    <mergeCell ref="F57:F58"/>
    <mergeCell ref="F60:F61"/>
    <mergeCell ref="B65:AA65"/>
    <mergeCell ref="B66:B77"/>
    <mergeCell ref="C66:C77"/>
    <mergeCell ref="D66:D77"/>
    <mergeCell ref="F66:F68"/>
    <mergeCell ref="F70:F71"/>
    <mergeCell ref="F73:F74"/>
    <mergeCell ref="B78:AA78"/>
    <mergeCell ref="B79:B90"/>
    <mergeCell ref="C79:C90"/>
    <mergeCell ref="D79:D90"/>
    <mergeCell ref="F79:F81"/>
    <mergeCell ref="F83:F84"/>
    <mergeCell ref="F86:F87"/>
    <mergeCell ref="B91:AA91"/>
    <mergeCell ref="B92:B105"/>
    <mergeCell ref="C92:C105"/>
    <mergeCell ref="D92:D105"/>
    <mergeCell ref="F92:F94"/>
    <mergeCell ref="F96:F97"/>
    <mergeCell ref="F99:F100"/>
    <mergeCell ref="B106:AA106"/>
    <mergeCell ref="B107:B123"/>
    <mergeCell ref="C107:C123"/>
    <mergeCell ref="D107:D123"/>
    <mergeCell ref="F107:F109"/>
    <mergeCell ref="F111:F112"/>
    <mergeCell ref="F114:F115"/>
    <mergeCell ref="F116:F117"/>
    <mergeCell ref="F120:F121"/>
    <mergeCell ref="B124:AA124"/>
    <mergeCell ref="B125:B141"/>
    <mergeCell ref="C125:C141"/>
    <mergeCell ref="D125:D141"/>
    <mergeCell ref="F125:F127"/>
    <mergeCell ref="F129:F130"/>
    <mergeCell ref="F132:F133"/>
    <mergeCell ref="F134:F135"/>
    <mergeCell ref="F138:F139"/>
    <mergeCell ref="B142:AA142"/>
    <mergeCell ref="B143:B156"/>
    <mergeCell ref="C143:C156"/>
    <mergeCell ref="D143:D156"/>
    <mergeCell ref="F143:F145"/>
    <mergeCell ref="F147:F148"/>
    <mergeCell ref="F150:F151"/>
    <mergeCell ref="B157:AA157"/>
    <mergeCell ref="B158:B170"/>
    <mergeCell ref="C158:C170"/>
    <mergeCell ref="D158:D170"/>
    <mergeCell ref="F158:F160"/>
    <mergeCell ref="F162:F163"/>
    <mergeCell ref="F165:F166"/>
    <mergeCell ref="B171:AA171"/>
    <mergeCell ref="B172:B185"/>
    <mergeCell ref="C172:C185"/>
    <mergeCell ref="D172:D185"/>
    <mergeCell ref="F172:F175"/>
    <mergeCell ref="F177:F178"/>
    <mergeCell ref="F180:F181"/>
    <mergeCell ref="B186:AA186"/>
    <mergeCell ref="B187:B197"/>
    <mergeCell ref="C187:C197"/>
    <mergeCell ref="D187:D197"/>
    <mergeCell ref="F187:F189"/>
    <mergeCell ref="F191:F192"/>
    <mergeCell ref="B198:AA198"/>
    <mergeCell ref="B199:B211"/>
    <mergeCell ref="C199:C211"/>
    <mergeCell ref="D199:D211"/>
    <mergeCell ref="F199:F200"/>
    <mergeCell ref="F202:F204"/>
    <mergeCell ref="F206:F207"/>
    <mergeCell ref="B212:AA212"/>
  </mergeCells>
  <conditionalFormatting sqref="R50">
    <cfRule type="cellIs" priority="2" operator="equal" aboveAverage="0" equalAverage="0" bottom="0" percent="0" rank="0" text="" dxfId="5">
      <formula>"I"</formula>
    </cfRule>
    <cfRule type="cellIs" priority="3" operator="equal" aboveAverage="0" equalAverage="0" bottom="0" percent="0" rank="0" text="" dxfId="6">
      <formula>"II"</formula>
    </cfRule>
    <cfRule type="cellIs" priority="4" operator="between" aboveAverage="0" equalAverage="0" bottom="0" percent="0" rank="0" text="" dxfId="7">
      <formula>"III"</formula>
      <formula>"IV"</formula>
    </cfRule>
  </conditionalFormatting>
  <conditionalFormatting sqref="R49">
    <cfRule type="cellIs" priority="5" operator="equal" aboveAverage="0" equalAverage="0" bottom="0" percent="0" rank="0" text="" dxfId="8">
      <formula>"I"</formula>
    </cfRule>
    <cfRule type="cellIs" priority="6" operator="equal" aboveAverage="0" equalAverage="0" bottom="0" percent="0" rank="0" text="" dxfId="9">
      <formula>"II"</formula>
    </cfRule>
    <cfRule type="cellIs" priority="7" operator="between" aboveAverage="0" equalAverage="0" bottom="0" percent="0" rank="0" text="" dxfId="0">
      <formula>"III"</formula>
      <formula>"IV"</formula>
    </cfRule>
  </conditionalFormatting>
  <conditionalFormatting sqref="T49">
    <cfRule type="cellIs" priority="8" operator="equal" aboveAverage="0" equalAverage="0" bottom="0" percent="0" rank="0" text="" dxfId="1">
      <formula>"Aceptable"</formula>
    </cfRule>
    <cfRule type="cellIs" priority="9" operator="equal" aboveAverage="0" equalAverage="0" bottom="0" percent="0" rank="0" text="" dxfId="2">
      <formula>"No aceptable"</formula>
    </cfRule>
  </conditionalFormatting>
  <conditionalFormatting sqref="R169">
    <cfRule type="cellIs" priority="10" operator="equal" aboveAverage="0" equalAverage="0" bottom="0" percent="0" rank="0" text="" dxfId="3">
      <formula>"I"</formula>
    </cfRule>
    <cfRule type="cellIs" priority="11" operator="equal" aboveAverage="0" equalAverage="0" bottom="0" percent="0" rank="0" text="" dxfId="4">
      <formula>"II"</formula>
    </cfRule>
    <cfRule type="cellIs" priority="12" operator="between" aboveAverage="0" equalAverage="0" bottom="0" percent="0" rank="0" text="" dxfId="5">
      <formula>"III"</formula>
      <formula>"IV"</formula>
    </cfRule>
  </conditionalFormatting>
  <conditionalFormatting sqref="T50">
    <cfRule type="cellIs" priority="13" operator="equal" aboveAverage="0" equalAverage="0" bottom="0" percent="0" rank="0" text="" dxfId="6">
      <formula>"Aceptable"</formula>
    </cfRule>
    <cfRule type="cellIs" priority="14" operator="equal" aboveAverage="0" equalAverage="0" bottom="0" percent="0" rank="0" text="" dxfId="7">
      <formula>"No aceptable"</formula>
    </cfRule>
  </conditionalFormatting>
  <conditionalFormatting sqref="T169">
    <cfRule type="cellIs" priority="15" operator="equal" aboveAverage="0" equalAverage="0" bottom="0" percent="0" rank="0" text="" dxfId="8">
      <formula>"Aceptable"</formula>
    </cfRule>
    <cfRule type="cellIs" priority="16" operator="equal" aboveAverage="0" equalAverage="0" bottom="0" percent="0" rank="0" text="" dxfId="9">
      <formula>"No aceptable"</formula>
    </cfRule>
  </conditionalFormatting>
  <conditionalFormatting sqref="R187">
    <cfRule type="cellIs" priority="17" operator="equal" aboveAverage="0" equalAverage="0" bottom="0" percent="0" rank="0" text="" dxfId="10">
      <formula>"I"</formula>
    </cfRule>
    <cfRule type="cellIs" priority="18" operator="equal" aboveAverage="0" equalAverage="0" bottom="0" percent="0" rank="0" text="" dxfId="11">
      <formula>"II"</formula>
    </cfRule>
    <cfRule type="cellIs" priority="19" operator="between" aboveAverage="0" equalAverage="0" bottom="0" percent="0" rank="0" text="" dxfId="12">
      <formula>"III"</formula>
      <formula>"IV"</formula>
    </cfRule>
  </conditionalFormatting>
  <conditionalFormatting sqref="T187">
    <cfRule type="cellIs" priority="20" operator="equal" aboveAverage="0" equalAverage="0" bottom="0" percent="0" rank="0" text="" dxfId="13">
      <formula>"Aceptable"</formula>
    </cfRule>
    <cfRule type="cellIs" priority="21" operator="equal" aboveAverage="0" equalAverage="0" bottom="0" percent="0" rank="0" text="" dxfId="14">
      <formula>"No aceptable"</formula>
    </cfRule>
  </conditionalFormatting>
  <dataValidations count="3">
    <dataValidation allowBlank="true" operator="between" prompt="10 = Muy Alto&#10;6 = Alto&#10;2 = Medio&#10;0 = Bajo" showDropDown="false" showErrorMessage="true" showInputMessage="true" sqref="M10:M23 JI17:JI19 TE17:TE19 ADA17:ADA19 M25:M36 JI32:JI34 TE32:TE34 ADA32:ADA34 M38:M51 JI45:JI47 TE45:TE47 ADA45:ADA47 M53:M64 JI60:JI62 TE60:TE62 ADA60:ADA62 M66:M77 JI73:JI75 TE73:TE75 ADA73:ADA75 M79:M90 JI86:JI88 TE86:TE88 ADA86:ADA88 M92:M105 JI99:JI101 TE99:TE101 ADA99:ADA101 M107:M123 JI114:JI117 TE114:TE117 ADA114:ADA117 M125:M141 JI132:JI135 TE132:TE135 ADA132:ADA135 M143:M156 JI150:JI152 TE150:TE152 ADA150:ADA152 M158:M170 JI165:JI167 TE165:TE167 ADA165:ADA167 M172:M185 M187:M197 M199:M211" type="list">
      <formula1>"10,6,2,0"</formula1>
      <formula2>0</formula2>
    </dataValidation>
    <dataValidation allowBlank="true" operator="between" prompt="4 = Continua&#10;3 = Frecuente&#10;2 = Ocasional&#10;1 = Esporádica" showDropDown="false" showErrorMessage="false" showInputMessage="true" sqref="N10:N23 JJ17:JJ19 TF17:TF19 ADB17:ADB19 N25:N36 JJ32:JJ34 TF32:TF34 ADB32:ADB34 N38:N51 JJ45:JJ47 TF45:TF47 ADB45:ADB47 N53:N64 JJ60:JJ62 TF60:TF62 ADB60:ADB62 N66:N77 JJ73:JJ75 TF73:TF75 ADB73:ADB75 N79:N90 JJ86:JJ88 TF86:TF88 ADB86:ADB88 N92:N105 JJ99:JJ101 TF99:TF101 ADB99:ADB101 N107:N123 JJ114:JJ117 TF114:TF117 ADB114:ADB117 N125:N141 JJ132:JJ135 TF132:TF135 ADB132:ADB135 N143:N156 JJ150:JJ152 TF150:TF152 ADB150:ADB152 N158:N170 JJ165:JJ167 TF165:TF167 ADB165:ADB167 N172:N185 N187:N197 N199:N211" type="list">
      <formula1>"4,3,2,1"</formula1>
      <formula2>0</formula2>
    </dataValidation>
    <dataValidation allowBlank="true" operator="between" prompt="100= Muerte&#10;60= Lesiones graves e irreparables (IPP o invalidez)&#10;25= Lesiones con incapacidad laboral temporal&#10;10= Lesiones que no requieren hospitalización&#10;" showDropDown="false" showErrorMessage="false" showInputMessage="true" sqref="Q10:Q23 JM17:JM19 TI17:TI19 ADE17:ADE19 Q25:Q36 JM32:JM34 TI32:TI34 ADE32:ADE34 Q38:Q51 JM45:JM47 TI45:TI47 ADE45:ADE47 Q53:Q64 JM60:JM62 TI60:TI62 ADE60:ADE62 Q66:Q77 JM73:JM75 TI73:TI75 ADE73:ADE75 Q79:Q90 JM86:JM88 TI86:TI88 ADE86:ADE88 Q92:Q105 JM99:JM101 TI99:TI101 ADE99:ADE101 Q107:Q123 JM114:JM117 TI114:TI117 ADE114:ADE117 Q125:Q141 JM132:JM135 TI132:TI135 ADE132:ADE135 Q143:Q156 JM150:JM152 TI150:TI152 ADE150:ADE152 Q158:Q170 JM165:JM167 TI165:TI167 ADE165:ADE167 Q172:Q185 Q187:Q197 Q199:Q211" type="list">
      <formula1>"100,60,25,10"</formula1>
      <formula2>0</formula2>
    </dataValidation>
  </dataValidations>
  <printOptions headings="false" gridLines="false" gridLinesSet="true" horizontalCentered="false" verticalCentered="false"/>
  <pageMargins left="0.157638888888889" right="0.236111111111111" top="0.315277777777778" bottom="0.1576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5" activeCellId="0" sqref="F5"/>
    </sheetView>
  </sheetViews>
  <sheetFormatPr defaultRowHeight="12.75"/>
  <cols>
    <col collapsed="false" hidden="false" max="1" min="1" style="1" width="2.70918367346939"/>
    <col collapsed="false" hidden="false" max="3" min="2" style="1" width="11.1428571428571"/>
    <col collapsed="false" hidden="false" max="4" min="4" style="1" width="23.1479591836735"/>
    <col collapsed="false" hidden="false" max="5" min="5" style="1" width="4.70918367346939"/>
    <col collapsed="false" hidden="false" max="6" min="6" style="1" width="18.7091836734694"/>
    <col collapsed="false" hidden="false" max="7" min="7" style="1" width="22.8571428571429"/>
    <col collapsed="false" hidden="false" max="8" min="8" style="1" width="13.8571428571429"/>
    <col collapsed="false" hidden="false" max="9" min="9" style="1" width="25.7091836734694"/>
    <col collapsed="false" hidden="false" max="10" min="10" style="1" width="13.4285714285714"/>
    <col collapsed="false" hidden="false" max="11" min="11" style="1" width="12.2857142857143"/>
    <col collapsed="false" hidden="false" max="12" min="12" style="1" width="11.4183673469388"/>
    <col collapsed="false" hidden="false" max="13" min="13" style="1" width="18.8520408163265"/>
    <col collapsed="false" hidden="false" max="14" min="14" style="1" width="5.28061224489796"/>
    <col collapsed="false" hidden="false" max="15" min="15" style="1" width="14.8571428571429"/>
    <col collapsed="false" hidden="false" max="16" min="16" style="1" width="38.4285714285714"/>
    <col collapsed="false" hidden="false" max="17" min="17" style="1" width="8.4234693877551"/>
    <col collapsed="false" hidden="false" max="18" min="18" style="1" width="5.28061224489796"/>
    <col collapsed="false" hidden="false" max="19" min="19" style="1" width="33.8571428571429"/>
    <col collapsed="false" hidden="false" max="20" min="20" style="1" width="10.1428571428571"/>
    <col collapsed="false" hidden="false" max="21" min="21" style="1" width="6.4234693877551"/>
    <col collapsed="false" hidden="false" max="22" min="22" style="1" width="15.1479591836735"/>
    <col collapsed="false" hidden="false" max="24" min="23" style="1" width="12.7091836734694"/>
    <col collapsed="false" hidden="false" max="25" min="25" style="1" width="13.7040816326531"/>
    <col collapsed="false" hidden="false" max="26" min="26" style="1" width="14.8571428571429"/>
    <col collapsed="false" hidden="false" max="27" min="27" style="1" width="13.8571428571429"/>
    <col collapsed="false" hidden="false" max="28" min="28" style="1" width="44.8520408163265"/>
    <col collapsed="false" hidden="false" max="1025" min="29" style="1" width="11.418367346938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7.25" hidden="false" customHeight="true" outlineLevel="0" collapsed="false">
      <c r="A2" s="0"/>
      <c r="B2" s="2"/>
      <c r="C2" s="2"/>
      <c r="D2" s="2"/>
      <c r="E2" s="2"/>
      <c r="F2" s="2"/>
      <c r="G2" s="2"/>
      <c r="H2" s="3" t="s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7.25" hidden="false" customHeight="true" outlineLevel="0" collapsed="false">
      <c r="A3" s="0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1</v>
      </c>
      <c r="AA3" s="5"/>
      <c r="AB3" s="5"/>
      <c r="AC3" s="6"/>
      <c r="AD3" s="6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0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2</v>
      </c>
      <c r="AA4" s="5"/>
      <c r="AB4" s="5"/>
      <c r="AC4" s="6"/>
      <c r="AD4" s="6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2" t="s">
        <v>3</v>
      </c>
      <c r="C5" s="2"/>
      <c r="D5" s="2"/>
      <c r="E5" s="2"/>
      <c r="F5" s="7"/>
      <c r="G5" s="7"/>
      <c r="H5" s="8" t="s">
        <v>4</v>
      </c>
      <c r="I5" s="8"/>
      <c r="J5" s="2"/>
      <c r="K5" s="2"/>
      <c r="L5" s="2"/>
      <c r="M5" s="2"/>
      <c r="N5" s="2" t="s">
        <v>5</v>
      </c>
      <c r="O5" s="2"/>
      <c r="P5" s="2"/>
      <c r="Q5" s="2"/>
      <c r="R5" s="2"/>
      <c r="S5" s="2"/>
      <c r="T5" s="9" t="s">
        <v>7</v>
      </c>
      <c r="U5" s="9"/>
      <c r="V5" s="9"/>
      <c r="W5" s="9"/>
      <c r="X5" s="10"/>
      <c r="Y5" s="10"/>
      <c r="Z5" s="10"/>
      <c r="AA5" s="6"/>
      <c r="AB5" s="51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true" outlineLevel="0" collapsed="false">
      <c r="A6" s="0"/>
      <c r="B6" s="12" t="s">
        <v>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 t="s">
        <v>10</v>
      </c>
      <c r="N6" s="13"/>
      <c r="O6" s="13"/>
      <c r="P6" s="13"/>
      <c r="Q6" s="13"/>
      <c r="R6" s="13"/>
      <c r="S6" s="13"/>
      <c r="T6" s="13"/>
      <c r="U6" s="14" t="s">
        <v>11</v>
      </c>
      <c r="V6" s="14"/>
      <c r="W6" s="14"/>
      <c r="X6" s="14"/>
      <c r="Y6" s="14"/>
      <c r="Z6" s="14"/>
      <c r="AA6" s="14"/>
      <c r="AB6" s="14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76.5" hidden="false" customHeight="true" outlineLevel="0" collapsed="false">
      <c r="B7" s="16" t="s">
        <v>12</v>
      </c>
      <c r="C7" s="16" t="s">
        <v>376</v>
      </c>
      <c r="D7" s="17" t="s">
        <v>14</v>
      </c>
      <c r="E7" s="16" t="s">
        <v>15</v>
      </c>
      <c r="F7" s="17" t="s">
        <v>16</v>
      </c>
      <c r="G7" s="17" t="s">
        <v>17</v>
      </c>
      <c r="H7" s="17" t="s">
        <v>18</v>
      </c>
      <c r="I7" s="17" t="s">
        <v>19</v>
      </c>
      <c r="J7" s="17" t="s">
        <v>20</v>
      </c>
      <c r="K7" s="17"/>
      <c r="L7" s="17"/>
      <c r="M7" s="18" t="s">
        <v>21</v>
      </c>
      <c r="N7" s="18"/>
      <c r="O7" s="18"/>
      <c r="P7" s="18"/>
      <c r="Q7" s="18"/>
      <c r="R7" s="18"/>
      <c r="S7" s="18"/>
      <c r="T7" s="19" t="s">
        <v>22</v>
      </c>
      <c r="U7" s="20" t="s">
        <v>23</v>
      </c>
      <c r="V7" s="20"/>
      <c r="W7" s="21" t="s">
        <v>24</v>
      </c>
      <c r="X7" s="21"/>
      <c r="Y7" s="21"/>
      <c r="Z7" s="21"/>
      <c r="AA7" s="21"/>
      <c r="AB7" s="21"/>
    </row>
    <row r="8" customFormat="false" ht="117.75" hidden="false" customHeight="true" outlineLevel="0" collapsed="false">
      <c r="A8" s="15"/>
      <c r="B8" s="16"/>
      <c r="C8" s="16"/>
      <c r="D8" s="17"/>
      <c r="E8" s="16"/>
      <c r="F8" s="17"/>
      <c r="G8" s="17"/>
      <c r="H8" s="17"/>
      <c r="I8" s="17"/>
      <c r="J8" s="17" t="s">
        <v>25</v>
      </c>
      <c r="K8" s="17" t="s">
        <v>26</v>
      </c>
      <c r="L8" s="17" t="s">
        <v>27</v>
      </c>
      <c r="M8" s="19" t="s">
        <v>28</v>
      </c>
      <c r="N8" s="19" t="s">
        <v>29</v>
      </c>
      <c r="O8" s="19" t="s">
        <v>30</v>
      </c>
      <c r="P8" s="18" t="s">
        <v>31</v>
      </c>
      <c r="Q8" s="19" t="s">
        <v>32</v>
      </c>
      <c r="R8" s="19" t="s">
        <v>33</v>
      </c>
      <c r="S8" s="22" t="s">
        <v>34</v>
      </c>
      <c r="T8" s="19" t="s">
        <v>35</v>
      </c>
      <c r="U8" s="23" t="s">
        <v>36</v>
      </c>
      <c r="V8" s="23" t="s">
        <v>37</v>
      </c>
      <c r="W8" s="20" t="s">
        <v>38</v>
      </c>
      <c r="X8" s="20" t="s">
        <v>39</v>
      </c>
      <c r="Y8" s="20" t="s">
        <v>40</v>
      </c>
      <c r="Z8" s="20" t="s">
        <v>41</v>
      </c>
      <c r="AA8" s="20" t="s">
        <v>42</v>
      </c>
      <c r="AB8" s="21" t="s">
        <v>43</v>
      </c>
    </row>
    <row r="9" customFormat="false" ht="15.75" hidden="false" customHeight="true" outlineLevel="0" collapsed="false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</row>
    <row r="10" customFormat="false" ht="153.75" hidden="false" customHeight="true" outlineLevel="0" collapsed="false">
      <c r="B10" s="26" t="s">
        <v>377</v>
      </c>
      <c r="C10" s="26" t="s">
        <v>378</v>
      </c>
      <c r="D10" s="27" t="s">
        <v>379</v>
      </c>
      <c r="E10" s="28" t="s">
        <v>177</v>
      </c>
      <c r="F10" s="29" t="s">
        <v>48</v>
      </c>
      <c r="G10" s="30" t="s">
        <v>178</v>
      </c>
      <c r="H10" s="30" t="s">
        <v>50</v>
      </c>
      <c r="I10" s="30" t="s">
        <v>51</v>
      </c>
      <c r="J10" s="30" t="s">
        <v>52</v>
      </c>
      <c r="K10" s="30" t="s">
        <v>56</v>
      </c>
      <c r="L10" s="30" t="s">
        <v>54</v>
      </c>
      <c r="M10" s="32" t="n">
        <v>2</v>
      </c>
      <c r="N10" s="33" t="n">
        <v>2</v>
      </c>
      <c r="O10" s="34" t="str">
        <f aca="false">+IF(AND(M10*N10&gt;=24,M10*N10&lt;=40),"MA",IF(AND(M10*N10&gt;=10,M10*N10&lt;=20),"A",IF(AND(M10*N10&gt;=6,M10*N10&lt;=8),"M",IF(AND(M10*N10&gt;=2,M10*N10&lt;=4),"B",""))))</f>
        <v>B</v>
      </c>
      <c r="P10" s="35" t="str">
        <f aca="false">+IF(O10="MA","Situación deficiente con exposición continua, o muy deficiente con exposición frecuente. Normalmente la materialización del riesgo ocurre con frecuencia.",IF(O10="A","Situación deficiente con exposición frecuente u ocasional, o bien situación muy deficiente con exposición ocasional o esporádica. La materialización de Riesgo es posible que suceda varias veces en la vida laboral",IF(O10="M","Situación deficiente con exposición esporádica, o bien situación mejorable con exposición continuada o frecuente. Es posible que suceda el daño alguna vez.",IF(O10="B","Situación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" s="33" t="n">
        <v>10</v>
      </c>
      <c r="R10" s="36" t="str">
        <f aca="false">+IF(AND(M10*N10*Q10&gt;=600,M10*N10*Q10&lt;=4000),"I",IF(AND(M10*N10*Q10&gt;=150,M10*N10*Q10&lt;=500),"II",IF(AND(M10*N10*Q10&gt;=40,M10*N10*Q10&lt;=120),"III",IF(AND(M10*N10*Q10&gt;=1,M10*N10*Q10&lt;=20),"IV",""))))</f>
        <v>III</v>
      </c>
      <c r="S10" s="35" t="str">
        <f aca="false">+IF(R10="I","Situación crìtica. Suspender actividades hasta que el riesgo esté bajo control. Intervención urgente.",IF(R10="II","Corregir y adoptar medidas de control de inmediato. Sin embargo suspenda actividades si el nivel de consecuencia está por encima de 60.",IF(R10="III","Mejorar si es posible. Sería conveniente justificar la intervención y su rentabilidad.",IF(R10="IV","Mantener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" s="35" t="str">
        <f aca="false">+IF(R10="I","No aceptable",IF(R10="II","No aceptable",IF(R10="III","Aceptable",IF(R10="IV","Aceptable",""))))</f>
        <v>Aceptable</v>
      </c>
      <c r="U10" s="37" t="n">
        <v>1</v>
      </c>
      <c r="V10" s="37" t="s">
        <v>55</v>
      </c>
      <c r="W10" s="30" t="s">
        <v>56</v>
      </c>
      <c r="X10" s="30" t="s">
        <v>56</v>
      </c>
      <c r="Y10" s="30" t="s">
        <v>57</v>
      </c>
      <c r="Z10" s="30" t="s">
        <v>56</v>
      </c>
      <c r="AA10" s="30" t="s">
        <v>58</v>
      </c>
      <c r="AB10" s="38" t="s">
        <v>59</v>
      </c>
    </row>
    <row r="11" customFormat="false" ht="157.5" hidden="false" customHeight="true" outlineLevel="0" collapsed="false">
      <c r="B11" s="26"/>
      <c r="C11" s="26"/>
      <c r="D11" s="27"/>
      <c r="E11" s="28" t="s">
        <v>177</v>
      </c>
      <c r="F11" s="29"/>
      <c r="G11" s="30" t="s">
        <v>60</v>
      </c>
      <c r="H11" s="30" t="s">
        <v>179</v>
      </c>
      <c r="I11" s="30" t="s">
        <v>62</v>
      </c>
      <c r="J11" s="30" t="s">
        <v>56</v>
      </c>
      <c r="K11" s="30" t="s">
        <v>180</v>
      </c>
      <c r="L11" s="30" t="s">
        <v>181</v>
      </c>
      <c r="M11" s="32" t="n">
        <v>2</v>
      </c>
      <c r="N11" s="33" t="n">
        <v>1</v>
      </c>
      <c r="O11" s="34" t="str">
        <f aca="false">+IF(AND(M11*N11&gt;=24,M11*N11&lt;=40),"MA",IF(AND(M11*N11&gt;=10,M11*N11&lt;=20),"A",IF(AND(M11*N11&gt;=6,M11*N11&lt;=8),"M",IF(AND(M11*N11&gt;=2,M11*N11&lt;=4),"B",""))))</f>
        <v>B</v>
      </c>
      <c r="P11" s="35" t="str">
        <f aca="false">+IF(O11="MA","Situación deficiente con exposición continua, o muy deficiente con exposición frecuente. Normalmente la materialización del riesgo ocurre con frecuencia.",IF(O11="A","Situación deficiente con exposición frecuente u ocasional, o bien situación muy deficiente con exposición ocasional o esporádica. La materialización de Riesgo es posible que suceda varias veces en la vida laboral",IF(O11="M","Situación deficiente con exposición esporádica, o bien situación mejorable con exposición continuada o frecuente. Es posible que suceda el daño alguna vez.",IF(O11="B","Situación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" s="33" t="n">
        <v>10</v>
      </c>
      <c r="R11" s="36" t="str">
        <f aca="false">+IF(AND(M11*N11*Q11&gt;=600,M11*N11*Q11&lt;=4000),"I",IF(AND(M11*N11*Q11&gt;=150,M11*N11*Q11&lt;=500),"II",IF(AND(M11*N11*Q11&gt;=40,M11*N11*Q11&lt;=120),"III",IF(AND(M11*N11*Q11&gt;=1,M11*N11*Q11&lt;=20),"IV",""))))</f>
        <v>IV</v>
      </c>
      <c r="S11" s="35" t="str">
        <f aca="false">+IF(R11="I","Situación crìtica. Suspender actividades hasta que el riesgo esté bajo control. Intervención urgente.",IF(R11="II","Corregir y adoptar medidas de control de inmediato. Sin embargo suspenda actividades si el nivel de consecuencia está por encima de 60.",IF(R11="III","Mejorar si es posible. Sería conveniente justificar la intervención y su rentabilidad.",IF(R11="IV","Mantener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" s="35" t="str">
        <f aca="false">+IF(R11="I","No aceptable",IF(R11="II","No aceptable",IF(R11="III","Aceptable",IF(R11="IV","Aceptable",""))))</f>
        <v>Aceptable</v>
      </c>
      <c r="U11" s="37" t="n">
        <v>1</v>
      </c>
      <c r="V11" s="37" t="s">
        <v>182</v>
      </c>
      <c r="W11" s="30" t="s">
        <v>65</v>
      </c>
      <c r="X11" s="30" t="s">
        <v>56</v>
      </c>
      <c r="Y11" s="30" t="s">
        <v>56</v>
      </c>
      <c r="Z11" s="30" t="s">
        <v>56</v>
      </c>
      <c r="AA11" s="30" t="s">
        <v>56</v>
      </c>
      <c r="AB11" s="38" t="s">
        <v>66</v>
      </c>
    </row>
    <row r="12" customFormat="false" ht="157.5" hidden="false" customHeight="true" outlineLevel="0" collapsed="false">
      <c r="B12" s="26"/>
      <c r="C12" s="26"/>
      <c r="D12" s="27"/>
      <c r="E12" s="28" t="s">
        <v>177</v>
      </c>
      <c r="F12" s="29"/>
      <c r="G12" s="30" t="s">
        <v>67</v>
      </c>
      <c r="H12" s="30" t="s">
        <v>183</v>
      </c>
      <c r="I12" s="30" t="s">
        <v>184</v>
      </c>
      <c r="J12" s="30" t="s">
        <v>185</v>
      </c>
      <c r="K12" s="30" t="s">
        <v>56</v>
      </c>
      <c r="L12" s="30" t="s">
        <v>71</v>
      </c>
      <c r="M12" s="32" t="n">
        <v>2</v>
      </c>
      <c r="N12" s="33" t="n">
        <v>3</v>
      </c>
      <c r="O12" s="34" t="str">
        <f aca="false">+IF(AND(M12*N12&gt;=24,M12*N12&lt;=40),"MA",IF(AND(M12*N12&gt;=10,M12*N12&lt;=20),"A",IF(AND(M12*N12&gt;=6,M12*N12&lt;=8),"M",IF(AND(M12*N12&gt;=2,M12*N12&lt;=4),"B",""))))</f>
        <v>M</v>
      </c>
      <c r="P12" s="35" t="str">
        <f aca="false">+IF(O12="MA","Situación deficiente con exposición continua, o muy deficiente con exposición frecuente. Normalmente la materialización del riesgo ocurre con frecuencia.",IF(O12="A","Situación deficiente con exposición frecuente u ocasional, o bien situación muy deficiente con exposición ocasional o esporádica. La materialización de Riesgo es posible que suceda varias veces en la vida laboral",IF(O12="M","Situación deficiente con exposición esporádica, o bien situación mejorable con exposición continuada o frecuente. Es posible que suceda el daño alguna vez.",IF(O12="B","Situación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" s="33" t="n">
        <v>25</v>
      </c>
      <c r="R12" s="36" t="str">
        <f aca="false">+IF(AND(M12*N12*Q12&gt;=600,M12*N12*Q12&lt;=4000),"I",IF(AND(M12*N12*Q12&gt;=150,M12*N12*Q12&lt;=500),"II",IF(AND(M12*N12*Q12&gt;=40,M12*N12*Q12&lt;=120),"III",IF(AND(M12*N12*Q12&gt;=1,M12*N12*Q12&lt;=20),"IV",""))))</f>
        <v>II</v>
      </c>
      <c r="S12" s="35" t="str">
        <f aca="false">+IF(R12="I","Situación crìtica. Suspender actividades hasta que el riesgo esté bajo control. Intervención urgente.",IF(R12="II","Corregir y adoptar medidas de control de inmediato. Sin embargo suspenda actividades si el nivel de consecuencia está por encima de 60.",IF(R12="III","Mejorar si es posible. Sería conveniente justificar la intervención y su rentabilidad.",IF(R12="IV","Mantener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" s="35" t="str">
        <f aca="false">+IF(R12="I","No aceptable",IF(R12="II","No aceptable",IF(R12="III","Aceptable",IF(R12="IV","Aceptable",""))))</f>
        <v>No aceptable</v>
      </c>
      <c r="U12" s="37" t="n">
        <v>1</v>
      </c>
      <c r="V12" s="37" t="s">
        <v>186</v>
      </c>
      <c r="W12" s="30" t="s">
        <v>56</v>
      </c>
      <c r="X12" s="30" t="s">
        <v>56</v>
      </c>
      <c r="Y12" s="30" t="s">
        <v>56</v>
      </c>
      <c r="Z12" s="30" t="s">
        <v>56</v>
      </c>
      <c r="AA12" s="30" t="s">
        <v>73</v>
      </c>
      <c r="AB12" s="38" t="s">
        <v>187</v>
      </c>
    </row>
    <row r="13" customFormat="false" ht="156" hidden="false" customHeight="true" outlineLevel="0" collapsed="false">
      <c r="B13" s="26"/>
      <c r="C13" s="26"/>
      <c r="D13" s="27"/>
      <c r="E13" s="28" t="s">
        <v>177</v>
      </c>
      <c r="F13" s="39" t="s">
        <v>75</v>
      </c>
      <c r="G13" s="30" t="s">
        <v>76</v>
      </c>
      <c r="H13" s="30" t="s">
        <v>77</v>
      </c>
      <c r="I13" s="30" t="s">
        <v>78</v>
      </c>
      <c r="J13" s="30" t="s">
        <v>79</v>
      </c>
      <c r="K13" s="30" t="s">
        <v>80</v>
      </c>
      <c r="L13" s="30" t="s">
        <v>81</v>
      </c>
      <c r="M13" s="32" t="n">
        <v>2</v>
      </c>
      <c r="N13" s="33" t="n">
        <v>2</v>
      </c>
      <c r="O13" s="34" t="str">
        <f aca="false">+IF(AND(M13*N13&gt;=24,M13*N13&lt;=40),"MA",IF(AND(M13*N13&gt;=10,M13*N13&lt;=20),"A",IF(AND(M13*N13&gt;=6,M13*N13&lt;=8),"M",IF(AND(M13*N13&gt;=2,M13*N13&lt;=4),"B",""))))</f>
        <v>B</v>
      </c>
      <c r="P13" s="35" t="str">
        <f aca="false">+IF(O13="MA","Situación deficiente con exposición continua, o muy deficiente con exposición frecuente. Normalmente la materialización del riesgo ocurre con frecuencia.",IF(O13="A","Situación deficiente con exposición frecuente u ocasional, o bien situación muy deficiente con exposición ocasional o esporádica. La materialización de Riesgo es posible que suceda varias veces en la vida laboral",IF(O13="M","Situación deficiente con exposición esporádica, o bien situación mejorable con exposición continuada o frecuente. Es posible que suceda el daño alguna vez.",IF(O13="B","Situación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" s="33" t="n">
        <v>10</v>
      </c>
      <c r="R13" s="36" t="str">
        <f aca="false">+IF(AND(M13*N13*Q13&gt;=600,M13*N13*Q13&lt;=4000),"I",IF(AND(M13*N13*Q13&gt;=150,M13*N13*Q13&lt;=500),"II",IF(AND(M13*N13*Q13&gt;=40,M13*N13*Q13&lt;=120),"III",IF(AND(M13*N13*Q13&gt;=1,M13*N13*Q13&lt;=20),"IV",""))))</f>
        <v>III</v>
      </c>
      <c r="S13" s="35" t="str">
        <f aca="false">+IF(R13="I","Situación crìtica. Suspender actividades hasta que el riesgo esté bajo control. Intervención urgente.",IF(R13="II","Corregir y adoptar medidas de control de inmediato. Sin embargo suspenda actividades si el nivel de consecuencia está por encima de 60.",IF(R13="III","Mejorar si es posible. Sería conveniente justificar la intervención y su rentabilidad.",IF(R13="IV","Mantener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" s="35" t="str">
        <f aca="false">+IF(R13="I","No aceptable",IF(R13="II","No aceptable",IF(R13="III","Aceptable",IF(R13="IV","Aceptable",""))))</f>
        <v>Aceptable</v>
      </c>
      <c r="U13" s="37" t="n">
        <v>1</v>
      </c>
      <c r="V13" s="37" t="s">
        <v>82</v>
      </c>
      <c r="W13" s="30" t="s">
        <v>83</v>
      </c>
      <c r="X13" s="30" t="s">
        <v>56</v>
      </c>
      <c r="Y13" s="30" t="s">
        <v>84</v>
      </c>
      <c r="Z13" s="30" t="s">
        <v>56</v>
      </c>
      <c r="AA13" s="30" t="s">
        <v>56</v>
      </c>
      <c r="AB13" s="38" t="s">
        <v>85</v>
      </c>
    </row>
    <row r="14" customFormat="false" ht="120.75" hidden="false" customHeight="true" outlineLevel="0" collapsed="false">
      <c r="B14" s="26"/>
      <c r="C14" s="26"/>
      <c r="D14" s="27"/>
      <c r="E14" s="28" t="s">
        <v>177</v>
      </c>
      <c r="F14" s="39" t="s">
        <v>86</v>
      </c>
      <c r="G14" s="40" t="s">
        <v>87</v>
      </c>
      <c r="H14" s="41" t="s">
        <v>88</v>
      </c>
      <c r="I14" s="42" t="s">
        <v>89</v>
      </c>
      <c r="J14" s="30" t="s">
        <v>56</v>
      </c>
      <c r="K14" s="30" t="s">
        <v>90</v>
      </c>
      <c r="L14" s="30" t="s">
        <v>56</v>
      </c>
      <c r="M14" s="33" t="n">
        <v>2</v>
      </c>
      <c r="N14" s="33" t="n">
        <v>3</v>
      </c>
      <c r="O14" s="34" t="str">
        <f aca="false">+IF(AND(M14*N14&gt;=24,M14*N14&lt;=40),"MA",IF(AND(M14*N14&gt;=10,M14*N14&lt;=20),"A",IF(AND(M14*N14&gt;=6,M14*N14&lt;=8),"M",IF(AND(M14*N14&gt;=2,M14*N14&lt;=4),"B",""))))</f>
        <v>M</v>
      </c>
      <c r="P14" s="35" t="str">
        <f aca="false">+IF(O14="MA","Situación deficiente con exposición continua, o muy deficiente con exposición frecuente. Normalmente la materialización del riesgo ocurre con frecuencia.",IF(O14="A","Situación deficiente con exposición frecuente u ocasional, o bien situación muy deficiente con exposición ocasional o esporádica. La materialización de Riesgo es posible que suceda varias veces en la vida laboral",IF(O14="M","Situación deficiente con exposición esporádica, o bien situación mejorable con exposición continuada o frecuente. Es posible que suceda el daño alguna vez.",IF(O14="B","Situación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" s="33" t="n">
        <v>25</v>
      </c>
      <c r="R14" s="36" t="str">
        <f aca="false">+IF(AND(M14*N14*Q14&gt;=600,M14*N14*Q14&lt;=4000),"I",IF(AND(M14*N14*Q14&gt;=150,M14*N14*Q14&lt;=500),"II",IF(AND(M14*N14*Q14&gt;=40,M14*N14*Q14&lt;=120),"III",IF(AND(M14*N14*Q14&gt;=1,M14*N14*Q14&lt;=20),"IV",""))))</f>
        <v>II</v>
      </c>
      <c r="S14" s="35" t="str">
        <f aca="false">+IF(R14="I","Situación crìtica. Suspender actividades hasta que el riesgo esté bajo control. Intervención urgente.",IF(R14="II","Corregir y adoptar medidas de control de inmediato. Sin embargo suspenda actividades si el nivel de consecuencia está por encima de 60.",IF(R14="III","Mejorar si es posible. Sería conveniente justificar la intervención y su rentabilidad.",IF(R14="IV","Mantener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" s="35" t="str">
        <f aca="false">+IF(R14="I","No aceptable",IF(R14="II","No aceptable",IF(R14="III","Aceptable",IF(R14="IV","Aceptable",""))))</f>
        <v>No aceptable</v>
      </c>
      <c r="U14" s="37" t="n">
        <v>1</v>
      </c>
      <c r="V14" s="37" t="s">
        <v>91</v>
      </c>
      <c r="W14" s="30" t="s">
        <v>56</v>
      </c>
      <c r="X14" s="30" t="s">
        <v>56</v>
      </c>
      <c r="Y14" s="30" t="s">
        <v>92</v>
      </c>
      <c r="Z14" s="30" t="s">
        <v>56</v>
      </c>
      <c r="AA14" s="30" t="s">
        <v>56</v>
      </c>
      <c r="AB14" s="38" t="s">
        <v>93</v>
      </c>
    </row>
    <row r="15" customFormat="false" ht="120.75" hidden="false" customHeight="true" outlineLevel="0" collapsed="false">
      <c r="B15" s="26"/>
      <c r="C15" s="26"/>
      <c r="D15" s="27"/>
      <c r="E15" s="28" t="s">
        <v>188</v>
      </c>
      <c r="F15" s="39"/>
      <c r="G15" s="40" t="s">
        <v>95</v>
      </c>
      <c r="H15" s="41" t="s">
        <v>96</v>
      </c>
      <c r="I15" s="42" t="s">
        <v>97</v>
      </c>
      <c r="J15" s="30" t="s">
        <v>56</v>
      </c>
      <c r="K15" s="30" t="s">
        <v>98</v>
      </c>
      <c r="L15" s="30" t="s">
        <v>99</v>
      </c>
      <c r="M15" s="33" t="n">
        <v>2</v>
      </c>
      <c r="N15" s="33" t="n">
        <v>2</v>
      </c>
      <c r="O15" s="34" t="str">
        <f aca="false">+IF(AND(M15*N15&gt;=24,M15*N15&lt;=40),"MA",IF(AND(M15*N15&gt;=10,M15*N15&lt;=20),"A",IF(AND(M15*N15&gt;=6,M15*N15&lt;=8),"M",IF(AND(M15*N15&gt;=2,M15*N15&lt;=4),"B",""))))</f>
        <v>B</v>
      </c>
      <c r="P15" s="35" t="str">
        <f aca="false">+IF(O15="MA","Situación deficiente con exposición continua, o muy deficiente con exposición frecuente. Normalmente la materialización del riesgo ocurre con frecuencia.",IF(O15="A","Situación deficiente con exposición frecuente u ocasional, o bien situación muy deficiente con exposición ocasional o esporádica. La materialización de Riesgo es posible que suceda varias veces en la vida laboral",IF(O15="M","Situación deficiente con exposición esporádica, o bien situación mejorable con exposición continuada o frecuente. Es posible que suceda el daño alguna vez.",IF(O15="B","Situación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" s="33" t="n">
        <v>25</v>
      </c>
      <c r="R15" s="36" t="str">
        <f aca="false">+IF(AND(M15*N15*Q15&gt;=600,M15*N15*Q15&lt;=4000),"I",IF(AND(M15*N15*Q15&gt;=150,M15*N15*Q15&lt;=500),"II",IF(AND(M15*N15*Q15&gt;=40,M15*N15*Q15&lt;=120),"III",IF(AND(M15*N15*Q15&gt;=1,M15*N15*Q15&lt;=20),"IV",""))))</f>
        <v>III</v>
      </c>
      <c r="S15" s="35" t="str">
        <f aca="false">+IF(R15="I","Situación crìtica. Suspender actividades hasta que el riesgo esté bajo control. Intervención urgente.",IF(R15="II","Corregir y adoptar medidas de control de inmediato. Sin embargo suspenda actividades si el nivel de consecuencia está por encima de 60.",IF(R15="III","Mejorar si es posible. Sería conveniente justificar la intervención y su rentabilidad.",IF(R15="IV","Mantener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" s="35" t="str">
        <f aca="false">+IF(R15="I","No aceptable",IF(R15="II","No aceptable",IF(R15="III","Aceptable",IF(R15="IV","Aceptable",""))))</f>
        <v>Aceptable</v>
      </c>
      <c r="U15" s="37" t="n">
        <v>1</v>
      </c>
      <c r="V15" s="37" t="s">
        <v>100</v>
      </c>
      <c r="W15" s="30" t="s">
        <v>56</v>
      </c>
      <c r="X15" s="30" t="s">
        <v>56</v>
      </c>
      <c r="Y15" s="30" t="s">
        <v>101</v>
      </c>
      <c r="Z15" s="30" t="s">
        <v>56</v>
      </c>
      <c r="AA15" s="30" t="s">
        <v>56</v>
      </c>
      <c r="AB15" s="38" t="s">
        <v>102</v>
      </c>
    </row>
    <row r="16" customFormat="false" ht="153.75" hidden="false" customHeight="true" outlineLevel="0" collapsed="false">
      <c r="B16" s="26"/>
      <c r="C16" s="26"/>
      <c r="D16" s="27"/>
      <c r="E16" s="28" t="s">
        <v>177</v>
      </c>
      <c r="F16" s="39" t="s">
        <v>103</v>
      </c>
      <c r="G16" s="30" t="s">
        <v>104</v>
      </c>
      <c r="H16" s="30" t="s">
        <v>105</v>
      </c>
      <c r="I16" s="30" t="s">
        <v>106</v>
      </c>
      <c r="J16" s="30" t="s">
        <v>56</v>
      </c>
      <c r="K16" s="30" t="s">
        <v>56</v>
      </c>
      <c r="L16" s="30" t="s">
        <v>56</v>
      </c>
      <c r="M16" s="32" t="n">
        <v>2</v>
      </c>
      <c r="N16" s="33" t="n">
        <v>3</v>
      </c>
      <c r="O16" s="34" t="str">
        <f aca="false">+IF(AND(M16*N16&gt;=24,M16*N16&lt;=40),"MA",IF(AND(M16*N16&gt;=10,M16*N16&lt;=20),"A",IF(AND(M16*N16&gt;=6,M16*N16&lt;=8),"M",IF(AND(M16*N16&gt;=2,M16*N16&lt;=4),"B",""))))</f>
        <v>M</v>
      </c>
      <c r="P16" s="35" t="str">
        <f aca="false">+IF(O16="MA","Situación deficiente con exposición continua, o muy deficiente con exposición frecuente. Normalmente la materialización del riesgo ocurre con frecuencia.",IF(O16="A","Situación deficiente con exposición frecuente u ocasional, o bien situación muy deficiente con exposición ocasional o esporádica. La materialización de Riesgo es posible que suceda varias veces en la vida laboral",IF(O16="M","Situación deficiente con exposición esporádica, o bien situación mejorable con exposición continuada o frecuente. Es posible que suceda el daño alguna vez.",IF(O16="B","Situación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" s="33" t="n">
        <v>10</v>
      </c>
      <c r="R16" s="36" t="str">
        <f aca="false">+IF(AND(M16*N16*Q16&gt;=600,M16*N16*Q16&lt;=4000),"I",IF(AND(M16*N16*Q16&gt;=150,M16*N16*Q16&lt;=500),"II",IF(AND(M16*N16*Q16&gt;=40,M16*N16*Q16&lt;=120),"III",IF(AND(M16*N16*Q16&gt;=1,M16*N16*Q16&lt;=20),"IV",""))))</f>
        <v>III</v>
      </c>
      <c r="S16" s="35" t="str">
        <f aca="false">+IF(R16="I","Situación crìtica. Suspender actividades hasta que el riesgo esté bajo control. Intervención urgente.",IF(R16="II","Corregir y adoptar medidas de control de inmediato. Sin embargo suspenda actividades si el nivel de consecuencia está por encima de 60.",IF(R16="III","Mejorar si es posible. Sería conveniente justificar la intervención y su rentabilidad.",IF(R16="IV","Mantener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" s="35" t="str">
        <f aca="false">+IF(R16="I","No aceptable",IF(R16="II","No aceptable",IF(R16="III","Aceptable",IF(R16="IV","Aceptable",""))))</f>
        <v>Aceptable</v>
      </c>
      <c r="U16" s="37" t="n">
        <v>1</v>
      </c>
      <c r="V16" s="37" t="s">
        <v>107</v>
      </c>
      <c r="W16" s="30" t="s">
        <v>56</v>
      </c>
      <c r="X16" s="30" t="s">
        <v>56</v>
      </c>
      <c r="Y16" s="30" t="s">
        <v>108</v>
      </c>
      <c r="Z16" s="30" t="s">
        <v>56</v>
      </c>
      <c r="AA16" s="30" t="s">
        <v>56</v>
      </c>
      <c r="AB16" s="38" t="s">
        <v>109</v>
      </c>
    </row>
    <row r="17" customFormat="false" ht="170.25" hidden="false" customHeight="true" outlineLevel="0" collapsed="false">
      <c r="B17" s="26"/>
      <c r="C17" s="26"/>
      <c r="D17" s="27"/>
      <c r="E17" s="43" t="s">
        <v>177</v>
      </c>
      <c r="F17" s="39" t="s">
        <v>110</v>
      </c>
      <c r="G17" s="30" t="s">
        <v>111</v>
      </c>
      <c r="H17" s="30" t="s">
        <v>112</v>
      </c>
      <c r="I17" s="30" t="s">
        <v>113</v>
      </c>
      <c r="J17" s="30" t="s">
        <v>56</v>
      </c>
      <c r="K17" s="30" t="s">
        <v>56</v>
      </c>
      <c r="L17" s="30" t="s">
        <v>114</v>
      </c>
      <c r="M17" s="32" t="n">
        <v>2</v>
      </c>
      <c r="N17" s="33" t="n">
        <v>3</v>
      </c>
      <c r="O17" s="34" t="str">
        <f aca="false">+IF(AND(M17*N17&gt;=24,M17*N17&lt;=40),"MA",IF(AND(M17*N17&gt;=10,M17*N17&lt;=20),"A",IF(AND(M17*N17&gt;=6,M17*N17&lt;=8),"M",IF(AND(M17*N17&gt;=2,M17*N17&lt;=4),"B",""))))</f>
        <v>M</v>
      </c>
      <c r="P17" s="35" t="str">
        <f aca="false">+IF(O17="MA","Situación deficiente con exposición continua, o muy deficiente con exposición frecuente. Normalmente la materialización del riesgo ocurre con frecuencia.",IF(O17="A","Situación deficiente con exposición frecuente u ocasional, o bien situación muy deficiente con exposición ocasional o esporádica. La materialización de Riesgo es posible que suceda varias veces en la vida laboral",IF(O17="M","Situación deficiente con exposición esporádica, o bien situación mejorable con exposición continuada o frecuente. Es posible que suceda el daño alguna vez.",IF(O17="B","Situación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" s="33" t="n">
        <v>25</v>
      </c>
      <c r="R17" s="36" t="str">
        <f aca="false">+IF(AND(M17*N17*Q17&gt;=600,M17*N17*Q17&lt;=4000),"I",IF(AND(M17*N17*Q17&gt;=150,M17*N17*Q17&lt;=500),"II",IF(AND(M17*N17*Q17&gt;=40,M17*N17*Q17&lt;=120),"III",IF(AND(M17*N17*Q17&gt;=1,M17*N17*Q17&lt;=20),"IV",""))))</f>
        <v>II</v>
      </c>
      <c r="S17" s="35" t="str">
        <f aca="false">+IF(R17="I","Situación crìtica. Suspender actividades hasta que el riesgo esté bajo control. Intervención urgente.",IF(R17="II","Corregir y adoptar medidas de control de inmediato. Sin embargo suspenda actividades si el nivel de consecuencia está por encima de 60.",IF(R17="III","Mejorar si es posible. Sería conveniente justificar la intervención y su rentabilidad.",IF(R17="IV","Mantener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" s="35" t="str">
        <f aca="false">+IF(R17="I","No aceptable",IF(R17="II","No aceptable",IF(R17="III","Aceptable",IF(R17="IV","Aceptable",""))))</f>
        <v>No aceptable</v>
      </c>
      <c r="U17" s="37" t="n">
        <v>1</v>
      </c>
      <c r="V17" s="37" t="s">
        <v>115</v>
      </c>
      <c r="W17" s="30" t="s">
        <v>56</v>
      </c>
      <c r="X17" s="30" t="s">
        <v>116</v>
      </c>
      <c r="Y17" s="30" t="s">
        <v>117</v>
      </c>
      <c r="Z17" s="30" t="s">
        <v>118</v>
      </c>
      <c r="AA17" s="30" t="s">
        <v>56</v>
      </c>
      <c r="AB17" s="38" t="s">
        <v>119</v>
      </c>
    </row>
    <row r="18" customFormat="false" ht="182.25" hidden="false" customHeight="true" outlineLevel="0" collapsed="false">
      <c r="B18" s="26"/>
      <c r="C18" s="26"/>
      <c r="D18" s="27"/>
      <c r="E18" s="43" t="s">
        <v>177</v>
      </c>
      <c r="F18" s="39"/>
      <c r="G18" s="30" t="s">
        <v>120</v>
      </c>
      <c r="H18" s="30" t="s">
        <v>121</v>
      </c>
      <c r="I18" s="30" t="s">
        <v>122</v>
      </c>
      <c r="J18" s="30" t="s">
        <v>56</v>
      </c>
      <c r="K18" s="30" t="s">
        <v>56</v>
      </c>
      <c r="L18" s="30" t="s">
        <v>114</v>
      </c>
      <c r="M18" s="32" t="n">
        <v>2</v>
      </c>
      <c r="N18" s="33" t="n">
        <v>2</v>
      </c>
      <c r="O18" s="34" t="str">
        <f aca="false">+IF(AND(M18*N18&gt;=24,M18*N18&lt;=40),"MA",IF(AND(M18*N18&gt;=10,M18*N18&lt;=20),"A",IF(AND(M18*N18&gt;=6,M18*N18&lt;=8),"M",IF(AND(M18*N18&gt;=2,M18*N18&lt;=4),"B",""))))</f>
        <v>B</v>
      </c>
      <c r="P18" s="35" t="str">
        <f aca="false">+IF(O18="MA","Situación deficiente con exposición continua, o muy deficiente con exposición frecuente. Normalmente la materialización del riesgo ocurre con frecuencia.",IF(O18="A","Situación deficiente con exposición frecuente u ocasional, o bien situación muy deficiente con exposición ocasional o esporádica. La materialización de Riesgo es posible que suceda varias veces en la vida laboral",IF(O18="M","Situación deficiente con exposición esporádica, o bien situación mejorable con exposición continuada o frecuente. Es posible que suceda el daño alguna vez.",IF(O18="B","Situación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" s="33" t="n">
        <v>25</v>
      </c>
      <c r="R18" s="36" t="str">
        <f aca="false">+IF(AND(M18*N18*Q18&gt;=600,M18*N18*Q18&lt;=4000),"I",IF(AND(M18*N18*Q18&gt;=150,M18*N18*Q18&lt;=500),"II",IF(AND(M18*N18*Q18&gt;=40,M18*N18*Q18&lt;=120),"III",IF(AND(M18*N18*Q18&gt;=1,M18*N18*Q18&lt;=20),"IV",""))))</f>
        <v>III</v>
      </c>
      <c r="S18" s="35" t="str">
        <f aca="false">+IF(R18="I","Situación crìtica. Suspender actividades hasta que el riesgo esté bajo control. Intervención urgente.",IF(R18="II","Corregir y adoptar medidas de control de inmediato. Sin embargo suspenda actividades si el nivel de consecuencia está por encima de 60.",IF(R18="III","Mejorar si es posible. Sería conveniente justificar la intervención y su rentabilidad.",IF(R18="IV","Mantener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" s="35" t="str">
        <f aca="false">+IF(R18="I","No aceptable",IF(R18="II","No aceptable",IF(R18="III","Aceptable",IF(R18="IV","Aceptable",""))))</f>
        <v>Aceptable</v>
      </c>
      <c r="U18" s="37" t="n">
        <v>1</v>
      </c>
      <c r="V18" s="37" t="s">
        <v>115</v>
      </c>
      <c r="W18" s="30" t="s">
        <v>56</v>
      </c>
      <c r="X18" s="30" t="s">
        <v>56</v>
      </c>
      <c r="Y18" s="30" t="s">
        <v>123</v>
      </c>
      <c r="Z18" s="30" t="s">
        <v>118</v>
      </c>
      <c r="AA18" s="30" t="s">
        <v>56</v>
      </c>
      <c r="AB18" s="38" t="s">
        <v>119</v>
      </c>
    </row>
    <row r="19" customFormat="false" ht="180" hidden="false" customHeight="true" outlineLevel="0" collapsed="false">
      <c r="B19" s="26"/>
      <c r="C19" s="26"/>
      <c r="D19" s="27"/>
      <c r="E19" s="43" t="s">
        <v>177</v>
      </c>
      <c r="F19" s="39" t="s">
        <v>124</v>
      </c>
      <c r="G19" s="44" t="s">
        <v>125</v>
      </c>
      <c r="H19" s="30" t="s">
        <v>126</v>
      </c>
      <c r="I19" s="44" t="s">
        <v>127</v>
      </c>
      <c r="J19" s="30" t="s">
        <v>128</v>
      </c>
      <c r="K19" s="30" t="s">
        <v>56</v>
      </c>
      <c r="L19" s="30" t="s">
        <v>56</v>
      </c>
      <c r="M19" s="33" t="n">
        <v>2</v>
      </c>
      <c r="N19" s="33" t="n">
        <v>2</v>
      </c>
      <c r="O19" s="34" t="str">
        <f aca="false">+IF(AND(M19*N19&gt;=24,M19*N19&lt;=40),"MA",IF(AND(M19*N19&gt;=10,M19*N19&lt;=20),"A",IF(AND(M19*N19&gt;=6,M19*N19&lt;=8),"M",IF(AND(M19*N19&gt;=2,M19*N19&lt;=4),"B",""))))</f>
        <v>B</v>
      </c>
      <c r="P19" s="35" t="str">
        <f aca="false">+IF(O19="MA","Situación deficiente con exposición continua, o muy deficiente con exposición frecuente. Normalmente la materialización del riesgo ocurre con frecuencia.",IF(O19="A","Situación deficiente con exposición frecuente u ocasional, o bien situación muy deficiente con exposición ocasional o esporádica. La materialización de Riesgo es posible que suceda varias veces en la vida laboral",IF(O19="M","Situación deficiente con exposición esporádica, o bien situación mejorable con exposición continuada o frecuente. Es posible que suceda el daño alguna vez.",IF(O19="B","Situación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" s="33" t="n">
        <v>25</v>
      </c>
      <c r="R19" s="36" t="str">
        <f aca="false">+IF(AND(M19*N19*Q19&gt;=600,M19*N19*Q19&lt;=4000),"I",IF(AND(M19*N19*Q19&gt;=150,M19*N19*Q19&lt;=500),"II",IF(AND(M19*N19*Q19&gt;=40,M19*N19*Q19&lt;=120),"III",IF(AND(M19*N19*Q19&gt;=1,M19*N19*Q19&lt;=20),"IV",""))))</f>
        <v>III</v>
      </c>
      <c r="S19" s="35" t="str">
        <f aca="false">+IF(R19="I","Situación crìtica. Suspender actividades hasta que el riesgo esté bajo control. Intervención urgente.",IF(R19="II","Corregir y adoptar medidas de control de inmediato. Sin embargo suspenda actividades si el nivel de consecuencia está por encima de 60.",IF(R19="III","Mejorar si es posible. Sería conveniente justificar la intervención y su rentabilidad.",IF(R19="IV","Mantener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" s="35" t="str">
        <f aca="false">+IF(R19="I","No aceptable",IF(R19="II","No aceptable",IF(R19="III","Aceptable",IF(R19="IV","Aceptable",""))))</f>
        <v>Aceptable</v>
      </c>
      <c r="U19" s="37" t="n">
        <v>1</v>
      </c>
      <c r="V19" s="37" t="s">
        <v>129</v>
      </c>
      <c r="W19" s="30" t="s">
        <v>56</v>
      </c>
      <c r="X19" s="30" t="s">
        <v>56</v>
      </c>
      <c r="Y19" s="30" t="s">
        <v>130</v>
      </c>
      <c r="Z19" s="30" t="s">
        <v>56</v>
      </c>
      <c r="AA19" s="30" t="s">
        <v>56</v>
      </c>
      <c r="AB19" s="38" t="s">
        <v>131</v>
      </c>
    </row>
    <row r="20" customFormat="false" ht="180" hidden="false" customHeight="true" outlineLevel="0" collapsed="false">
      <c r="B20" s="26"/>
      <c r="C20" s="26"/>
      <c r="D20" s="27"/>
      <c r="E20" s="43" t="s">
        <v>177</v>
      </c>
      <c r="F20" s="39"/>
      <c r="G20" s="30" t="s">
        <v>219</v>
      </c>
      <c r="H20" s="30" t="s">
        <v>220</v>
      </c>
      <c r="I20" s="30" t="s">
        <v>221</v>
      </c>
      <c r="J20" s="30" t="s">
        <v>222</v>
      </c>
      <c r="K20" s="30" t="s">
        <v>223</v>
      </c>
      <c r="L20" s="30" t="s">
        <v>224</v>
      </c>
      <c r="M20" s="32" t="n">
        <v>2</v>
      </c>
      <c r="N20" s="33" t="n">
        <v>2</v>
      </c>
      <c r="O20" s="34" t="str">
        <f aca="false">+IF(AND(M20*N20&gt;=24,M20*N20&lt;=40),"MA",IF(AND(M20*N20&gt;=10,M20*N20&lt;=20),"A",IF(AND(M20*N20&gt;=6,M20*N20&lt;=8),"M",IF(AND(M20*N20&gt;=2,M20*N20&lt;=4),"B",""))))</f>
        <v>B</v>
      </c>
      <c r="P20" s="35" t="str">
        <f aca="false">+IF(O20="MA","Situación deficiente con exposición continua, o muy deficiente con exposición frecuente. Normalmente la materialización del riesgo ocurre con frecuencia.",IF(O20="A","Situación deficiente con exposición frecuente u ocasional, o bien situación muy deficiente con exposición ocasional o esporádica. La materialización de Riesgo es posible que suceda varias veces en la vida laboral",IF(O20="M","Situación deficiente con exposición esporádica, o bien situación mejorable con exposición continuada o frecuente. Es posible que suceda el daño alguna vez.",IF(O20="B","Situación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" s="33" t="n">
        <v>10</v>
      </c>
      <c r="R20" s="36" t="str">
        <f aca="false">+IF(AND(M20*N20*Q20&gt;=600,M20*N20*Q20&lt;=4000),"I",IF(AND(M20*N20*Q20&gt;=150,M20*N20*Q20&lt;=500),"II",IF(AND(M20*N20*Q20&gt;=40,M20*N20*Q20&lt;=120),"III",IF(AND(M20*N20*Q20&gt;=1,M20*N20*Q20&lt;=20),"IV",""))))</f>
        <v>III</v>
      </c>
      <c r="S20" s="35" t="str">
        <f aca="false">+IF(R20="I","Situación crìtica. Suspender actividades hasta que el riesgo esté bajo control. Intervención urgente.",IF(R20="II","Corregir y adoptar medidas de control de inmediato. Sin embargo suspenda actividades si el nivel de consecuencia está por encima de 60.",IF(R20="III","Mejorar si es posible. Sería conveniente justificar la intervención y su rentabilidad.",IF(R20="IV","Mantener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" s="35" t="str">
        <f aca="false">+IF(R20="I","No aceptable",IF(R20="II","No aceptable",IF(R20="III","Aceptable",IF(R20="IV","Aceptable",""))))</f>
        <v>Aceptable</v>
      </c>
      <c r="U20" s="37" t="n">
        <v>1</v>
      </c>
      <c r="V20" s="37" t="s">
        <v>380</v>
      </c>
      <c r="W20" s="30" t="s">
        <v>56</v>
      </c>
      <c r="X20" s="30" t="s">
        <v>56</v>
      </c>
      <c r="Y20" s="30" t="s">
        <v>56</v>
      </c>
      <c r="Z20" s="30" t="s">
        <v>157</v>
      </c>
      <c r="AA20" s="30" t="s">
        <v>226</v>
      </c>
      <c r="AB20" s="38" t="s">
        <v>227</v>
      </c>
    </row>
    <row r="21" customFormat="false" ht="157.5" hidden="false" customHeight="true" outlineLevel="0" collapsed="false">
      <c r="B21" s="26"/>
      <c r="C21" s="26"/>
      <c r="D21" s="27"/>
      <c r="E21" s="28" t="s">
        <v>177</v>
      </c>
      <c r="F21" s="45" t="s">
        <v>133</v>
      </c>
      <c r="G21" s="30" t="s">
        <v>134</v>
      </c>
      <c r="H21" s="46" t="s">
        <v>135</v>
      </c>
      <c r="I21" s="30" t="s">
        <v>136</v>
      </c>
      <c r="J21" s="42" t="s">
        <v>56</v>
      </c>
      <c r="K21" s="30" t="s">
        <v>56</v>
      </c>
      <c r="L21" s="30" t="s">
        <v>137</v>
      </c>
      <c r="M21" s="32" t="n">
        <v>2</v>
      </c>
      <c r="N21" s="33" t="n">
        <v>1</v>
      </c>
      <c r="O21" s="34" t="str">
        <f aca="false">+IF(AND(M21*N21&gt;=24,M21*N21&lt;=40),"MA",IF(AND(M21*N21&gt;=10,M21*N21&lt;=20),"A",IF(AND(M21*N21&gt;=6,M21*N21&lt;=8),"M",IF(AND(M21*N21&gt;=2,M21*N21&lt;=4),"B",""))))</f>
        <v>B</v>
      </c>
      <c r="P21" s="35" t="str">
        <f aca="false">+IF(O21="MA","Situación deficiente con exposición continua, o muy deficiente con exposición frecuente. Normalmente la materialización del riesgo ocurre con frecuencia.",IF(O21="A","Situación deficiente con exposición frecuente u ocasional, o bien situación muy deficiente con exposición ocasional o esporádica. La materialización de Riesgo es posible que suceda varias veces en la vida laboral",IF(O21="M","Situación deficiente con exposición esporádica, o bien situación mejorable con exposición continuada o frecuente. Es posible que suceda el daño alguna vez.",IF(O21="B","Situación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" s="33" t="n">
        <v>1</v>
      </c>
      <c r="R21" s="36" t="str">
        <f aca="false">+IF(AND(M21*N21*Q21&gt;=600,M21*N21*Q21&lt;=4000),"I",IF(AND(M21*N21*Q21&gt;=150,M21*N21*Q21&lt;=500),"II",IF(AND(M21*N21*Q21&gt;=40,M21*N21*Q21&lt;=120),"III",IF(AND(M21*N21*Q21&gt;=1,M21*N21*Q21&lt;=20),"IV",""))))</f>
        <v>IV</v>
      </c>
      <c r="S21" s="35" t="str">
        <f aca="false">+IF(R21="I","Situación crìtica. Suspender actividades hasta que el riesgo esté bajo control. Intervención urgente.",IF(R21="II","Corregir y adoptar medidas de control de inmediato. Sin embargo suspenda actividades si el nivel de consecuencia está por encima de 60.",IF(R21="III","Mejorar si es posible. Sería conveniente justificar la intervención y su rentabilidad.",IF(R21="IV","Mantener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1" s="35" t="str">
        <f aca="false">+IF(R21="I","No aceptable",IF(R21="II","No aceptable",IF(R21="III","Aceptable",IF(R21="IV","Aceptable",""))))</f>
        <v>Aceptable</v>
      </c>
      <c r="U21" s="37" t="n">
        <v>1</v>
      </c>
      <c r="V21" s="37" t="s">
        <v>138</v>
      </c>
      <c r="W21" s="30" t="s">
        <v>56</v>
      </c>
      <c r="X21" s="30" t="s">
        <v>56</v>
      </c>
      <c r="Y21" s="30" t="s">
        <v>139</v>
      </c>
      <c r="Z21" s="30" t="s">
        <v>56</v>
      </c>
      <c r="AA21" s="30" t="s">
        <v>56</v>
      </c>
      <c r="AB21" s="47" t="s">
        <v>140</v>
      </c>
    </row>
    <row r="22" customFormat="false" ht="180" hidden="false" customHeight="true" outlineLevel="0" collapsed="false">
      <c r="B22" s="26"/>
      <c r="C22" s="26"/>
      <c r="D22" s="27"/>
      <c r="E22" s="28" t="s">
        <v>188</v>
      </c>
      <c r="F22" s="39" t="s">
        <v>141</v>
      </c>
      <c r="G22" s="30" t="s">
        <v>142</v>
      </c>
      <c r="H22" s="30" t="s">
        <v>143</v>
      </c>
      <c r="I22" s="30" t="s">
        <v>144</v>
      </c>
      <c r="J22" s="30" t="s">
        <v>145</v>
      </c>
      <c r="K22" s="30" t="s">
        <v>56</v>
      </c>
      <c r="L22" s="30" t="s">
        <v>56</v>
      </c>
      <c r="M22" s="32" t="n">
        <v>2</v>
      </c>
      <c r="N22" s="33" t="n">
        <v>2</v>
      </c>
      <c r="O22" s="34" t="str">
        <f aca="false">+IF(AND(M22*N22&gt;=24,M22*N22&lt;=40),"MA",IF(AND(M22*N22&gt;=10,M22*N22&lt;=20),"A",IF(AND(M22*N22&gt;=6,M22*N22&lt;=8),"M",IF(AND(M22*N22&gt;=2,M22*N22&lt;=4),"B",""))))</f>
        <v>B</v>
      </c>
      <c r="P22" s="35" t="str">
        <f aca="false">+IF(O22="MA","Situación deficiente con exposición continua, o muy deficiente con exposición frecuente. Normalmente la materialización del riesgo ocurre con frecuencia.",IF(O22="A","Situación deficiente con exposición frecuente u ocasional, o bien situación muy deficiente con exposición ocasional o esporádica. La materialización de Riesgo es posible que suceda varias veces en la vida laboral",IF(O22="M","Situación deficiente con exposición esporádica, o bien situación mejorable con exposición continuada o frecuente. Es posible que suceda el daño alguna vez.",IF(O22="B","Situación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" s="33" t="n">
        <v>25</v>
      </c>
      <c r="R22" s="36" t="str">
        <f aca="false">+IF(AND(M22*N22*Q22&gt;=600,M22*N22*Q22&lt;=4000),"I",IF(AND(M22*N22*Q22&gt;=150,M22*N22*Q22&lt;=500),"II",IF(AND(M22*N22*Q22&gt;=40,M22*N22*Q22&lt;=120),"III",IF(AND(M22*N22*Q22&gt;=1,M22*N22*Q22&lt;=20),"IV",""))))</f>
        <v>III</v>
      </c>
      <c r="S22" s="35" t="str">
        <f aca="false">+IF(R22="I","Situación crìtica. Suspender actividades hasta que el riesgo esté bajo control. Intervención urgente.",IF(R22="II","Corregir y adoptar medidas de control de inmediato. Sin embargo suspenda actividades si el nivel de consecuencia está por encima de 60.",IF(R22="III","Mejorar si es posible. Sería conveniente justificar la intervención y su rentabilidad.",IF(R22="IV","Mantener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2" s="35" t="str">
        <f aca="false">+IF(R22="I","No aceptable",IF(R22="II","No aceptable",IF(R22="III","Aceptable",IF(R22="IV","Aceptable",""))))</f>
        <v>Aceptable</v>
      </c>
      <c r="U22" s="37" t="n">
        <v>1</v>
      </c>
      <c r="V22" s="37" t="s">
        <v>146</v>
      </c>
      <c r="W22" s="30" t="s">
        <v>147</v>
      </c>
      <c r="X22" s="30" t="s">
        <v>56</v>
      </c>
      <c r="Y22" s="30" t="s">
        <v>148</v>
      </c>
      <c r="Z22" s="30" t="s">
        <v>56</v>
      </c>
      <c r="AA22" s="30" t="s">
        <v>56</v>
      </c>
      <c r="AB22" s="38" t="s">
        <v>149</v>
      </c>
    </row>
    <row r="23" customFormat="false" ht="151.5" hidden="false" customHeight="true" outlineLevel="0" collapsed="false">
      <c r="B23" s="26"/>
      <c r="C23" s="26"/>
      <c r="D23" s="27"/>
      <c r="E23" s="28" t="s">
        <v>177</v>
      </c>
      <c r="F23" s="39" t="s">
        <v>150</v>
      </c>
      <c r="G23" s="30" t="s">
        <v>151</v>
      </c>
      <c r="H23" s="30" t="s">
        <v>381</v>
      </c>
      <c r="I23" s="30" t="s">
        <v>153</v>
      </c>
      <c r="J23" s="30" t="s">
        <v>128</v>
      </c>
      <c r="K23" s="30" t="s">
        <v>154</v>
      </c>
      <c r="L23" s="30" t="s">
        <v>155</v>
      </c>
      <c r="M23" s="32" t="n">
        <v>2</v>
      </c>
      <c r="N23" s="33" t="n">
        <v>2</v>
      </c>
      <c r="O23" s="34" t="str">
        <f aca="false">+IF(AND(M23*N23&gt;=24,M23*N23&lt;=40),"MA",IF(AND(M23*N23&gt;=10,M23*N23&lt;=20),"A",IF(AND(M23*N23&gt;=6,M23*N23&lt;=8),"M",IF(AND(M23*N23&gt;=2,M23*N23&lt;=4),"B",""))))</f>
        <v>B</v>
      </c>
      <c r="P23" s="35" t="str">
        <f aca="false">+IF(O23="MA","Situación deficiente con exposición continua, o muy deficiente con exposición frecuente. Normalmente la materialización del riesgo ocurre con frecuencia.",IF(O23="A","Situación deficiente con exposición frecuente u ocasional, o bien situación muy deficiente con exposición ocasional o esporádica. La materialización de Riesgo es posible que suceda varias veces en la vida laboral",IF(O23="M","Situación deficiente con exposición esporádica, o bien situación mejorable con exposición continuada o frecuente. Es posible que suceda el daño alguna vez.",IF(O23="B","Situación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" s="33" t="n">
        <v>10</v>
      </c>
      <c r="R23" s="36" t="str">
        <f aca="false">+IF(AND(M23*N23*Q23&gt;=600,M23*N23*Q23&lt;=4000),"I",IF(AND(M23*N23*Q23&gt;=150,M23*N23*Q23&lt;=500),"II",IF(AND(M23*N23*Q23&gt;=40,M23*N23*Q23&lt;=120),"III",IF(AND(M23*N23*Q23&gt;=1,M23*N23*Q23&lt;=20),"IV",""))))</f>
        <v>III</v>
      </c>
      <c r="S23" s="35" t="str">
        <f aca="false">+IF(R23="I","Situación crìtica. Suspender actividades hasta que el riesgo esté bajo control. Intervención urgente.",IF(R23="II","Corregir y adoptar medidas de control de inmediato. Sin embargo suspenda actividades si el nivel de consecuencia está por encima de 60.",IF(R23="III","Mejorar si es posible. Sería conveniente justificar la intervención y su rentabilidad.",IF(R23="IV","Mantener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" s="35" t="str">
        <f aca="false">+IF(R23="I","No aceptable",IF(R23="II","No aceptable",IF(R23="III","Aceptable",IF(R23="IV","Aceptable",""))))</f>
        <v>Aceptable</v>
      </c>
      <c r="U23" s="37" t="n">
        <v>1</v>
      </c>
      <c r="V23" s="37"/>
      <c r="W23" s="30" t="s">
        <v>56</v>
      </c>
      <c r="X23" s="30" t="s">
        <v>56</v>
      </c>
      <c r="Y23" s="30" t="s">
        <v>56</v>
      </c>
      <c r="Z23" s="30" t="s">
        <v>157</v>
      </c>
      <c r="AA23" s="30" t="s">
        <v>56</v>
      </c>
      <c r="AB23" s="38" t="s">
        <v>227</v>
      </c>
    </row>
    <row r="24" customFormat="false" ht="151.5" hidden="false" customHeight="true" outlineLevel="0" collapsed="false">
      <c r="B24" s="26"/>
      <c r="C24" s="26"/>
      <c r="D24" s="27"/>
      <c r="E24" s="28" t="s">
        <v>177</v>
      </c>
      <c r="F24" s="39"/>
      <c r="G24" s="30" t="s">
        <v>228</v>
      </c>
      <c r="H24" s="30" t="s">
        <v>220</v>
      </c>
      <c r="I24" s="30" t="s">
        <v>229</v>
      </c>
      <c r="J24" s="30" t="s">
        <v>230</v>
      </c>
      <c r="K24" s="30" t="s">
        <v>223</v>
      </c>
      <c r="L24" s="30" t="s">
        <v>231</v>
      </c>
      <c r="M24" s="32" t="n">
        <v>2</v>
      </c>
      <c r="N24" s="33" t="n">
        <v>2</v>
      </c>
      <c r="O24" s="34" t="str">
        <f aca="false">+IF(AND(M24*N24&gt;=24,M24*N24&lt;=40),"MA",IF(AND(M24*N24&gt;=10,M24*N24&lt;=20),"A",IF(AND(M24*N24&gt;=6,M24*N24&lt;=8),"M",IF(AND(M24*N24&gt;=2,M24*N24&lt;=4),"B",""))))</f>
        <v>B</v>
      </c>
      <c r="P24" s="35" t="str">
        <f aca="false">+IF(O24="MA","Situación deficiente con exposición continua, o muy deficiente con exposición frecuente. Normalmente la materialización del riesgo ocurre con frecuencia.",IF(O24="A","Situación deficiente con exposición frecuente u ocasional, o bien situación muy deficiente con exposición ocasional o esporádica. La materialización de Riesgo es posible que suceda varias veces en la vida laboral",IF(O24="M","Situación deficiente con exposición esporádica, o bien situación mejorable con exposición continuada o frecuente. Es posible que suceda el daño alguna vez.",IF(O24="B","Situación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4" s="33" t="n">
        <v>10</v>
      </c>
      <c r="R24" s="36" t="str">
        <f aca="false">+IF(AND(M24*N24*Q24&gt;=600,M24*N24*Q24&lt;=4000),"I",IF(AND(M24*N24*Q24&gt;=150,M24*N24*Q24&lt;=500),"II",IF(AND(M24*N24*Q24&gt;=40,M24*N24*Q24&lt;=120),"III",IF(AND(M24*N24*Q24&gt;=1,M24*N24*Q24&lt;=20),"IV",""))))</f>
        <v>III</v>
      </c>
      <c r="S24" s="35" t="str">
        <f aca="false">+IF(R24="I","Situación crìtica. Suspender actividades hasta que el riesgo esté bajo control. Intervención urgente.",IF(R24="II","Corregir y adoptar medidas de control de inmediato. Sin embargo suspenda actividades si el nivel de consecuencia está por encima de 60.",IF(R24="III","Mejorar si es posible. Sería conveniente justificar la intervención y su rentabilidad.",IF(R24="IV","Mantener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4" s="35" t="str">
        <f aca="false">+IF(R24="I","No aceptable",IF(R24="II","No aceptable",IF(R24="III","Aceptable",IF(R24="IV","Aceptable",""))))</f>
        <v>Aceptable</v>
      </c>
      <c r="U24" s="37" t="n">
        <v>1</v>
      </c>
      <c r="V24" s="37" t="s">
        <v>156</v>
      </c>
      <c r="W24" s="30" t="s">
        <v>56</v>
      </c>
      <c r="X24" s="30" t="s">
        <v>56</v>
      </c>
      <c r="Y24" s="30" t="s">
        <v>56</v>
      </c>
      <c r="Z24" s="30" t="s">
        <v>157</v>
      </c>
      <c r="AA24" s="30" t="s">
        <v>226</v>
      </c>
      <c r="AB24" s="38" t="s">
        <v>227</v>
      </c>
    </row>
    <row r="25" customFormat="false" ht="157.5" hidden="false" customHeight="true" outlineLevel="0" collapsed="false">
      <c r="B25" s="26"/>
      <c r="C25" s="26"/>
      <c r="D25" s="27"/>
      <c r="E25" s="28" t="s">
        <v>177</v>
      </c>
      <c r="F25" s="45" t="s">
        <v>159</v>
      </c>
      <c r="G25" s="30" t="s">
        <v>382</v>
      </c>
      <c r="H25" s="46" t="s">
        <v>161</v>
      </c>
      <c r="I25" s="30" t="s">
        <v>162</v>
      </c>
      <c r="J25" s="42" t="s">
        <v>163</v>
      </c>
      <c r="K25" s="30" t="s">
        <v>56</v>
      </c>
      <c r="L25" s="30" t="s">
        <v>164</v>
      </c>
      <c r="M25" s="32" t="n">
        <v>2</v>
      </c>
      <c r="N25" s="33" t="n">
        <v>1</v>
      </c>
      <c r="O25" s="34" t="str">
        <f aca="false">+IF(AND(M25*N25&gt;=24,M25*N25&lt;=40),"MA",IF(AND(M25*N25&gt;=10,M25*N25&lt;=20),"A",IF(AND(M25*N25&gt;=6,M25*N25&lt;=8),"M",IF(AND(M25*N25&gt;=2,M25*N25&lt;=4),"B",""))))</f>
        <v>B</v>
      </c>
      <c r="P25" s="35" t="str">
        <f aca="false">+IF(O25="MA","Situación deficiente con exposición continua, o muy deficiente con exposición frecuente. Normalmente la materialización del riesgo ocurre con frecuencia.",IF(O25="A","Situación deficiente con exposición frecuente u ocasional, o bien situación muy deficiente con exposición ocasional o esporádica. La materialización de Riesgo es posible que suceda varias veces en la vida laboral",IF(O25="M","Situación deficiente con exposición esporádica, o bien situación mejorable con exposición continuada o frecuente. Es posible que suceda el daño alguna vez.",IF(O25="B","Situación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5" s="33" t="n">
        <v>1</v>
      </c>
      <c r="R25" s="36" t="str">
        <f aca="false">+IF(AND(M25*N25*Q25&gt;=600,M25*N25*Q25&lt;=4000),"I",IF(AND(M25*N25*Q25&gt;=150,M25*N25*Q25&lt;=500),"II",IF(AND(M25*N25*Q25&gt;=40,M25*N25*Q25&lt;=120),"III",IF(AND(M25*N25*Q25&gt;=1,M25*N25*Q25&lt;=20),"IV",""))))</f>
        <v>IV</v>
      </c>
      <c r="S25" s="35" t="str">
        <f aca="false">+IF(R25="I","Situación crìtica. Suspender actividades hasta que el riesgo esté bajo control. Intervención urgente.",IF(R25="II","Corregir y adoptar medidas de control de inmediato. Sin embargo suspenda actividades si el nivel de consecuencia está por encima de 60.",IF(R25="III","Mejorar si es posible. Sería conveniente justificar la intervención y su rentabilidad.",IF(R25="IV","Mantener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5" s="35" t="str">
        <f aca="false">+IF(R25="I","No aceptable",IF(R25="II","No aceptable",IF(R25="III","Aceptable",IF(R25="IV","Aceptable",""))))</f>
        <v>Aceptable</v>
      </c>
      <c r="U25" s="37" t="n">
        <v>1</v>
      </c>
      <c r="V25" s="37" t="s">
        <v>100</v>
      </c>
      <c r="W25" s="30" t="s">
        <v>56</v>
      </c>
      <c r="X25" s="30" t="s">
        <v>56</v>
      </c>
      <c r="Y25" s="30" t="s">
        <v>56</v>
      </c>
      <c r="Z25" s="30" t="s">
        <v>56</v>
      </c>
      <c r="AA25" s="30" t="s">
        <v>56</v>
      </c>
      <c r="AB25" s="47" t="s">
        <v>165</v>
      </c>
    </row>
    <row r="26" customFormat="false" ht="15.75" hidden="false" customHeight="true" outlineLevel="0" collapsed="false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</row>
    <row r="27" customFormat="false" ht="153.75" hidden="false" customHeight="true" outlineLevel="0" collapsed="false">
      <c r="B27" s="53" t="s">
        <v>383</v>
      </c>
      <c r="C27" s="53" t="s">
        <v>384</v>
      </c>
      <c r="D27" s="27" t="s">
        <v>385</v>
      </c>
      <c r="E27" s="28" t="s">
        <v>177</v>
      </c>
      <c r="F27" s="29" t="s">
        <v>48</v>
      </c>
      <c r="G27" s="30" t="s">
        <v>178</v>
      </c>
      <c r="H27" s="30" t="s">
        <v>50</v>
      </c>
      <c r="I27" s="30" t="s">
        <v>51</v>
      </c>
      <c r="J27" s="30" t="s">
        <v>52</v>
      </c>
      <c r="K27" s="30" t="s">
        <v>56</v>
      </c>
      <c r="L27" s="30" t="s">
        <v>54</v>
      </c>
      <c r="M27" s="32" t="n">
        <v>2</v>
      </c>
      <c r="N27" s="33" t="n">
        <v>2</v>
      </c>
      <c r="O27" s="34" t="str">
        <f aca="false">+IF(AND(M27*N27&gt;=24,M27*N27&lt;=40),"MA",IF(AND(M27*N27&gt;=10,M27*N27&lt;=20),"A",IF(AND(M27*N27&gt;=6,M27*N27&lt;=8),"M",IF(AND(M27*N27&gt;=2,M27*N27&lt;=4),"B",""))))</f>
        <v>B</v>
      </c>
      <c r="P27" s="35" t="str">
        <f aca="false">+IF(O27="MA","Situación deficiente con exposición continua, o muy deficiente con exposición frecuente. Normalmente la materialización del riesgo ocurre con frecuencia.",IF(O27="A","Situación deficiente con exposición frecuente u ocasional, o bien situación muy deficiente con exposición ocasional o esporádica. La materialización de Riesgo es posible que suceda varias veces en la vida laboral",IF(O27="M","Situación deficiente con exposición esporádica, o bien situación mejorable con exposición continuada o frecuente. Es posible que suceda el daño alguna vez.",IF(O27="B","Situación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7" s="33" t="n">
        <v>10</v>
      </c>
      <c r="R27" s="36" t="str">
        <f aca="false">+IF(AND(M27*N27*Q27&gt;=600,M27*N27*Q27&lt;=4000),"I",IF(AND(M27*N27*Q27&gt;=150,M27*N27*Q27&lt;=500),"II",IF(AND(M27*N27*Q27&gt;=40,M27*N27*Q27&lt;=120),"III",IF(AND(M27*N27*Q27&gt;=1,M27*N27*Q27&lt;=20),"IV",""))))</f>
        <v>III</v>
      </c>
      <c r="S27" s="35" t="str">
        <f aca="false">+IF(R27="I","Situación crìtica. Suspender actividades hasta que el riesgo esté bajo control. Intervención urgente.",IF(R27="II","Corregir y adoptar medidas de control de inmediato. Sin embargo suspenda actividades si el nivel de consecuencia está por encima de 60.",IF(R27="III","Mejorar si es posible. Sería conveniente justificar la intervención y su rentabilidad.",IF(R27="IV","Mantener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" s="35" t="str">
        <f aca="false">+IF(R27="I","No aceptable",IF(R27="II","No aceptable",IF(R27="III","Aceptable",IF(R27="IV","Aceptable",""))))</f>
        <v>Aceptable</v>
      </c>
      <c r="U27" s="37" t="n">
        <v>1</v>
      </c>
      <c r="V27" s="37" t="s">
        <v>55</v>
      </c>
      <c r="W27" s="30" t="s">
        <v>56</v>
      </c>
      <c r="X27" s="30" t="s">
        <v>56</v>
      </c>
      <c r="Y27" s="30" t="s">
        <v>57</v>
      </c>
      <c r="Z27" s="30" t="s">
        <v>56</v>
      </c>
      <c r="AA27" s="30" t="s">
        <v>58</v>
      </c>
      <c r="AB27" s="38" t="s">
        <v>59</v>
      </c>
    </row>
    <row r="28" customFormat="false" ht="157.5" hidden="false" customHeight="true" outlineLevel="0" collapsed="false">
      <c r="B28" s="53"/>
      <c r="C28" s="53"/>
      <c r="D28" s="27"/>
      <c r="E28" s="28" t="s">
        <v>177</v>
      </c>
      <c r="F28" s="29"/>
      <c r="G28" s="30" t="s">
        <v>60</v>
      </c>
      <c r="H28" s="30" t="s">
        <v>179</v>
      </c>
      <c r="I28" s="30" t="s">
        <v>62</v>
      </c>
      <c r="J28" s="30" t="s">
        <v>56</v>
      </c>
      <c r="K28" s="30" t="s">
        <v>180</v>
      </c>
      <c r="L28" s="30" t="s">
        <v>181</v>
      </c>
      <c r="M28" s="32" t="n">
        <v>2</v>
      </c>
      <c r="N28" s="33" t="n">
        <v>1</v>
      </c>
      <c r="O28" s="34" t="str">
        <f aca="false">+IF(AND(M28*N28&gt;=24,M28*N28&lt;=40),"MA",IF(AND(M28*N28&gt;=10,M28*N28&lt;=20),"A",IF(AND(M28*N28&gt;=6,M28*N28&lt;=8),"M",IF(AND(M28*N28&gt;=2,M28*N28&lt;=4),"B",""))))</f>
        <v>B</v>
      </c>
      <c r="P28" s="35" t="str">
        <f aca="false">+IF(O28="MA","Situación deficiente con exposición continua, o muy deficiente con exposición frecuente. Normalmente la materialización del riesgo ocurre con frecuencia.",IF(O28="A","Situación deficiente con exposición frecuente u ocasional, o bien situación muy deficiente con exposición ocasional o esporádica. La materialización de Riesgo es posible que suceda varias veces en la vida laboral",IF(O28="M","Situación deficiente con exposición esporádica, o bien situación mejorable con exposición continuada o frecuente. Es posible que suceda el daño alguna vez.",IF(O28="B","Situación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" s="33" t="n">
        <v>10</v>
      </c>
      <c r="R28" s="36" t="str">
        <f aca="false">+IF(AND(M28*N28*Q28&gt;=600,M28*N28*Q28&lt;=4000),"I",IF(AND(M28*N28*Q28&gt;=150,M28*N28*Q28&lt;=500),"II",IF(AND(M28*N28*Q28&gt;=40,M28*N28*Q28&lt;=120),"III",IF(AND(M28*N28*Q28&gt;=1,M28*N28*Q28&lt;=20),"IV",""))))</f>
        <v>IV</v>
      </c>
      <c r="S28" s="35" t="str">
        <f aca="false">+IF(R28="I","Situación crìtica. Suspender actividades hasta que el riesgo esté bajo control. Intervención urgente.",IF(R28="II","Corregir y adoptar medidas de control de inmediato. Sin embargo suspenda actividades si el nivel de consecuencia está por encima de 60.",IF(R28="III","Mejorar si es posible. Sería conveniente justificar la intervención y su rentabilidad.",IF(R28="IV","Mantener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8" s="35" t="str">
        <f aca="false">+IF(R28="I","No aceptable",IF(R28="II","No aceptable",IF(R28="III","Aceptable",IF(R28="IV","Aceptable",""))))</f>
        <v>Aceptable</v>
      </c>
      <c r="U28" s="37" t="n">
        <v>1</v>
      </c>
      <c r="V28" s="37" t="s">
        <v>182</v>
      </c>
      <c r="W28" s="30" t="s">
        <v>65</v>
      </c>
      <c r="X28" s="30" t="s">
        <v>56</v>
      </c>
      <c r="Y28" s="30" t="s">
        <v>56</v>
      </c>
      <c r="Z28" s="30" t="s">
        <v>56</v>
      </c>
      <c r="AA28" s="30" t="s">
        <v>56</v>
      </c>
      <c r="AB28" s="38" t="s">
        <v>66</v>
      </c>
    </row>
    <row r="29" customFormat="false" ht="157.5" hidden="false" customHeight="true" outlineLevel="0" collapsed="false">
      <c r="B29" s="53"/>
      <c r="C29" s="53"/>
      <c r="D29" s="27"/>
      <c r="E29" s="28" t="s">
        <v>177</v>
      </c>
      <c r="F29" s="29"/>
      <c r="G29" s="30" t="s">
        <v>244</v>
      </c>
      <c r="H29" s="30" t="s">
        <v>245</v>
      </c>
      <c r="I29" s="30" t="s">
        <v>184</v>
      </c>
      <c r="J29" s="30" t="s">
        <v>214</v>
      </c>
      <c r="K29" s="30" t="s">
        <v>215</v>
      </c>
      <c r="L29" s="30" t="s">
        <v>246</v>
      </c>
      <c r="M29" s="32" t="n">
        <v>2</v>
      </c>
      <c r="N29" s="33" t="n">
        <v>3</v>
      </c>
      <c r="O29" s="34" t="str">
        <f aca="false">+IF(AND(M29*N29&gt;=24,M29*N29&lt;=40),"MA",IF(AND(M29*N29&gt;=10,M29*N29&lt;=20),"A",IF(AND(M29*N29&gt;=6,M29*N29&lt;=8),"M",IF(AND(M29*N29&gt;=2,M29*N29&lt;=4),"B",""))))</f>
        <v>M</v>
      </c>
      <c r="P29" s="35" t="str">
        <f aca="false">+IF(O29="MA","Situación deficiente con exposición continua, o muy deficiente con exposición frecuente. Normalmente la materialización del riesgo ocurre con frecuencia.",IF(O29="A","Situación deficiente con exposición frecuente u ocasional, o bien situación muy deficiente con exposición ocasional o esporádica. La materialización de Riesgo es posible que suceda varias veces en la vida laboral",IF(O29="M","Situación deficiente con exposición esporádica, o bien situación mejorable con exposición continuada o frecuente. Es posible que suceda el daño alguna vez.",IF(O29="B","Situación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9" s="33" t="n">
        <v>25</v>
      </c>
      <c r="R29" s="36" t="str">
        <f aca="false">+IF(AND(M29*N29*Q29&gt;=600,M29*N29*Q29&lt;=4000),"I",IF(AND(M29*N29*Q29&gt;=150,M29*N29*Q29&lt;=500),"II",IF(AND(M29*N29*Q29&gt;=40,M29*N29*Q29&lt;=120),"III",IF(AND(M29*N29*Q29&gt;=1,M29*N29*Q29&lt;=20),"IV",""))))</f>
        <v>II</v>
      </c>
      <c r="S29" s="35" t="str">
        <f aca="false">+IF(R29="I","Situación crìtica. Suspender actividades hasta que el riesgo esté bajo control. Intervención urgente.",IF(R29="II","Corregir y adoptar medidas de control de inmediato. Sin embargo suspenda actividades si el nivel de consecuencia está por encima de 60.",IF(R29="III","Mejorar si es posible. Sería conveniente justificar la intervención y su rentabilidad.",IF(R29="IV","Mantener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9" s="35" t="str">
        <f aca="false">+IF(R29="I","No aceptable",IF(R29="II","No aceptable",IF(R29="III","Aceptable",IF(R29="IV","Aceptable",""))))</f>
        <v>No aceptable</v>
      </c>
      <c r="U29" s="37" t="n">
        <v>1</v>
      </c>
      <c r="V29" s="37" t="s">
        <v>247</v>
      </c>
      <c r="W29" s="30" t="s">
        <v>56</v>
      </c>
      <c r="X29" s="30" t="s">
        <v>56</v>
      </c>
      <c r="Y29" s="30" t="s">
        <v>216</v>
      </c>
      <c r="Z29" s="30" t="s">
        <v>56</v>
      </c>
      <c r="AA29" s="30" t="s">
        <v>248</v>
      </c>
      <c r="AB29" s="38" t="s">
        <v>249</v>
      </c>
    </row>
    <row r="30" customFormat="false" ht="173.25" hidden="false" customHeight="true" outlineLevel="0" collapsed="false">
      <c r="B30" s="53"/>
      <c r="C30" s="53"/>
      <c r="D30" s="27"/>
      <c r="E30" s="28" t="s">
        <v>177</v>
      </c>
      <c r="F30" s="39" t="s">
        <v>75</v>
      </c>
      <c r="G30" s="30" t="s">
        <v>386</v>
      </c>
      <c r="H30" s="30" t="s">
        <v>387</v>
      </c>
      <c r="I30" s="30" t="s">
        <v>78</v>
      </c>
      <c r="J30" s="30" t="s">
        <v>79</v>
      </c>
      <c r="K30" s="30" t="s">
        <v>80</v>
      </c>
      <c r="L30" s="30" t="s">
        <v>81</v>
      </c>
      <c r="M30" s="32" t="n">
        <v>2</v>
      </c>
      <c r="N30" s="33" t="n">
        <v>2</v>
      </c>
      <c r="O30" s="34" t="str">
        <f aca="false">+IF(AND(M30*N30&gt;=24,M30*N30&lt;=40),"MA",IF(AND(M30*N30&gt;=10,M30*N30&lt;=20),"A",IF(AND(M30*N30&gt;=6,M30*N30&lt;=8),"M",IF(AND(M30*N30&gt;=2,M30*N30&lt;=4),"B",""))))</f>
        <v>B</v>
      </c>
      <c r="P30" s="35" t="str">
        <f aca="false">+IF(O30="MA","Situación deficiente con exposición continua, o muy deficiente con exposición frecuente. Normalmente la materialización del riesgo ocurre con frecuencia.",IF(O30="A","Situación deficiente con exposición frecuente u ocasional, o bien situación muy deficiente con exposición ocasional o esporádica. La materialización de Riesgo es posible que suceda varias veces en la vida laboral",IF(O30="M","Situación deficiente con exposición esporádica, o bien situación mejorable con exposición continuada o frecuente. Es posible que suceda el daño alguna vez.",IF(O30="B","Situación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" s="33" t="n">
        <v>10</v>
      </c>
      <c r="R30" s="36" t="str">
        <f aca="false">+IF(AND(M30*N30*Q30&gt;=600,M30*N30*Q30&lt;=4000),"I",IF(AND(M30*N30*Q30&gt;=150,M30*N30*Q30&lt;=500),"II",IF(AND(M30*N30*Q30&gt;=40,M30*N30*Q30&lt;=120),"III",IF(AND(M30*N30*Q30&gt;=1,M30*N30*Q30&lt;=20),"IV",""))))</f>
        <v>III</v>
      </c>
      <c r="S30" s="35" t="str">
        <f aca="false">+IF(R30="I","Situación crìtica. Suspender actividades hasta que el riesgo esté bajo control. Intervención urgente.",IF(R30="II","Corregir y adoptar medidas de control de inmediato. Sin embargo suspenda actividades si el nivel de consecuencia está por encima de 60.",IF(R30="III","Mejorar si es posible. Sería conveniente justificar la intervención y su rentabilidad.",IF(R30="IV","Mantener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" s="35" t="str">
        <f aca="false">+IF(R30="I","No aceptable",IF(R30="II","No aceptable",IF(R30="III","Aceptable",IF(R30="IV","Aceptable",""))))</f>
        <v>Aceptable</v>
      </c>
      <c r="U30" s="37" t="n">
        <v>1</v>
      </c>
      <c r="V30" s="37" t="s">
        <v>82</v>
      </c>
      <c r="W30" s="30" t="s">
        <v>83</v>
      </c>
      <c r="X30" s="30" t="s">
        <v>56</v>
      </c>
      <c r="Y30" s="30" t="s">
        <v>84</v>
      </c>
      <c r="Z30" s="30" t="s">
        <v>56</v>
      </c>
      <c r="AA30" s="30" t="s">
        <v>56</v>
      </c>
      <c r="AB30" s="38" t="s">
        <v>85</v>
      </c>
    </row>
    <row r="31" customFormat="false" ht="120.75" hidden="false" customHeight="true" outlineLevel="0" collapsed="false">
      <c r="B31" s="53"/>
      <c r="C31" s="53"/>
      <c r="D31" s="27"/>
      <c r="E31" s="28" t="s">
        <v>177</v>
      </c>
      <c r="F31" s="39" t="s">
        <v>86</v>
      </c>
      <c r="G31" s="40" t="s">
        <v>87</v>
      </c>
      <c r="H31" s="41" t="s">
        <v>88</v>
      </c>
      <c r="I31" s="42" t="s">
        <v>89</v>
      </c>
      <c r="J31" s="30" t="s">
        <v>56</v>
      </c>
      <c r="K31" s="30" t="s">
        <v>90</v>
      </c>
      <c r="L31" s="30" t="s">
        <v>56</v>
      </c>
      <c r="M31" s="33" t="n">
        <v>2</v>
      </c>
      <c r="N31" s="33" t="n">
        <v>3</v>
      </c>
      <c r="O31" s="34" t="str">
        <f aca="false">+IF(AND(M31*N31&gt;=24,M31*N31&lt;=40),"MA",IF(AND(M31*N31&gt;=10,M31*N31&lt;=20),"A",IF(AND(M31*N31&gt;=6,M31*N31&lt;=8),"M",IF(AND(M31*N31&gt;=2,M31*N31&lt;=4),"B",""))))</f>
        <v>M</v>
      </c>
      <c r="P31" s="35" t="str">
        <f aca="false">+IF(O31="MA","Situación deficiente con exposición continua, o muy deficiente con exposición frecuente. Normalmente la materialización del riesgo ocurre con frecuencia.",IF(O31="A","Situación deficiente con exposición frecuente u ocasional, o bien situación muy deficiente con exposición ocasional o esporádica. La materialización de Riesgo es posible que suceda varias veces en la vida laboral",IF(O31="M","Situación deficiente con exposición esporádica, o bien situación mejorable con exposición continuada o frecuente. Es posible que suceda el daño alguna vez.",IF(O31="B","Situación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1" s="33" t="n">
        <v>25</v>
      </c>
      <c r="R31" s="36" t="str">
        <f aca="false">+IF(AND(M31*N31*Q31&gt;=600,M31*N31*Q31&lt;=4000),"I",IF(AND(M31*N31*Q31&gt;=150,M31*N31*Q31&lt;=500),"II",IF(AND(M31*N31*Q31&gt;=40,M31*N31*Q31&lt;=120),"III",IF(AND(M31*N31*Q31&gt;=1,M31*N31*Q31&lt;=20),"IV",""))))</f>
        <v>II</v>
      </c>
      <c r="S31" s="35" t="str">
        <f aca="false">+IF(R31="I","Situación crìtica. Suspender actividades hasta que el riesgo esté bajo control. Intervención urgente.",IF(R31="II","Corregir y adoptar medidas de control de inmediato. Sin embargo suspenda actividades si el nivel de consecuencia está por encima de 60.",IF(R31="III","Mejorar si es posible. Sería conveniente justificar la intervención y su rentabilidad.",IF(R31="IV","Mantener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1" s="35" t="str">
        <f aca="false">+IF(R31="I","No aceptable",IF(R31="II","No aceptable",IF(R31="III","Aceptable",IF(R31="IV","Aceptable",""))))</f>
        <v>No aceptable</v>
      </c>
      <c r="U31" s="37" t="n">
        <v>1</v>
      </c>
      <c r="V31" s="37" t="s">
        <v>91</v>
      </c>
      <c r="W31" s="30" t="s">
        <v>56</v>
      </c>
      <c r="X31" s="30" t="s">
        <v>56</v>
      </c>
      <c r="Y31" s="30" t="s">
        <v>92</v>
      </c>
      <c r="Z31" s="30" t="s">
        <v>56</v>
      </c>
      <c r="AA31" s="30" t="s">
        <v>56</v>
      </c>
      <c r="AB31" s="38" t="s">
        <v>93</v>
      </c>
    </row>
    <row r="32" customFormat="false" ht="120.75" hidden="false" customHeight="true" outlineLevel="0" collapsed="false">
      <c r="B32" s="53"/>
      <c r="C32" s="53"/>
      <c r="D32" s="27"/>
      <c r="E32" s="28" t="s">
        <v>188</v>
      </c>
      <c r="F32" s="39"/>
      <c r="G32" s="40" t="s">
        <v>95</v>
      </c>
      <c r="H32" s="41" t="s">
        <v>96</v>
      </c>
      <c r="I32" s="42" t="s">
        <v>97</v>
      </c>
      <c r="J32" s="30" t="s">
        <v>56</v>
      </c>
      <c r="K32" s="30" t="s">
        <v>98</v>
      </c>
      <c r="L32" s="30" t="s">
        <v>99</v>
      </c>
      <c r="M32" s="33" t="n">
        <v>2</v>
      </c>
      <c r="N32" s="33" t="n">
        <v>2</v>
      </c>
      <c r="O32" s="34" t="str">
        <f aca="false">+IF(AND(M32*N32&gt;=24,M32*N32&lt;=40),"MA",IF(AND(M32*N32&gt;=10,M32*N32&lt;=20),"A",IF(AND(M32*N32&gt;=6,M32*N32&lt;=8),"M",IF(AND(M32*N32&gt;=2,M32*N32&lt;=4),"B",""))))</f>
        <v>B</v>
      </c>
      <c r="P32" s="35" t="str">
        <f aca="false">+IF(O32="MA","Situación deficiente con exposición continua, o muy deficiente con exposición frecuente. Normalmente la materialización del riesgo ocurre con frecuencia.",IF(O32="A","Situación deficiente con exposición frecuente u ocasional, o bien situación muy deficiente con exposición ocasional o esporádica. La materialización de Riesgo es posible que suceda varias veces en la vida laboral",IF(O32="M","Situación deficiente con exposición esporádica, o bien situación mejorable con exposición continuada o frecuente. Es posible que suceda el daño alguna vez.",IF(O32="B","Situación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" s="33" t="n">
        <v>25</v>
      </c>
      <c r="R32" s="36" t="str">
        <f aca="false">+IF(AND(M32*N32*Q32&gt;=600,M32*N32*Q32&lt;=4000),"I",IF(AND(M32*N32*Q32&gt;=150,M32*N32*Q32&lt;=500),"II",IF(AND(M32*N32*Q32&gt;=40,M32*N32*Q32&lt;=120),"III",IF(AND(M32*N32*Q32&gt;=1,M32*N32*Q32&lt;=20),"IV",""))))</f>
        <v>III</v>
      </c>
      <c r="S32" s="35" t="str">
        <f aca="false">+IF(R32="I","Situación crìtica. Suspender actividades hasta que el riesgo esté bajo control. Intervención urgente.",IF(R32="II","Corregir y adoptar medidas de control de inmediato. Sin embargo suspenda actividades si el nivel de consecuencia está por encima de 60.",IF(R32="III","Mejorar si es posible. Sería conveniente justificar la intervención y su rentabilidad.",IF(R32="IV","Mantener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" s="35" t="str">
        <f aca="false">+IF(R32="I","No aceptable",IF(R32="II","No aceptable",IF(R32="III","Aceptable",IF(R32="IV","Aceptable",""))))</f>
        <v>Aceptable</v>
      </c>
      <c r="U32" s="37" t="n">
        <v>1</v>
      </c>
      <c r="V32" s="37" t="s">
        <v>100</v>
      </c>
      <c r="W32" s="30" t="s">
        <v>56</v>
      </c>
      <c r="X32" s="30" t="s">
        <v>56</v>
      </c>
      <c r="Y32" s="30" t="s">
        <v>101</v>
      </c>
      <c r="Z32" s="30" t="s">
        <v>56</v>
      </c>
      <c r="AA32" s="30" t="s">
        <v>56</v>
      </c>
      <c r="AB32" s="38" t="s">
        <v>102</v>
      </c>
    </row>
    <row r="33" customFormat="false" ht="153.75" hidden="false" customHeight="true" outlineLevel="0" collapsed="false">
      <c r="B33" s="53"/>
      <c r="C33" s="53"/>
      <c r="D33" s="27"/>
      <c r="E33" s="28" t="s">
        <v>177</v>
      </c>
      <c r="F33" s="39" t="s">
        <v>103</v>
      </c>
      <c r="G33" s="30" t="s">
        <v>104</v>
      </c>
      <c r="H33" s="30" t="s">
        <v>105</v>
      </c>
      <c r="I33" s="30" t="s">
        <v>106</v>
      </c>
      <c r="J33" s="30" t="s">
        <v>56</v>
      </c>
      <c r="K33" s="30" t="s">
        <v>56</v>
      </c>
      <c r="L33" s="30" t="s">
        <v>56</v>
      </c>
      <c r="M33" s="32" t="n">
        <v>2</v>
      </c>
      <c r="N33" s="33" t="n">
        <v>3</v>
      </c>
      <c r="O33" s="34" t="str">
        <f aca="false">+IF(AND(M33*N33&gt;=24,M33*N33&lt;=40),"MA",IF(AND(M33*N33&gt;=10,M33*N33&lt;=20),"A",IF(AND(M33*N33&gt;=6,M33*N33&lt;=8),"M",IF(AND(M33*N33&gt;=2,M33*N33&lt;=4),"B",""))))</f>
        <v>M</v>
      </c>
      <c r="P33" s="35" t="str">
        <f aca="false">+IF(O33="MA","Situación deficiente con exposición continua, o muy deficiente con exposición frecuente. Normalmente la materialización del riesgo ocurre con frecuencia.",IF(O33="A","Situación deficiente con exposición frecuente u ocasional, o bien situación muy deficiente con exposición ocasional o esporádica. La materialización de Riesgo es posible que suceda varias veces en la vida laboral",IF(O33="M","Situación deficiente con exposición esporádica, o bien situación mejorable con exposición continuada o frecuente. Es posible que suceda el daño alguna vez.",IF(O33="B","Situación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3" s="33" t="n">
        <v>10</v>
      </c>
      <c r="R33" s="36" t="str">
        <f aca="false">+IF(AND(M33*N33*Q33&gt;=600,M33*N33*Q33&lt;=4000),"I",IF(AND(M33*N33*Q33&gt;=150,M33*N33*Q33&lt;=500),"II",IF(AND(M33*N33*Q33&gt;=40,M33*N33*Q33&lt;=120),"III",IF(AND(M33*N33*Q33&gt;=1,M33*N33*Q33&lt;=20),"IV",""))))</f>
        <v>III</v>
      </c>
      <c r="S33" s="35" t="str">
        <f aca="false">+IF(R33="I","Situación crìtica. Suspender actividades hasta que el riesgo esté bajo control. Intervención urgente.",IF(R33="II","Corregir y adoptar medidas de control de inmediato. Sin embargo suspenda actividades si el nivel de consecuencia está por encima de 60.",IF(R33="III","Mejorar si es posible. Sería conveniente justificar la intervención y su rentabilidad.",IF(R33="IV","Mantener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" s="35" t="str">
        <f aca="false">+IF(R33="I","No aceptable",IF(R33="II","No aceptable",IF(R33="III","Aceptable",IF(R33="IV","Aceptable",""))))</f>
        <v>Aceptable</v>
      </c>
      <c r="U33" s="37" t="n">
        <v>1</v>
      </c>
      <c r="V33" s="37" t="s">
        <v>107</v>
      </c>
      <c r="W33" s="30" t="s">
        <v>56</v>
      </c>
      <c r="X33" s="30" t="s">
        <v>56</v>
      </c>
      <c r="Y33" s="30" t="s">
        <v>108</v>
      </c>
      <c r="Z33" s="30" t="s">
        <v>56</v>
      </c>
      <c r="AA33" s="30" t="s">
        <v>56</v>
      </c>
      <c r="AB33" s="38" t="s">
        <v>109</v>
      </c>
    </row>
    <row r="34" customFormat="false" ht="170.25" hidden="false" customHeight="true" outlineLevel="0" collapsed="false">
      <c r="B34" s="53"/>
      <c r="C34" s="53"/>
      <c r="D34" s="27"/>
      <c r="E34" s="43" t="s">
        <v>177</v>
      </c>
      <c r="F34" s="39" t="s">
        <v>110</v>
      </c>
      <c r="G34" s="30" t="s">
        <v>111</v>
      </c>
      <c r="H34" s="30" t="s">
        <v>112</v>
      </c>
      <c r="I34" s="30" t="s">
        <v>113</v>
      </c>
      <c r="J34" s="30" t="s">
        <v>56</v>
      </c>
      <c r="K34" s="30" t="s">
        <v>56</v>
      </c>
      <c r="L34" s="30" t="s">
        <v>114</v>
      </c>
      <c r="M34" s="32" t="n">
        <v>2</v>
      </c>
      <c r="N34" s="33" t="n">
        <v>3</v>
      </c>
      <c r="O34" s="34" t="str">
        <f aca="false">+IF(AND(M34*N34&gt;=24,M34*N34&lt;=40),"MA",IF(AND(M34*N34&gt;=10,M34*N34&lt;=20),"A",IF(AND(M34*N34&gt;=6,M34*N34&lt;=8),"M",IF(AND(M34*N34&gt;=2,M34*N34&lt;=4),"B",""))))</f>
        <v>M</v>
      </c>
      <c r="P34" s="35" t="str">
        <f aca="false">+IF(O34="MA","Situación deficiente con exposición continua, o muy deficiente con exposición frecuente. Normalmente la materialización del riesgo ocurre con frecuencia.",IF(O34="A","Situación deficiente con exposición frecuente u ocasional, o bien situación muy deficiente con exposición ocasional o esporádica. La materialización de Riesgo es posible que suceda varias veces en la vida laboral",IF(O34="M","Situación deficiente con exposición esporádica, o bien situación mejorable con exposición continuada o frecuente. Es posible que suceda el daño alguna vez.",IF(O34="B","Situación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4" s="33" t="n">
        <v>25</v>
      </c>
      <c r="R34" s="36" t="str">
        <f aca="false">+IF(AND(M34*N34*Q34&gt;=600,M34*N34*Q34&lt;=4000),"I",IF(AND(M34*N34*Q34&gt;=150,M34*N34*Q34&lt;=500),"II",IF(AND(M34*N34*Q34&gt;=40,M34*N34*Q34&lt;=120),"III",IF(AND(M34*N34*Q34&gt;=1,M34*N34*Q34&lt;=20),"IV",""))))</f>
        <v>II</v>
      </c>
      <c r="S34" s="35" t="str">
        <f aca="false">+IF(R34="I","Situación crìtica. Suspender actividades hasta que el riesgo esté bajo control. Intervención urgente.",IF(R34="II","Corregir y adoptar medidas de control de inmediato. Sin embargo suspenda actividades si el nivel de consecuencia está por encima de 60.",IF(R34="III","Mejorar si es posible. Sería conveniente justificar la intervención y su rentabilidad.",IF(R34="IV","Mantener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4" s="35" t="str">
        <f aca="false">+IF(R34="I","No aceptable",IF(R34="II","No aceptable",IF(R34="III","Aceptable",IF(R34="IV","Aceptable",""))))</f>
        <v>No aceptable</v>
      </c>
      <c r="U34" s="37" t="n">
        <v>1</v>
      </c>
      <c r="V34" s="37" t="s">
        <v>115</v>
      </c>
      <c r="W34" s="30" t="s">
        <v>56</v>
      </c>
      <c r="X34" s="30" t="s">
        <v>116</v>
      </c>
      <c r="Y34" s="30" t="s">
        <v>117</v>
      </c>
      <c r="Z34" s="30" t="s">
        <v>118</v>
      </c>
      <c r="AA34" s="30" t="s">
        <v>56</v>
      </c>
      <c r="AB34" s="38" t="s">
        <v>119</v>
      </c>
    </row>
    <row r="35" customFormat="false" ht="182.25" hidden="false" customHeight="true" outlineLevel="0" collapsed="false">
      <c r="B35" s="53"/>
      <c r="C35" s="53"/>
      <c r="D35" s="27"/>
      <c r="E35" s="43" t="s">
        <v>177</v>
      </c>
      <c r="F35" s="39"/>
      <c r="G35" s="30" t="s">
        <v>120</v>
      </c>
      <c r="H35" s="30" t="s">
        <v>121</v>
      </c>
      <c r="I35" s="30" t="s">
        <v>122</v>
      </c>
      <c r="J35" s="30" t="s">
        <v>56</v>
      </c>
      <c r="K35" s="30" t="s">
        <v>56</v>
      </c>
      <c r="L35" s="30" t="s">
        <v>114</v>
      </c>
      <c r="M35" s="32" t="n">
        <v>2</v>
      </c>
      <c r="N35" s="33" t="n">
        <v>2</v>
      </c>
      <c r="O35" s="34" t="str">
        <f aca="false">+IF(AND(M35*N35&gt;=24,M35*N35&lt;=40),"MA",IF(AND(M35*N35&gt;=10,M35*N35&lt;=20),"A",IF(AND(M35*N35&gt;=6,M35*N35&lt;=8),"M",IF(AND(M35*N35&gt;=2,M35*N35&lt;=4),"B",""))))</f>
        <v>B</v>
      </c>
      <c r="P35" s="35" t="str">
        <f aca="false">+IF(O35="MA","Situación deficiente con exposición continua, o muy deficiente con exposición frecuente. Normalmente la materialización del riesgo ocurre con frecuencia.",IF(O35="A","Situación deficiente con exposición frecuente u ocasional, o bien situación muy deficiente con exposición ocasional o esporádica. La materialización de Riesgo es posible que suceda varias veces en la vida laboral",IF(O35="M","Situación deficiente con exposición esporádica, o bien situación mejorable con exposición continuada o frecuente. Es posible que suceda el daño alguna vez.",IF(O35="B","Situación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5" s="33" t="n">
        <v>25</v>
      </c>
      <c r="R35" s="36" t="str">
        <f aca="false">+IF(AND(M35*N35*Q35&gt;=600,M35*N35*Q35&lt;=4000),"I",IF(AND(M35*N35*Q35&gt;=150,M35*N35*Q35&lt;=500),"II",IF(AND(M35*N35*Q35&gt;=40,M35*N35*Q35&lt;=120),"III",IF(AND(M35*N35*Q35&gt;=1,M35*N35*Q35&lt;=20),"IV",""))))</f>
        <v>III</v>
      </c>
      <c r="S35" s="35" t="str">
        <f aca="false">+IF(R35="I","Situación crìtica. Suspender actividades hasta que el riesgo esté bajo control. Intervención urgente.",IF(R35="II","Corregir y adoptar medidas de control de inmediato. Sin embargo suspenda actividades si el nivel de consecuencia está por encima de 60.",IF(R35="III","Mejorar si es posible. Sería conveniente justificar la intervención y su rentabilidad.",IF(R35="IV","Mantener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5" s="35" t="str">
        <f aca="false">+IF(R35="I","No aceptable",IF(R35="II","No aceptable",IF(R35="III","Aceptable",IF(R35="IV","Aceptable",""))))</f>
        <v>Aceptable</v>
      </c>
      <c r="U35" s="37" t="n">
        <v>1</v>
      </c>
      <c r="V35" s="37" t="s">
        <v>115</v>
      </c>
      <c r="W35" s="30" t="s">
        <v>56</v>
      </c>
      <c r="X35" s="30" t="s">
        <v>56</v>
      </c>
      <c r="Y35" s="30" t="s">
        <v>123</v>
      </c>
      <c r="Z35" s="30" t="s">
        <v>118</v>
      </c>
      <c r="AA35" s="30" t="s">
        <v>56</v>
      </c>
      <c r="AB35" s="38" t="s">
        <v>119</v>
      </c>
    </row>
    <row r="36" customFormat="false" ht="180" hidden="false" customHeight="true" outlineLevel="0" collapsed="false">
      <c r="B36" s="53"/>
      <c r="C36" s="53"/>
      <c r="D36" s="27"/>
      <c r="E36" s="43" t="s">
        <v>177</v>
      </c>
      <c r="F36" s="39" t="s">
        <v>124</v>
      </c>
      <c r="G36" s="44" t="s">
        <v>125</v>
      </c>
      <c r="H36" s="30" t="s">
        <v>126</v>
      </c>
      <c r="I36" s="44" t="s">
        <v>127</v>
      </c>
      <c r="J36" s="30" t="s">
        <v>128</v>
      </c>
      <c r="K36" s="30" t="s">
        <v>56</v>
      </c>
      <c r="L36" s="30" t="s">
        <v>56</v>
      </c>
      <c r="M36" s="33" t="n">
        <v>2</v>
      </c>
      <c r="N36" s="33" t="n">
        <v>2</v>
      </c>
      <c r="O36" s="34" t="str">
        <f aca="false">+IF(AND(M36*N36&gt;=24,M36*N36&lt;=40),"MA",IF(AND(M36*N36&gt;=10,M36*N36&lt;=20),"A",IF(AND(M36*N36&gt;=6,M36*N36&lt;=8),"M",IF(AND(M36*N36&gt;=2,M36*N36&lt;=4),"B",""))))</f>
        <v>B</v>
      </c>
      <c r="P36" s="35" t="str">
        <f aca="false">+IF(O36="MA","Situación deficiente con exposición continua, o muy deficiente con exposición frecuente. Normalmente la materialización del riesgo ocurre con frecuencia.",IF(O36="A","Situación deficiente con exposición frecuente u ocasional, o bien situación muy deficiente con exposición ocasional o esporádica. La materialización de Riesgo es posible que suceda varias veces en la vida laboral",IF(O36="M","Situación deficiente con exposición esporádica, o bien situación mejorable con exposición continuada o frecuente. Es posible que suceda el daño alguna vez.",IF(O36="B","Situación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6" s="33" t="n">
        <v>25</v>
      </c>
      <c r="R36" s="36" t="str">
        <f aca="false">+IF(AND(M36*N36*Q36&gt;=600,M36*N36*Q36&lt;=4000),"I",IF(AND(M36*N36*Q36&gt;=150,M36*N36*Q36&lt;=500),"II",IF(AND(M36*N36*Q36&gt;=40,M36*N36*Q36&lt;=120),"III",IF(AND(M36*N36*Q36&gt;=1,M36*N36*Q36&lt;=20),"IV",""))))</f>
        <v>III</v>
      </c>
      <c r="S36" s="35" t="str">
        <f aca="false">+IF(R36="I","Situación crìtica. Suspender actividades hasta que el riesgo esté bajo control. Intervención urgente.",IF(R36="II","Corregir y adoptar medidas de control de inmediato. Sin embargo suspenda actividades si el nivel de consecuencia está por encima de 60.",IF(R36="III","Mejorar si es posible. Sería conveniente justificar la intervención y su rentabilidad.",IF(R36="IV","Mantener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" s="35" t="str">
        <f aca="false">+IF(R36="I","No aceptable",IF(R36="II","No aceptable",IF(R36="III","Aceptable",IF(R36="IV","Aceptable",""))))</f>
        <v>Aceptable</v>
      </c>
      <c r="U36" s="37" t="n">
        <v>1</v>
      </c>
      <c r="V36" s="37" t="s">
        <v>129</v>
      </c>
      <c r="W36" s="30" t="s">
        <v>56</v>
      </c>
      <c r="X36" s="30" t="s">
        <v>56</v>
      </c>
      <c r="Y36" s="30" t="s">
        <v>130</v>
      </c>
      <c r="Z36" s="30" t="s">
        <v>56</v>
      </c>
      <c r="AA36" s="30" t="s">
        <v>56</v>
      </c>
      <c r="AB36" s="38" t="s">
        <v>131</v>
      </c>
    </row>
    <row r="37" customFormat="false" ht="180" hidden="false" customHeight="true" outlineLevel="0" collapsed="false">
      <c r="B37" s="53"/>
      <c r="C37" s="53"/>
      <c r="D37" s="27"/>
      <c r="E37" s="43" t="s">
        <v>177</v>
      </c>
      <c r="F37" s="39"/>
      <c r="G37" s="30" t="s">
        <v>219</v>
      </c>
      <c r="H37" s="30" t="s">
        <v>220</v>
      </c>
      <c r="I37" s="30" t="s">
        <v>221</v>
      </c>
      <c r="J37" s="30" t="s">
        <v>222</v>
      </c>
      <c r="K37" s="30" t="s">
        <v>223</v>
      </c>
      <c r="L37" s="30" t="s">
        <v>224</v>
      </c>
      <c r="M37" s="32" t="n">
        <v>2</v>
      </c>
      <c r="N37" s="33" t="n">
        <v>2</v>
      </c>
      <c r="O37" s="34" t="str">
        <f aca="false">+IF(AND(M37*N37&gt;=24,M37*N37&lt;=40),"MA",IF(AND(M37*N37&gt;=10,M37*N37&lt;=20),"A",IF(AND(M37*N37&gt;=6,M37*N37&lt;=8),"M",IF(AND(M37*N37&gt;=2,M37*N37&lt;=4),"B",""))))</f>
        <v>B</v>
      </c>
      <c r="P37" s="35" t="str">
        <f aca="false">+IF(O37="MA","Situación deficiente con exposición continua, o muy deficiente con exposición frecuente. Normalmente la materialización del riesgo ocurre con frecuencia.",IF(O37="A","Situación deficiente con exposición frecuente u ocasional, o bien situación muy deficiente con exposición ocasional o esporádica. La materialización de Riesgo es posible que suceda varias veces en la vida laboral",IF(O37="M","Situación deficiente con exposición esporádica, o bien situación mejorable con exposición continuada o frecuente. Es posible que suceda el daño alguna vez.",IF(O37="B","Situación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7" s="33" t="n">
        <v>10</v>
      </c>
      <c r="R37" s="36" t="str">
        <f aca="false">+IF(AND(M37*N37*Q37&gt;=600,M37*N37*Q37&lt;=4000),"I",IF(AND(M37*N37*Q37&gt;=150,M37*N37*Q37&lt;=500),"II",IF(AND(M37*N37*Q37&gt;=40,M37*N37*Q37&lt;=120),"III",IF(AND(M37*N37*Q37&gt;=1,M37*N37*Q37&lt;=20),"IV",""))))</f>
        <v>III</v>
      </c>
      <c r="S37" s="35" t="str">
        <f aca="false">+IF(R37="I","Situación crìtica. Suspender actividades hasta que el riesgo esté bajo control. Intervención urgente.",IF(R37="II","Corregir y adoptar medidas de control de inmediato. Sin embargo suspenda actividades si el nivel de consecuencia está por encima de 60.",IF(R37="III","Mejorar si es posible. Sería conveniente justificar la intervención y su rentabilidad.",IF(R37="IV","Mantener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7" s="35" t="str">
        <f aca="false">+IF(R37="I","No aceptable",IF(R37="II","No aceptable",IF(R37="III","Aceptable",IF(R37="IV","Aceptable",""))))</f>
        <v>Aceptable</v>
      </c>
      <c r="U37" s="37" t="n">
        <v>1</v>
      </c>
      <c r="V37" s="37" t="s">
        <v>380</v>
      </c>
      <c r="W37" s="30" t="s">
        <v>56</v>
      </c>
      <c r="X37" s="30" t="s">
        <v>56</v>
      </c>
      <c r="Y37" s="30" t="s">
        <v>56</v>
      </c>
      <c r="Z37" s="30" t="s">
        <v>157</v>
      </c>
      <c r="AA37" s="30" t="s">
        <v>226</v>
      </c>
      <c r="AB37" s="38" t="s">
        <v>227</v>
      </c>
    </row>
    <row r="38" customFormat="false" ht="157.5" hidden="false" customHeight="true" outlineLevel="0" collapsed="false">
      <c r="B38" s="53"/>
      <c r="C38" s="53"/>
      <c r="D38" s="27"/>
      <c r="E38" s="28" t="s">
        <v>177</v>
      </c>
      <c r="F38" s="45" t="s">
        <v>133</v>
      </c>
      <c r="G38" s="30" t="s">
        <v>134</v>
      </c>
      <c r="H38" s="46" t="s">
        <v>135</v>
      </c>
      <c r="I38" s="30" t="s">
        <v>136</v>
      </c>
      <c r="J38" s="42" t="s">
        <v>56</v>
      </c>
      <c r="K38" s="30" t="s">
        <v>56</v>
      </c>
      <c r="L38" s="30" t="s">
        <v>137</v>
      </c>
      <c r="M38" s="32" t="n">
        <v>2</v>
      </c>
      <c r="N38" s="33" t="n">
        <v>1</v>
      </c>
      <c r="O38" s="34" t="str">
        <f aca="false">+IF(AND(M38*N38&gt;=24,M38*N38&lt;=40),"MA",IF(AND(M38*N38&gt;=10,M38*N38&lt;=20),"A",IF(AND(M38*N38&gt;=6,M38*N38&lt;=8),"M",IF(AND(M38*N38&gt;=2,M38*N38&lt;=4),"B",""))))</f>
        <v>B</v>
      </c>
      <c r="P38" s="35" t="str">
        <f aca="false">+IF(O38="MA","Situación deficiente con exposición continua, o muy deficiente con exposición frecuente. Normalmente la materialización del riesgo ocurre con frecuencia.",IF(O38="A","Situación deficiente con exposición frecuente u ocasional, o bien situación muy deficiente con exposición ocasional o esporádica. La materialización de Riesgo es posible que suceda varias veces en la vida laboral",IF(O38="M","Situación deficiente con exposición esporádica, o bien situación mejorable con exposición continuada o frecuente. Es posible que suceda el daño alguna vez.",IF(O38="B","Situación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8" s="33" t="n">
        <v>1</v>
      </c>
      <c r="R38" s="36" t="str">
        <f aca="false">+IF(AND(M38*N38*Q38&gt;=600,M38*N38*Q38&lt;=4000),"I",IF(AND(M38*N38*Q38&gt;=150,M38*N38*Q38&lt;=500),"II",IF(AND(M38*N38*Q38&gt;=40,M38*N38*Q38&lt;=120),"III",IF(AND(M38*N38*Q38&gt;=1,M38*N38*Q38&lt;=20),"IV",""))))</f>
        <v>IV</v>
      </c>
      <c r="S38" s="35" t="str">
        <f aca="false">+IF(R38="I","Situación crìtica. Suspender actividades hasta que el riesgo esté bajo control. Intervención urgente.",IF(R38="II","Corregir y adoptar medidas de control de inmediato. Sin embargo suspenda actividades si el nivel de consecuencia está por encima de 60.",IF(R38="III","Mejorar si es posible. Sería conveniente justificar la intervención y su rentabilidad.",IF(R38="IV","Mantener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38" s="35" t="str">
        <f aca="false">+IF(R38="I","No aceptable",IF(R38="II","No aceptable",IF(R38="III","Aceptable",IF(R38="IV","Aceptable",""))))</f>
        <v>Aceptable</v>
      </c>
      <c r="U38" s="37" t="n">
        <v>1</v>
      </c>
      <c r="V38" s="37" t="s">
        <v>138</v>
      </c>
      <c r="W38" s="30" t="s">
        <v>56</v>
      </c>
      <c r="X38" s="30" t="s">
        <v>56</v>
      </c>
      <c r="Y38" s="30" t="s">
        <v>139</v>
      </c>
      <c r="Z38" s="30" t="s">
        <v>56</v>
      </c>
      <c r="AA38" s="30" t="s">
        <v>56</v>
      </c>
      <c r="AB38" s="47" t="s">
        <v>140</v>
      </c>
    </row>
    <row r="39" customFormat="false" ht="180" hidden="false" customHeight="true" outlineLevel="0" collapsed="false">
      <c r="B39" s="53"/>
      <c r="C39" s="53"/>
      <c r="D39" s="27"/>
      <c r="E39" s="28" t="s">
        <v>188</v>
      </c>
      <c r="F39" s="39" t="s">
        <v>141</v>
      </c>
      <c r="G39" s="30" t="s">
        <v>142</v>
      </c>
      <c r="H39" s="30" t="s">
        <v>143</v>
      </c>
      <c r="I39" s="30" t="s">
        <v>144</v>
      </c>
      <c r="J39" s="30" t="s">
        <v>145</v>
      </c>
      <c r="K39" s="30" t="s">
        <v>56</v>
      </c>
      <c r="L39" s="30" t="s">
        <v>56</v>
      </c>
      <c r="M39" s="32" t="n">
        <v>2</v>
      </c>
      <c r="N39" s="33" t="n">
        <v>2</v>
      </c>
      <c r="O39" s="34" t="str">
        <f aca="false">+IF(AND(M39*N39&gt;=24,M39*N39&lt;=40),"MA",IF(AND(M39*N39&gt;=10,M39*N39&lt;=20),"A",IF(AND(M39*N39&gt;=6,M39*N39&lt;=8),"M",IF(AND(M39*N39&gt;=2,M39*N39&lt;=4),"B",""))))</f>
        <v>B</v>
      </c>
      <c r="P39" s="35" t="str">
        <f aca="false">+IF(O39="MA","Situación deficiente con exposición continua, o muy deficiente con exposición frecuente. Normalmente la materialización del riesgo ocurre con frecuencia.",IF(O39="A","Situación deficiente con exposición frecuente u ocasional, o bien situación muy deficiente con exposición ocasional o esporádica. La materialización de Riesgo es posible que suceda varias veces en la vida laboral",IF(O39="M","Situación deficiente con exposición esporádica, o bien situación mejorable con exposición continuada o frecuente. Es posible que suceda el daño alguna vez.",IF(O39="B","Situación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9" s="33" t="n">
        <v>25</v>
      </c>
      <c r="R39" s="36" t="str">
        <f aca="false">+IF(AND(M39*N39*Q39&gt;=600,M39*N39*Q39&lt;=4000),"I",IF(AND(M39*N39*Q39&gt;=150,M39*N39*Q39&lt;=500),"II",IF(AND(M39*N39*Q39&gt;=40,M39*N39*Q39&lt;=120),"III",IF(AND(M39*N39*Q39&gt;=1,M39*N39*Q39&lt;=20),"IV",""))))</f>
        <v>III</v>
      </c>
      <c r="S39" s="35" t="str">
        <f aca="false">+IF(R39="I","Situación crìtica. Suspender actividades hasta que el riesgo esté bajo control. Intervención urgente.",IF(R39="II","Corregir y adoptar medidas de control de inmediato. Sin embargo suspenda actividades si el nivel de consecuencia está por encima de 60.",IF(R39="III","Mejorar si es posible. Sería conveniente justificar la intervención y su rentabilidad.",IF(R39="IV","Mantener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9" s="35" t="str">
        <f aca="false">+IF(R39="I","No aceptable",IF(R39="II","No aceptable",IF(R39="III","Aceptable",IF(R39="IV","Aceptable",""))))</f>
        <v>Aceptable</v>
      </c>
      <c r="U39" s="37" t="n">
        <v>1</v>
      </c>
      <c r="V39" s="37" t="s">
        <v>146</v>
      </c>
      <c r="W39" s="30" t="s">
        <v>147</v>
      </c>
      <c r="X39" s="30" t="s">
        <v>56</v>
      </c>
      <c r="Y39" s="30" t="s">
        <v>148</v>
      </c>
      <c r="Z39" s="30" t="s">
        <v>56</v>
      </c>
      <c r="AA39" s="30" t="s">
        <v>56</v>
      </c>
      <c r="AB39" s="38" t="s">
        <v>149</v>
      </c>
    </row>
    <row r="40" customFormat="false" ht="151.5" hidden="false" customHeight="true" outlineLevel="0" collapsed="false">
      <c r="B40" s="53"/>
      <c r="C40" s="53"/>
      <c r="D40" s="27"/>
      <c r="E40" s="28" t="s">
        <v>177</v>
      </c>
      <c r="F40" s="39" t="s">
        <v>150</v>
      </c>
      <c r="G40" s="30" t="s">
        <v>151</v>
      </c>
      <c r="H40" s="30" t="s">
        <v>381</v>
      </c>
      <c r="I40" s="30" t="s">
        <v>153</v>
      </c>
      <c r="J40" s="30" t="s">
        <v>128</v>
      </c>
      <c r="K40" s="30" t="s">
        <v>154</v>
      </c>
      <c r="L40" s="30" t="s">
        <v>155</v>
      </c>
      <c r="M40" s="32" t="n">
        <v>2</v>
      </c>
      <c r="N40" s="33" t="n">
        <v>2</v>
      </c>
      <c r="O40" s="34" t="str">
        <f aca="false">+IF(AND(M40*N40&gt;=24,M40*N40&lt;=40),"MA",IF(AND(M40*N40&gt;=10,M40*N40&lt;=20),"A",IF(AND(M40*N40&gt;=6,M40*N40&lt;=8),"M",IF(AND(M40*N40&gt;=2,M40*N40&lt;=4),"B",""))))</f>
        <v>B</v>
      </c>
      <c r="P40" s="35" t="str">
        <f aca="false">+IF(O40="MA","Situación deficiente con exposición continua, o muy deficiente con exposición frecuente. Normalmente la materialización del riesgo ocurre con frecuencia.",IF(O40="A","Situación deficiente con exposición frecuente u ocasional, o bien situación muy deficiente con exposición ocasional o esporádica. La materialización de Riesgo es posible que suceda varias veces en la vida laboral",IF(O40="M","Situación deficiente con exposición esporádica, o bien situación mejorable con exposición continuada o frecuente. Es posible que suceda el daño alguna vez.",IF(O40="B","Situación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0" s="33" t="n">
        <v>10</v>
      </c>
      <c r="R40" s="36" t="str">
        <f aca="false">+IF(AND(M40*N40*Q40&gt;=600,M40*N40*Q40&lt;=4000),"I",IF(AND(M40*N40*Q40&gt;=150,M40*N40*Q40&lt;=500),"II",IF(AND(M40*N40*Q40&gt;=40,M40*N40*Q40&lt;=120),"III",IF(AND(M40*N40*Q40&gt;=1,M40*N40*Q40&lt;=20),"IV",""))))</f>
        <v>III</v>
      </c>
      <c r="S40" s="35" t="str">
        <f aca="false">+IF(R40="I","Situación crìtica. Suspender actividades hasta que el riesgo esté bajo control. Intervención urgente.",IF(R40="II","Corregir y adoptar medidas de control de inmediato. Sin embargo suspenda actividades si el nivel de consecuencia está por encima de 60.",IF(R40="III","Mejorar si es posible. Sería conveniente justificar la intervención y su rentabilidad.",IF(R40="IV","Mantener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0" s="35" t="str">
        <f aca="false">+IF(R40="I","No aceptable",IF(R40="II","No aceptable",IF(R40="III","Aceptable",IF(R40="IV","Aceptable",""))))</f>
        <v>Aceptable</v>
      </c>
      <c r="U40" s="37" t="n">
        <v>1</v>
      </c>
      <c r="V40" s="37"/>
      <c r="W40" s="30" t="s">
        <v>56</v>
      </c>
      <c r="X40" s="30" t="s">
        <v>56</v>
      </c>
      <c r="Y40" s="30" t="s">
        <v>56</v>
      </c>
      <c r="Z40" s="30" t="s">
        <v>157</v>
      </c>
      <c r="AA40" s="30" t="s">
        <v>56</v>
      </c>
      <c r="AB40" s="38" t="s">
        <v>227</v>
      </c>
    </row>
    <row r="41" customFormat="false" ht="151.5" hidden="false" customHeight="true" outlineLevel="0" collapsed="false">
      <c r="B41" s="53"/>
      <c r="C41" s="53"/>
      <c r="D41" s="27"/>
      <c r="E41" s="28" t="s">
        <v>177</v>
      </c>
      <c r="F41" s="39"/>
      <c r="G41" s="30" t="s">
        <v>228</v>
      </c>
      <c r="H41" s="30" t="s">
        <v>220</v>
      </c>
      <c r="I41" s="30" t="s">
        <v>229</v>
      </c>
      <c r="J41" s="30" t="s">
        <v>230</v>
      </c>
      <c r="K41" s="30" t="s">
        <v>223</v>
      </c>
      <c r="L41" s="30" t="s">
        <v>231</v>
      </c>
      <c r="M41" s="32" t="n">
        <v>2</v>
      </c>
      <c r="N41" s="33" t="n">
        <v>2</v>
      </c>
      <c r="O41" s="34" t="str">
        <f aca="false">+IF(AND(M41*N41&gt;=24,M41*N41&lt;=40),"MA",IF(AND(M41*N41&gt;=10,M41*N41&lt;=20),"A",IF(AND(M41*N41&gt;=6,M41*N41&lt;=8),"M",IF(AND(M41*N41&gt;=2,M41*N41&lt;=4),"B",""))))</f>
        <v>B</v>
      </c>
      <c r="P41" s="35" t="str">
        <f aca="false">+IF(O41="MA","Situación deficiente con exposición continua, o muy deficiente con exposición frecuente. Normalmente la materialización del riesgo ocurre con frecuencia.",IF(O41="A","Situación deficiente con exposición frecuente u ocasional, o bien situación muy deficiente con exposición ocasional o esporádica. La materialización de Riesgo es posible que suceda varias veces en la vida laboral",IF(O41="M","Situación deficiente con exposición esporádica, o bien situación mejorable con exposición continuada o frecuente. Es posible que suceda el daño alguna vez.",IF(O41="B","Situación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" s="33" t="n">
        <v>10</v>
      </c>
      <c r="R41" s="36" t="str">
        <f aca="false">+IF(AND(M41*N41*Q41&gt;=600,M41*N41*Q41&lt;=4000),"I",IF(AND(M41*N41*Q41&gt;=150,M41*N41*Q41&lt;=500),"II",IF(AND(M41*N41*Q41&gt;=40,M41*N41*Q41&lt;=120),"III",IF(AND(M41*N41*Q41&gt;=1,M41*N41*Q41&lt;=20),"IV",""))))</f>
        <v>III</v>
      </c>
      <c r="S41" s="35" t="str">
        <f aca="false">+IF(R41="I","Situación crìtica. Suspender actividades hasta que el riesgo esté bajo control. Intervención urgente.",IF(R41="II","Corregir y adoptar medidas de control de inmediato. Sin embargo suspenda actividades si el nivel de consecuencia está por encima de 60.",IF(R41="III","Mejorar si es posible. Sería conveniente justificar la intervención y su rentabilidad.",IF(R41="IV","Mantener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1" s="35" t="str">
        <f aca="false">+IF(R41="I","No aceptable",IF(R41="II","No aceptable",IF(R41="III","Aceptable",IF(R41="IV","Aceptable",""))))</f>
        <v>Aceptable</v>
      </c>
      <c r="U41" s="37" t="n">
        <v>1</v>
      </c>
      <c r="V41" s="37" t="s">
        <v>156</v>
      </c>
      <c r="W41" s="30" t="s">
        <v>56</v>
      </c>
      <c r="X41" s="30" t="s">
        <v>56</v>
      </c>
      <c r="Y41" s="30" t="s">
        <v>56</v>
      </c>
      <c r="Z41" s="30" t="s">
        <v>157</v>
      </c>
      <c r="AA41" s="30" t="s">
        <v>226</v>
      </c>
      <c r="AB41" s="38" t="s">
        <v>227</v>
      </c>
    </row>
    <row r="42" customFormat="false" ht="151.5" hidden="false" customHeight="true" outlineLevel="0" collapsed="false">
      <c r="B42" s="53"/>
      <c r="C42" s="53"/>
      <c r="D42" s="27"/>
      <c r="E42" s="28" t="s">
        <v>188</v>
      </c>
      <c r="F42" s="39" t="s">
        <v>232</v>
      </c>
      <c r="G42" s="30" t="s">
        <v>233</v>
      </c>
      <c r="H42" s="30" t="s">
        <v>388</v>
      </c>
      <c r="I42" s="30" t="s">
        <v>235</v>
      </c>
      <c r="J42" s="30" t="s">
        <v>236</v>
      </c>
      <c r="K42" s="30" t="s">
        <v>56</v>
      </c>
      <c r="L42" s="30" t="s">
        <v>237</v>
      </c>
      <c r="M42" s="32" t="n">
        <v>2</v>
      </c>
      <c r="N42" s="33" t="n">
        <v>1</v>
      </c>
      <c r="O42" s="34" t="str">
        <f aca="false">+IF(AND(M42*N42&gt;=24,M42*N42&lt;=40),"MA",IF(AND(M42*N42&gt;=10,M42*N42&lt;=20),"A",IF(AND(M42*N42&gt;=6,M42*N42&lt;=8),"M",IF(AND(M42*N42&gt;=2,M42*N42&lt;=4),"B",""))))</f>
        <v>B</v>
      </c>
      <c r="P42" s="35" t="str">
        <f aca="false">+IF(O42="MA","Situación deficiente con exposición continua, o muy deficiente con exposición frecuente. Normalmente la materialización del riesgo ocurre con frecuencia.",IF(O42="A","Situación deficiente con exposición frecuente u ocasional, o bien situación muy deficiente con exposición ocasional o esporádica. La materialización de Riesgo es posible que suceda varias veces en la vida laboral",IF(O42="M","Situación deficiente con exposición esporádica, o bien situación mejorable con exposición continuada o frecuente. Es posible que suceda el daño alguna vez.",IF(O42="B","Situación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" s="33" t="n">
        <v>60</v>
      </c>
      <c r="R42" s="36" t="str">
        <f aca="false">+IF(AND(M42*N42*Q42&gt;=600,M42*N42*Q42&lt;=4000),"I",IF(AND(M42*N42*Q42&gt;=150,M42*N42*Q42&lt;=500),"II",IF(AND(M42*N42*Q42&gt;=40,M42*N42*Q42&lt;=120),"III",IF(AND(M42*N42*Q42&gt;=1,M42*N42*Q42&lt;=20),"IV",""))))</f>
        <v>III</v>
      </c>
      <c r="S42" s="35" t="str">
        <f aca="false">+IF(R42="I","Situación crìtica. Suspender actividades hasta que el riesgo esté bajo control. Intervención urgente.",IF(R42="II","Corregir y adoptar medidas de control de inmediato. Sin embargo suspenda actividades si el nivel de consecuencia está por encima de 60.",IF(R42="III","Mejorar si es posible. Sería conveniente justificar la intervención y su rentabilidad.",IF(R42="IV","Mantener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" s="35" t="str">
        <f aca="false">+IF(R42="I","No aceptable",IF(R42="II","No aceptable",IF(R42="III","Aceptable",IF(R42="IV","Aceptable",""))))</f>
        <v>Aceptable</v>
      </c>
      <c r="U42" s="37" t="n">
        <v>1</v>
      </c>
      <c r="V42" s="37" t="s">
        <v>100</v>
      </c>
      <c r="W42" s="30" t="s">
        <v>56</v>
      </c>
      <c r="X42" s="30" t="s">
        <v>56</v>
      </c>
      <c r="Y42" s="30" t="s">
        <v>238</v>
      </c>
      <c r="Z42" s="30" t="s">
        <v>239</v>
      </c>
      <c r="AA42" s="30" t="s">
        <v>240</v>
      </c>
      <c r="AB42" s="38" t="s">
        <v>389</v>
      </c>
    </row>
    <row r="43" customFormat="false" ht="157.5" hidden="false" customHeight="true" outlineLevel="0" collapsed="false">
      <c r="B43" s="53"/>
      <c r="C43" s="53"/>
      <c r="D43" s="27"/>
      <c r="E43" s="28" t="s">
        <v>177</v>
      </c>
      <c r="F43" s="45" t="s">
        <v>159</v>
      </c>
      <c r="G43" s="30" t="s">
        <v>382</v>
      </c>
      <c r="H43" s="46" t="s">
        <v>161</v>
      </c>
      <c r="I43" s="30" t="s">
        <v>162</v>
      </c>
      <c r="J43" s="42" t="s">
        <v>163</v>
      </c>
      <c r="K43" s="30" t="s">
        <v>56</v>
      </c>
      <c r="L43" s="30" t="s">
        <v>164</v>
      </c>
      <c r="M43" s="32" t="n">
        <v>2</v>
      </c>
      <c r="N43" s="33" t="n">
        <v>1</v>
      </c>
      <c r="O43" s="34" t="str">
        <f aca="false">+IF(AND(M43*N43&gt;=24,M43*N43&lt;=40),"MA",IF(AND(M43*N43&gt;=10,M43*N43&lt;=20),"A",IF(AND(M43*N43&gt;=6,M43*N43&lt;=8),"M",IF(AND(M43*N43&gt;=2,M43*N43&lt;=4),"B",""))))</f>
        <v>B</v>
      </c>
      <c r="P43" s="35" t="str">
        <f aca="false">+IF(O43="MA","Situación deficiente con exposición continua, o muy deficiente con exposición frecuente. Normalmente la materialización del riesgo ocurre con frecuencia.",IF(O43="A","Situación deficiente con exposición frecuente u ocasional, o bien situación muy deficiente con exposición ocasional o esporádica. La materialización de Riesgo es posible que suceda varias veces en la vida laboral",IF(O43="M","Situación deficiente con exposición esporádica, o bien situación mejorable con exposición continuada o frecuente. Es posible que suceda el daño alguna vez.",IF(O43="B","Situación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" s="33" t="n">
        <v>1</v>
      </c>
      <c r="R43" s="36" t="str">
        <f aca="false">+IF(AND(M43*N43*Q43&gt;=600,M43*N43*Q43&lt;=4000),"I",IF(AND(M43*N43*Q43&gt;=150,M43*N43*Q43&lt;=500),"II",IF(AND(M43*N43*Q43&gt;=40,M43*N43*Q43&lt;=120),"III",IF(AND(M43*N43*Q43&gt;=1,M43*N43*Q43&lt;=20),"IV",""))))</f>
        <v>IV</v>
      </c>
      <c r="S43" s="35" t="str">
        <f aca="false">+IF(R43="I","Situación crìtica. Suspender actividades hasta que el riesgo esté bajo control. Intervención urgente.",IF(R43="II","Corregir y adoptar medidas de control de inmediato. Sin embargo suspenda actividades si el nivel de consecuencia está por encima de 60.",IF(R43="III","Mejorar si es posible. Sería conveniente justificar la intervención y su rentabilidad.",IF(R43="IV","Mantener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3" s="35" t="str">
        <f aca="false">+IF(R43="I","No aceptable",IF(R43="II","No aceptable",IF(R43="III","Aceptable",IF(R43="IV","Aceptable",""))))</f>
        <v>Aceptable</v>
      </c>
      <c r="U43" s="37" t="n">
        <v>1</v>
      </c>
      <c r="V43" s="37" t="s">
        <v>100</v>
      </c>
      <c r="W43" s="30" t="s">
        <v>56</v>
      </c>
      <c r="X43" s="30" t="s">
        <v>56</v>
      </c>
      <c r="Y43" s="30" t="s">
        <v>56</v>
      </c>
      <c r="Z43" s="30" t="s">
        <v>56</v>
      </c>
      <c r="AA43" s="30" t="s">
        <v>56</v>
      </c>
      <c r="AB43" s="47" t="s">
        <v>165</v>
      </c>
    </row>
    <row r="44" customFormat="false" ht="15.75" hidden="false" customHeight="true" outlineLevel="0" collapsed="false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25"/>
    </row>
    <row r="45" customFormat="false" ht="153.75" hidden="false" customHeight="true" outlineLevel="0" collapsed="false">
      <c r="B45" s="26" t="s">
        <v>383</v>
      </c>
      <c r="C45" s="26" t="s">
        <v>390</v>
      </c>
      <c r="D45" s="50"/>
      <c r="E45" s="28" t="s">
        <v>177</v>
      </c>
      <c r="F45" s="29" t="s">
        <v>48</v>
      </c>
      <c r="G45" s="30" t="s">
        <v>178</v>
      </c>
      <c r="H45" s="30" t="s">
        <v>50</v>
      </c>
      <c r="I45" s="30" t="s">
        <v>51</v>
      </c>
      <c r="J45" s="30" t="s">
        <v>52</v>
      </c>
      <c r="K45" s="30" t="s">
        <v>56</v>
      </c>
      <c r="L45" s="30" t="s">
        <v>54</v>
      </c>
      <c r="M45" s="32" t="n">
        <v>2</v>
      </c>
      <c r="N45" s="33" t="n">
        <v>2</v>
      </c>
      <c r="O45" s="34" t="str">
        <f aca="false">+IF(AND(M45*N45&gt;=24,M45*N45&lt;=40),"MA",IF(AND(M45*N45&gt;=10,M45*N45&lt;=20),"A",IF(AND(M45*N45&gt;=6,M45*N45&lt;=8),"M",IF(AND(M45*N45&gt;=2,M45*N45&lt;=4),"B",""))))</f>
        <v>B</v>
      </c>
      <c r="P45" s="35" t="str">
        <f aca="false">+IF(O45="MA","Situación deficiente con exposición continua, o muy deficiente con exposición frecuente. Normalmente la materialización del riesgo ocurre con frecuencia.",IF(O45="A","Situación deficiente con exposición frecuente u ocasional, o bien situación muy deficiente con exposición ocasional o esporádica. La materialización de Riesgo es posible que suceda varias veces en la vida laboral",IF(O45="M","Situación deficiente con exposición esporádica, o bien situación mejorable con exposición continuada o frecuente. Es posible que suceda el daño alguna vez.",IF(O45="B","Situación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" s="33" t="n">
        <v>10</v>
      </c>
      <c r="R45" s="36" t="str">
        <f aca="false">+IF(AND(M45*N45*Q45&gt;=600,M45*N45*Q45&lt;=4000),"I",IF(AND(M45*N45*Q45&gt;=150,M45*N45*Q45&lt;=500),"II",IF(AND(M45*N45*Q45&gt;=40,M45*N45*Q45&lt;=120),"III",IF(AND(M45*N45*Q45&gt;=1,M45*N45*Q45&lt;=20),"IV",""))))</f>
        <v>III</v>
      </c>
      <c r="S45" s="35" t="str">
        <f aca="false">+IF(R45="I","Situación crìtica. Suspender actividades hasta que el riesgo esté bajo control. Intervención urgente.",IF(R45="II","Corregir y adoptar medidas de control de inmediato. Sin embargo suspenda actividades si el nivel de consecuencia está por encima de 60.",IF(R45="III","Mejorar si es posible. Sería conveniente justificar la intervención y su rentabilidad.",IF(R45="IV","Mantener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" s="35" t="str">
        <f aca="false">+IF(R45="I","No aceptable",IF(R45="II","No aceptable",IF(R45="III","Aceptable",IF(R45="IV","Aceptable",""))))</f>
        <v>Aceptable</v>
      </c>
      <c r="U45" s="37" t="n">
        <v>0</v>
      </c>
      <c r="V45" s="37" t="s">
        <v>55</v>
      </c>
      <c r="W45" s="30" t="s">
        <v>56</v>
      </c>
      <c r="X45" s="30" t="s">
        <v>56</v>
      </c>
      <c r="Y45" s="30" t="s">
        <v>57</v>
      </c>
      <c r="Z45" s="30" t="s">
        <v>56</v>
      </c>
      <c r="AA45" s="30" t="s">
        <v>58</v>
      </c>
      <c r="AB45" s="38" t="s">
        <v>59</v>
      </c>
    </row>
    <row r="46" customFormat="false" ht="157.5" hidden="false" customHeight="true" outlineLevel="0" collapsed="false">
      <c r="B46" s="26"/>
      <c r="C46" s="26"/>
      <c r="D46" s="50"/>
      <c r="E46" s="28" t="s">
        <v>177</v>
      </c>
      <c r="F46" s="29"/>
      <c r="G46" s="30" t="s">
        <v>60</v>
      </c>
      <c r="H46" s="30" t="s">
        <v>179</v>
      </c>
      <c r="I46" s="30" t="s">
        <v>62</v>
      </c>
      <c r="J46" s="30" t="s">
        <v>56</v>
      </c>
      <c r="K46" s="30" t="s">
        <v>180</v>
      </c>
      <c r="L46" s="30" t="s">
        <v>181</v>
      </c>
      <c r="M46" s="32" t="n">
        <v>2</v>
      </c>
      <c r="N46" s="33" t="n">
        <v>1</v>
      </c>
      <c r="O46" s="34" t="str">
        <f aca="false">+IF(AND(M46*N46&gt;=24,M46*N46&lt;=40),"MA",IF(AND(M46*N46&gt;=10,M46*N46&lt;=20),"A",IF(AND(M46*N46&gt;=6,M46*N46&lt;=8),"M",IF(AND(M46*N46&gt;=2,M46*N46&lt;=4),"B",""))))</f>
        <v>B</v>
      </c>
      <c r="P46" s="35" t="str">
        <f aca="false">+IF(O46="MA","Situación deficiente con exposición continua, o muy deficiente con exposición frecuente. Normalmente la materialización del riesgo ocurre con frecuencia.",IF(O46="A","Situación deficiente con exposición frecuente u ocasional, o bien situación muy deficiente con exposición ocasional o esporádica. La materialización de Riesgo es posible que suceda varias veces en la vida laboral",IF(O46="M","Situación deficiente con exposición esporádica, o bien situación mejorable con exposición continuada o frecuente. Es posible que suceda el daño alguna vez.",IF(O46="B","Situación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" s="33" t="n">
        <v>10</v>
      </c>
      <c r="R46" s="36" t="str">
        <f aca="false">+IF(AND(M46*N46*Q46&gt;=600,M46*N46*Q46&lt;=4000),"I",IF(AND(M46*N46*Q46&gt;=150,M46*N46*Q46&lt;=500),"II",IF(AND(M46*N46*Q46&gt;=40,M46*N46*Q46&lt;=120),"III",IF(AND(M46*N46*Q46&gt;=1,M46*N46*Q46&lt;=20),"IV",""))))</f>
        <v>IV</v>
      </c>
      <c r="S46" s="35" t="str">
        <f aca="false">+IF(R46="I","Situación crìtica. Suspender actividades hasta que el riesgo esté bajo control. Intervención urgente.",IF(R46="II","Corregir y adoptar medidas de control de inmediato. Sin embargo suspenda actividades si el nivel de consecuencia está por encima de 60.",IF(R46="III","Mejorar si es posible. Sería conveniente justificar la intervención y su rentabilidad.",IF(R46="IV","Mantener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6" s="35" t="str">
        <f aca="false">+IF(R46="I","No aceptable",IF(R46="II","No aceptable",IF(R46="III","Aceptable",IF(R46="IV","Aceptable",""))))</f>
        <v>Aceptable</v>
      </c>
      <c r="U46" s="37" t="n">
        <v>0</v>
      </c>
      <c r="V46" s="37" t="s">
        <v>182</v>
      </c>
      <c r="W46" s="30" t="s">
        <v>65</v>
      </c>
      <c r="X46" s="30" t="s">
        <v>56</v>
      </c>
      <c r="Y46" s="30" t="s">
        <v>56</v>
      </c>
      <c r="Z46" s="30" t="s">
        <v>56</v>
      </c>
      <c r="AA46" s="30" t="s">
        <v>56</v>
      </c>
      <c r="AB46" s="38" t="s">
        <v>66</v>
      </c>
    </row>
    <row r="47" customFormat="false" ht="157.5" hidden="false" customHeight="true" outlineLevel="0" collapsed="false">
      <c r="B47" s="26"/>
      <c r="C47" s="26"/>
      <c r="D47" s="50"/>
      <c r="E47" s="28" t="s">
        <v>177</v>
      </c>
      <c r="F47" s="29"/>
      <c r="G47" s="30" t="s">
        <v>67</v>
      </c>
      <c r="H47" s="30" t="s">
        <v>183</v>
      </c>
      <c r="I47" s="30" t="s">
        <v>184</v>
      </c>
      <c r="J47" s="30" t="s">
        <v>185</v>
      </c>
      <c r="K47" s="30" t="s">
        <v>56</v>
      </c>
      <c r="L47" s="30" t="s">
        <v>71</v>
      </c>
      <c r="M47" s="32" t="n">
        <v>2</v>
      </c>
      <c r="N47" s="33" t="n">
        <v>3</v>
      </c>
      <c r="O47" s="34" t="str">
        <f aca="false">+IF(AND(M47*N47&gt;=24,M47*N47&lt;=40),"MA",IF(AND(M47*N47&gt;=10,M47*N47&lt;=20),"A",IF(AND(M47*N47&gt;=6,M47*N47&lt;=8),"M",IF(AND(M47*N47&gt;=2,M47*N47&lt;=4),"B",""))))</f>
        <v>M</v>
      </c>
      <c r="P47" s="35" t="str">
        <f aca="false">+IF(O47="MA","Situación deficiente con exposición continua, o muy deficiente con exposición frecuente. Normalmente la materialización del riesgo ocurre con frecuencia.",IF(O47="A","Situación deficiente con exposición frecuente u ocasional, o bien situación muy deficiente con exposición ocasional o esporádica. La materialización de Riesgo es posible que suceda varias veces en la vida laboral",IF(O47="M","Situación deficiente con exposición esporádica, o bien situación mejorable con exposición continuada o frecuente. Es posible que suceda el daño alguna vez.",IF(O47="B","Situación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7" s="33" t="n">
        <v>25</v>
      </c>
      <c r="R47" s="36" t="str">
        <f aca="false">+IF(AND(M47*N47*Q47&gt;=600,M47*N47*Q47&lt;=4000),"I",IF(AND(M47*N47*Q47&gt;=150,M47*N47*Q47&lt;=500),"II",IF(AND(M47*N47*Q47&gt;=40,M47*N47*Q47&lt;=120),"III",IF(AND(M47*N47*Q47&gt;=1,M47*N47*Q47&lt;=20),"IV",""))))</f>
        <v>II</v>
      </c>
      <c r="S47" s="35" t="str">
        <f aca="false">+IF(R47="I","Situación crìtica. Suspender actividades hasta que el riesgo esté bajo control. Intervención urgente.",IF(R47="II","Corregir y adoptar medidas de control de inmediato. Sin embargo suspenda actividades si el nivel de consecuencia está por encima de 60.",IF(R47="III","Mejorar si es posible. Sería conveniente justificar la intervención y su rentabilidad.",IF(R47="IV","Mantener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7" s="35" t="str">
        <f aca="false">+IF(R47="I","No aceptable",IF(R47="II","No aceptable",IF(R47="III","Aceptable",IF(R47="IV","Aceptable",""))))</f>
        <v>No aceptable</v>
      </c>
      <c r="U47" s="37" t="n">
        <v>0</v>
      </c>
      <c r="V47" s="37" t="s">
        <v>186</v>
      </c>
      <c r="W47" s="30" t="s">
        <v>56</v>
      </c>
      <c r="X47" s="30" t="s">
        <v>56</v>
      </c>
      <c r="Y47" s="30" t="s">
        <v>56</v>
      </c>
      <c r="Z47" s="30" t="s">
        <v>56</v>
      </c>
      <c r="AA47" s="30" t="s">
        <v>73</v>
      </c>
      <c r="AB47" s="38" t="s">
        <v>187</v>
      </c>
    </row>
    <row r="48" customFormat="false" ht="141" hidden="false" customHeight="true" outlineLevel="0" collapsed="false">
      <c r="B48" s="26"/>
      <c r="C48" s="26"/>
      <c r="D48" s="50"/>
      <c r="E48" s="28" t="s">
        <v>177</v>
      </c>
      <c r="F48" s="39" t="s">
        <v>75</v>
      </c>
      <c r="G48" s="30" t="s">
        <v>76</v>
      </c>
      <c r="H48" s="30" t="s">
        <v>77</v>
      </c>
      <c r="I48" s="30" t="s">
        <v>78</v>
      </c>
      <c r="J48" s="30" t="s">
        <v>79</v>
      </c>
      <c r="K48" s="30" t="s">
        <v>80</v>
      </c>
      <c r="L48" s="30" t="s">
        <v>81</v>
      </c>
      <c r="M48" s="32" t="n">
        <v>2</v>
      </c>
      <c r="N48" s="33" t="n">
        <v>2</v>
      </c>
      <c r="O48" s="34" t="str">
        <f aca="false">+IF(AND(M48*N48&gt;=24,M48*N48&lt;=40),"MA",IF(AND(M48*N48&gt;=10,M48*N48&lt;=20),"A",IF(AND(M48*N48&gt;=6,M48*N48&lt;=8),"M",IF(AND(M48*N48&gt;=2,M48*N48&lt;=4),"B",""))))</f>
        <v>B</v>
      </c>
      <c r="P48" s="35" t="str">
        <f aca="false">+IF(O48="MA","Situación deficiente con exposición continua, o muy deficiente con exposición frecuente. Normalmente la materialización del riesgo ocurre con frecuencia.",IF(O48="A","Situación deficiente con exposición frecuente u ocasional, o bien situación muy deficiente con exposición ocasional o esporádica. La materialización de Riesgo es posible que suceda varias veces en la vida laboral",IF(O48="M","Situación deficiente con exposición esporádica, o bien situación mejorable con exposición continuada o frecuente. Es posible que suceda el daño alguna vez.",IF(O48="B","Situación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8" s="33" t="n">
        <v>10</v>
      </c>
      <c r="R48" s="36" t="str">
        <f aca="false">+IF(AND(M48*N48*Q48&gt;=600,M48*N48*Q48&lt;=4000),"I",IF(AND(M48*N48*Q48&gt;=150,M48*N48*Q48&lt;=500),"II",IF(AND(M48*N48*Q48&gt;=40,M48*N48*Q48&lt;=120),"III",IF(AND(M48*N48*Q48&gt;=1,M48*N48*Q48&lt;=20),"IV",""))))</f>
        <v>III</v>
      </c>
      <c r="S48" s="35" t="str">
        <f aca="false">+IF(R48="I","Situación crìtica. Suspender actividades hasta que el riesgo esté bajo control. Intervención urgente.",IF(R48="II","Corregir y adoptar medidas de control de inmediato. Sin embargo suspenda actividades si el nivel de consecuencia está por encima de 60.",IF(R48="III","Mejorar si es posible. Sería conveniente justificar la intervención y su rentabilidad.",IF(R48="IV","Mantener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8" s="35" t="str">
        <f aca="false">+IF(R48="I","No aceptable",IF(R48="II","No aceptable",IF(R48="III","Aceptable",IF(R48="IV","Aceptable",""))))</f>
        <v>Aceptable</v>
      </c>
      <c r="U48" s="37" t="n">
        <v>0</v>
      </c>
      <c r="V48" s="37" t="s">
        <v>82</v>
      </c>
      <c r="W48" s="30" t="s">
        <v>83</v>
      </c>
      <c r="X48" s="30" t="s">
        <v>56</v>
      </c>
      <c r="Y48" s="30" t="s">
        <v>84</v>
      </c>
      <c r="Z48" s="30" t="s">
        <v>56</v>
      </c>
      <c r="AA48" s="30" t="s">
        <v>56</v>
      </c>
      <c r="AB48" s="38" t="s">
        <v>85</v>
      </c>
    </row>
    <row r="49" customFormat="false" ht="120.75" hidden="false" customHeight="true" outlineLevel="0" collapsed="false">
      <c r="B49" s="26"/>
      <c r="C49" s="26"/>
      <c r="D49" s="50"/>
      <c r="E49" s="28" t="s">
        <v>177</v>
      </c>
      <c r="F49" s="39" t="s">
        <v>86</v>
      </c>
      <c r="G49" s="40" t="s">
        <v>87</v>
      </c>
      <c r="H49" s="41" t="s">
        <v>88</v>
      </c>
      <c r="I49" s="42" t="s">
        <v>89</v>
      </c>
      <c r="J49" s="30" t="s">
        <v>56</v>
      </c>
      <c r="K49" s="30" t="s">
        <v>90</v>
      </c>
      <c r="L49" s="30" t="s">
        <v>56</v>
      </c>
      <c r="M49" s="33" t="n">
        <v>2</v>
      </c>
      <c r="N49" s="33" t="n">
        <v>3</v>
      </c>
      <c r="O49" s="34" t="str">
        <f aca="false">+IF(AND(M49*N49&gt;=24,M49*N49&lt;=40),"MA",IF(AND(M49*N49&gt;=10,M49*N49&lt;=20),"A",IF(AND(M49*N49&gt;=6,M49*N49&lt;=8),"M",IF(AND(M49*N49&gt;=2,M49*N49&lt;=4),"B",""))))</f>
        <v>M</v>
      </c>
      <c r="P49" s="35" t="str">
        <f aca="false">+IF(O49="MA","Situación deficiente con exposición continua, o muy deficiente con exposición frecuente. Normalmente la materialización del riesgo ocurre con frecuencia.",IF(O49="A","Situación deficiente con exposición frecuente u ocasional, o bien situación muy deficiente con exposición ocasional o esporádica. La materialización de Riesgo es posible que suceda varias veces en la vida laboral",IF(O49="M","Situación deficiente con exposición esporádica, o bien situación mejorable con exposición continuada o frecuente. Es posible que suceda el daño alguna vez.",IF(O49="B","Situación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9" s="33" t="n">
        <v>25</v>
      </c>
      <c r="R49" s="36" t="str">
        <f aca="false">+IF(AND(M49*N49*Q49&gt;=600,M49*N49*Q49&lt;=4000),"I",IF(AND(M49*N49*Q49&gt;=150,M49*N49*Q49&lt;=500),"II",IF(AND(M49*N49*Q49&gt;=40,M49*N49*Q49&lt;=120),"III",IF(AND(M49*N49*Q49&gt;=1,M49*N49*Q49&lt;=20),"IV",""))))</f>
        <v>II</v>
      </c>
      <c r="S49" s="35" t="str">
        <f aca="false">+IF(R49="I","Situación crìtica. Suspender actividades hasta que el riesgo esté bajo control. Intervención urgente.",IF(R49="II","Corregir y adoptar medidas de control de inmediato. Sin embargo suspenda actividades si el nivel de consecuencia está por encima de 60.",IF(R49="III","Mejorar si es posible. Sería conveniente justificar la intervención y su rentabilidad.",IF(R49="IV","Mantener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9" s="35" t="str">
        <f aca="false">+IF(R49="I","No aceptable",IF(R49="II","No aceptable",IF(R49="III","Aceptable",IF(R49="IV","Aceptable",""))))</f>
        <v>No aceptable</v>
      </c>
      <c r="U49" s="37" t="n">
        <v>0</v>
      </c>
      <c r="V49" s="37" t="s">
        <v>91</v>
      </c>
      <c r="W49" s="30" t="s">
        <v>56</v>
      </c>
      <c r="X49" s="30" t="s">
        <v>56</v>
      </c>
      <c r="Y49" s="30" t="s">
        <v>92</v>
      </c>
      <c r="Z49" s="30" t="s">
        <v>56</v>
      </c>
      <c r="AA49" s="30" t="s">
        <v>56</v>
      </c>
      <c r="AB49" s="38" t="s">
        <v>93</v>
      </c>
    </row>
    <row r="50" customFormat="false" ht="120.75" hidden="false" customHeight="true" outlineLevel="0" collapsed="false">
      <c r="B50" s="26"/>
      <c r="C50" s="26"/>
      <c r="D50" s="50"/>
      <c r="E50" s="28" t="s">
        <v>188</v>
      </c>
      <c r="F50" s="39"/>
      <c r="G50" s="40" t="s">
        <v>95</v>
      </c>
      <c r="H50" s="41" t="s">
        <v>96</v>
      </c>
      <c r="I50" s="42" t="s">
        <v>97</v>
      </c>
      <c r="J50" s="30" t="s">
        <v>56</v>
      </c>
      <c r="K50" s="30" t="s">
        <v>98</v>
      </c>
      <c r="L50" s="30" t="s">
        <v>99</v>
      </c>
      <c r="M50" s="33" t="n">
        <v>2</v>
      </c>
      <c r="N50" s="33" t="n">
        <v>2</v>
      </c>
      <c r="O50" s="34" t="str">
        <f aca="false">+IF(AND(M50*N50&gt;=24,M50*N50&lt;=40),"MA",IF(AND(M50*N50&gt;=10,M50*N50&lt;=20),"A",IF(AND(M50*N50&gt;=6,M50*N50&lt;=8),"M",IF(AND(M50*N50&gt;=2,M50*N50&lt;=4),"B",""))))</f>
        <v>B</v>
      </c>
      <c r="P50" s="35" t="str">
        <f aca="false">+IF(O50="MA","Situación deficiente con exposición continua, o muy deficiente con exposición frecuente. Normalmente la materialización del riesgo ocurre con frecuencia.",IF(O50="A","Situación deficiente con exposición frecuente u ocasional, o bien situación muy deficiente con exposición ocasional o esporádica. La materialización de Riesgo es posible que suceda varias veces en la vida laboral",IF(O50="M","Situación deficiente con exposición esporádica, o bien situación mejorable con exposición continuada o frecuente. Es posible que suceda el daño alguna vez.",IF(O50="B","Situación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0" s="33" t="n">
        <v>25</v>
      </c>
      <c r="R50" s="36" t="str">
        <f aca="false">+IF(AND(M50*N50*Q50&gt;=600,M50*N50*Q50&lt;=4000),"I",IF(AND(M50*N50*Q50&gt;=150,M50*N50*Q50&lt;=500),"II",IF(AND(M50*N50*Q50&gt;=40,M50*N50*Q50&lt;=120),"III",IF(AND(M50*N50*Q50&gt;=1,M50*N50*Q50&lt;=20),"IV",""))))</f>
        <v>III</v>
      </c>
      <c r="S50" s="35" t="str">
        <f aca="false">+IF(R50="I","Situación crìtica. Suspender actividades hasta que el riesgo esté bajo control. Intervención urgente.",IF(R50="II","Corregir y adoptar medidas de control de inmediato. Sin embargo suspenda actividades si el nivel de consecuencia está por encima de 60.",IF(R50="III","Mejorar si es posible. Sería conveniente justificar la intervención y su rentabilidad.",IF(R50="IV","Mantener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0" s="35" t="str">
        <f aca="false">+IF(R50="I","No aceptable",IF(R50="II","No aceptable",IF(R50="III","Aceptable",IF(R50="IV","Aceptable",""))))</f>
        <v>Aceptable</v>
      </c>
      <c r="U50" s="37" t="n">
        <v>0</v>
      </c>
      <c r="V50" s="37" t="s">
        <v>100</v>
      </c>
      <c r="W50" s="30" t="s">
        <v>56</v>
      </c>
      <c r="X50" s="30" t="s">
        <v>56</v>
      </c>
      <c r="Y50" s="30" t="s">
        <v>101</v>
      </c>
      <c r="Z50" s="30" t="s">
        <v>56</v>
      </c>
      <c r="AA50" s="30" t="s">
        <v>56</v>
      </c>
      <c r="AB50" s="38" t="s">
        <v>102</v>
      </c>
    </row>
    <row r="51" customFormat="false" ht="153.75" hidden="false" customHeight="true" outlineLevel="0" collapsed="false">
      <c r="B51" s="26"/>
      <c r="C51" s="26"/>
      <c r="D51" s="50"/>
      <c r="E51" s="28" t="s">
        <v>177</v>
      </c>
      <c r="F51" s="39" t="s">
        <v>103</v>
      </c>
      <c r="G51" s="30" t="s">
        <v>194</v>
      </c>
      <c r="H51" s="30" t="s">
        <v>105</v>
      </c>
      <c r="I51" s="30" t="s">
        <v>106</v>
      </c>
      <c r="J51" s="30" t="s">
        <v>56</v>
      </c>
      <c r="K51" s="30" t="s">
        <v>56</v>
      </c>
      <c r="L51" s="30" t="s">
        <v>56</v>
      </c>
      <c r="M51" s="32" t="n">
        <v>2</v>
      </c>
      <c r="N51" s="33" t="n">
        <v>2</v>
      </c>
      <c r="O51" s="34" t="str">
        <f aca="false">+IF(AND(M51*N51&gt;=24,M51*N51&lt;=40),"MA",IF(AND(M51*N51&gt;=10,M51*N51&lt;=20),"A",IF(AND(M51*N51&gt;=6,M51*N51&lt;=8),"M",IF(AND(M51*N51&gt;=2,M51*N51&lt;=4),"B",""))))</f>
        <v>B</v>
      </c>
      <c r="P51" s="35" t="str">
        <f aca="false">+IF(O51="MA","Situación deficiente con exposición continua, o muy deficiente con exposición frecuente. Normalmente la materialización del riesgo ocurre con frecuencia.",IF(O51="A","Situación deficiente con exposición frecuente u ocasional, o bien situación muy deficiente con exposición ocasional o esporádica. La materialización de Riesgo es posible que suceda varias veces en la vida laboral",IF(O51="M","Situación deficiente con exposición esporádica, o bien situación mejorable con exposición continuada o frecuente. Es posible que suceda el daño alguna vez.",IF(O51="B","Situación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1" s="33" t="n">
        <v>10</v>
      </c>
      <c r="R51" s="36" t="str">
        <f aca="false">+IF(AND(M51*N51*Q51&gt;=600,M51*N51*Q51&lt;=4000),"I",IF(AND(M51*N51*Q51&gt;=150,M51*N51*Q51&lt;=500),"II",IF(AND(M51*N51*Q51&gt;=40,M51*N51*Q51&lt;=120),"III",IF(AND(M51*N51*Q51&gt;=1,M51*N51*Q51&lt;=20),"IV",""))))</f>
        <v>III</v>
      </c>
      <c r="S51" s="35" t="str">
        <f aca="false">+IF(R51="I","Situación crìtica. Suspender actividades hasta que el riesgo esté bajo control. Intervención urgente.",IF(R51="II","Corregir y adoptar medidas de control de inmediato. Sin embargo suspenda actividades si el nivel de consecuencia está por encima de 60.",IF(R51="III","Mejorar si es posible. Sería conveniente justificar la intervención y su rentabilidad.",IF(R51="IV","Mantener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1" s="35" t="str">
        <f aca="false">+IF(R51="I","No aceptable",IF(R51="II","No aceptable",IF(R51="III","Aceptable",IF(R51="IV","Aceptable",""))))</f>
        <v>Aceptable</v>
      </c>
      <c r="U51" s="37" t="n">
        <v>0</v>
      </c>
      <c r="V51" s="37" t="s">
        <v>107</v>
      </c>
      <c r="W51" s="30" t="s">
        <v>56</v>
      </c>
      <c r="X51" s="30" t="s">
        <v>56</v>
      </c>
      <c r="Y51" s="30" t="s">
        <v>195</v>
      </c>
      <c r="Z51" s="30" t="s">
        <v>56</v>
      </c>
      <c r="AA51" s="30" t="s">
        <v>56</v>
      </c>
      <c r="AB51" s="38" t="s">
        <v>109</v>
      </c>
    </row>
    <row r="52" customFormat="false" ht="170.25" hidden="false" customHeight="true" outlineLevel="0" collapsed="false">
      <c r="B52" s="26"/>
      <c r="C52" s="26"/>
      <c r="D52" s="50"/>
      <c r="E52" s="43" t="s">
        <v>177</v>
      </c>
      <c r="F52" s="39" t="s">
        <v>110</v>
      </c>
      <c r="G52" s="30" t="s">
        <v>111</v>
      </c>
      <c r="H52" s="30" t="s">
        <v>112</v>
      </c>
      <c r="I52" s="30" t="s">
        <v>113</v>
      </c>
      <c r="J52" s="30" t="s">
        <v>56</v>
      </c>
      <c r="K52" s="30" t="s">
        <v>56</v>
      </c>
      <c r="L52" s="30" t="s">
        <v>114</v>
      </c>
      <c r="M52" s="32" t="n">
        <v>2</v>
      </c>
      <c r="N52" s="33" t="n">
        <v>3</v>
      </c>
      <c r="O52" s="34" t="str">
        <f aca="false">+IF(AND(M52*N52&gt;=24,M52*N52&lt;=40),"MA",IF(AND(M52*N52&gt;=10,M52*N52&lt;=20),"A",IF(AND(M52*N52&gt;=6,M52*N52&lt;=8),"M",IF(AND(M52*N52&gt;=2,M52*N52&lt;=4),"B",""))))</f>
        <v>M</v>
      </c>
      <c r="P52" s="35" t="str">
        <f aca="false">+IF(O52="MA","Situación deficiente con exposición continua, o muy deficiente con exposición frecuente. Normalmente la materialización del riesgo ocurre con frecuencia.",IF(O52="A","Situación deficiente con exposición frecuente u ocasional, o bien situación muy deficiente con exposición ocasional o esporádica. La materialización de Riesgo es posible que suceda varias veces en la vida laboral",IF(O52="M","Situación deficiente con exposición esporádica, o bien situación mejorable con exposición continuada o frecuente. Es posible que suceda el daño alguna vez.",IF(O52="B","Situación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2" s="33" t="n">
        <v>25</v>
      </c>
      <c r="R52" s="36" t="str">
        <f aca="false">+IF(AND(M52*N52*Q52&gt;=600,M52*N52*Q52&lt;=4000),"I",IF(AND(M52*N52*Q52&gt;=150,M52*N52*Q52&lt;=500),"II",IF(AND(M52*N52*Q52&gt;=40,M52*N52*Q52&lt;=120),"III",IF(AND(M52*N52*Q52&gt;=1,M52*N52*Q52&lt;=20),"IV",""))))</f>
        <v>II</v>
      </c>
      <c r="S52" s="35" t="str">
        <f aca="false">+IF(R52="I","Situación crìtica. Suspender actividades hasta que el riesgo esté bajo control. Intervención urgente.",IF(R52="II","Corregir y adoptar medidas de control de inmediato. Sin embargo suspenda actividades si el nivel de consecuencia está por encima de 60.",IF(R52="III","Mejorar si es posible. Sería conveniente justificar la intervención y su rentabilidad.",IF(R52="IV","Mantener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2" s="35" t="str">
        <f aca="false">+IF(R52="I","No aceptable",IF(R52="II","No aceptable",IF(R52="III","Aceptable",IF(R52="IV","Aceptable",""))))</f>
        <v>No aceptable</v>
      </c>
      <c r="U52" s="37" t="n">
        <v>0</v>
      </c>
      <c r="V52" s="37" t="s">
        <v>115</v>
      </c>
      <c r="W52" s="30" t="s">
        <v>56</v>
      </c>
      <c r="X52" s="30" t="s">
        <v>116</v>
      </c>
      <c r="Y52" s="30" t="s">
        <v>117</v>
      </c>
      <c r="Z52" s="30" t="s">
        <v>118</v>
      </c>
      <c r="AA52" s="30" t="s">
        <v>56</v>
      </c>
      <c r="AB52" s="38" t="s">
        <v>119</v>
      </c>
    </row>
    <row r="53" customFormat="false" ht="180" hidden="false" customHeight="true" outlineLevel="0" collapsed="false">
      <c r="B53" s="26"/>
      <c r="C53" s="26"/>
      <c r="D53" s="50"/>
      <c r="E53" s="43" t="s">
        <v>177</v>
      </c>
      <c r="F53" s="39"/>
      <c r="G53" s="30" t="s">
        <v>120</v>
      </c>
      <c r="H53" s="30" t="s">
        <v>121</v>
      </c>
      <c r="I53" s="30" t="s">
        <v>122</v>
      </c>
      <c r="J53" s="30" t="s">
        <v>56</v>
      </c>
      <c r="K53" s="30" t="s">
        <v>56</v>
      </c>
      <c r="L53" s="30" t="s">
        <v>114</v>
      </c>
      <c r="M53" s="32" t="n">
        <v>2</v>
      </c>
      <c r="N53" s="33" t="n">
        <v>2</v>
      </c>
      <c r="O53" s="34" t="str">
        <f aca="false">+IF(AND(M53*N53&gt;=24,M53*N53&lt;=40),"MA",IF(AND(M53*N53&gt;=10,M53*N53&lt;=20),"A",IF(AND(M53*N53&gt;=6,M53*N53&lt;=8),"M",IF(AND(M53*N53&gt;=2,M53*N53&lt;=4),"B",""))))</f>
        <v>B</v>
      </c>
      <c r="P53" s="35" t="str">
        <f aca="false">+IF(O53="MA","Situación deficiente con exposición continua, o muy deficiente con exposición frecuente. Normalmente la materialización del riesgo ocurre con frecuencia.",IF(O53="A","Situación deficiente con exposición frecuente u ocasional, o bien situación muy deficiente con exposición ocasional o esporádica. La materialización de Riesgo es posible que suceda varias veces en la vida laboral",IF(O53="M","Situación deficiente con exposición esporádica, o bien situación mejorable con exposición continuada o frecuente. Es posible que suceda el daño alguna vez.",IF(O53="B","Situación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3" s="33" t="n">
        <v>25</v>
      </c>
      <c r="R53" s="36" t="str">
        <f aca="false">+IF(AND(M53*N53*Q53&gt;=600,M53*N53*Q53&lt;=4000),"I",IF(AND(M53*N53*Q53&gt;=150,M53*N53*Q53&lt;=500),"II",IF(AND(M53*N53*Q53&gt;=40,M53*N53*Q53&lt;=120),"III",IF(AND(M53*N53*Q53&gt;=1,M53*N53*Q53&lt;=20),"IV",""))))</f>
        <v>III</v>
      </c>
      <c r="S53" s="35" t="str">
        <f aca="false">+IF(R53="I","Situación crìtica. Suspender actividades hasta que el riesgo esté bajo control. Intervención urgente.",IF(R53="II","Corregir y adoptar medidas de control de inmediato. Sin embargo suspenda actividades si el nivel de consecuencia está por encima de 60.",IF(R53="III","Mejorar si es posible. Sería conveniente justificar la intervención y su rentabilidad.",IF(R53="IV","Mantener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3" s="35" t="str">
        <f aca="false">+IF(R53="I","No aceptable",IF(R53="II","No aceptable",IF(R53="III","Aceptable",IF(R53="IV","Aceptable",""))))</f>
        <v>Aceptable</v>
      </c>
      <c r="U53" s="37" t="n">
        <v>0</v>
      </c>
      <c r="V53" s="37" t="s">
        <v>115</v>
      </c>
      <c r="W53" s="30" t="s">
        <v>56</v>
      </c>
      <c r="X53" s="30" t="s">
        <v>56</v>
      </c>
      <c r="Y53" s="30" t="s">
        <v>123</v>
      </c>
      <c r="Z53" s="30" t="s">
        <v>118</v>
      </c>
      <c r="AA53" s="30" t="s">
        <v>56</v>
      </c>
      <c r="AB53" s="38" t="s">
        <v>119</v>
      </c>
    </row>
    <row r="54" customFormat="false" ht="151.5" hidden="false" customHeight="true" outlineLevel="0" collapsed="false">
      <c r="B54" s="26"/>
      <c r="C54" s="26"/>
      <c r="D54" s="50"/>
      <c r="E54" s="43" t="s">
        <v>177</v>
      </c>
      <c r="F54" s="39" t="s">
        <v>124</v>
      </c>
      <c r="G54" s="44" t="s">
        <v>125</v>
      </c>
      <c r="H54" s="30" t="s">
        <v>126</v>
      </c>
      <c r="I54" s="44" t="s">
        <v>127</v>
      </c>
      <c r="J54" s="30" t="s">
        <v>128</v>
      </c>
      <c r="K54" s="30" t="s">
        <v>56</v>
      </c>
      <c r="L54" s="30" t="s">
        <v>56</v>
      </c>
      <c r="M54" s="33" t="n">
        <v>2</v>
      </c>
      <c r="N54" s="33" t="n">
        <v>2</v>
      </c>
      <c r="O54" s="34" t="str">
        <f aca="false">+IF(AND(M54*N54&gt;=24,M54*N54&lt;=40),"MA",IF(AND(M54*N54&gt;=10,M54*N54&lt;=20),"A",IF(AND(M54*N54&gt;=6,M54*N54&lt;=8),"M",IF(AND(M54*N54&gt;=2,M54*N54&lt;=4),"B",""))))</f>
        <v>B</v>
      </c>
      <c r="P54" s="35" t="str">
        <f aca="false">+IF(O54="MA","Situación deficiente con exposición continua, o muy deficiente con exposición frecuente. Normalmente la materialización del riesgo ocurre con frecuencia.",IF(O54="A","Situación deficiente con exposición frecuente u ocasional, o bien situación muy deficiente con exposición ocasional o esporádica. La materialización de Riesgo es posible que suceda varias veces en la vida laboral",IF(O54="M","Situación deficiente con exposición esporádica, o bien situación mejorable con exposición continuada o frecuente. Es posible que suceda el daño alguna vez.",IF(O54="B","Situación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4" s="33" t="n">
        <v>25</v>
      </c>
      <c r="R54" s="36" t="str">
        <f aca="false">+IF(AND(M54*N54*Q54&gt;=600,M54*N54*Q54&lt;=4000),"I",IF(AND(M54*N54*Q54&gt;=150,M54*N54*Q54&lt;=500),"II",IF(AND(M54*N54*Q54&gt;=40,M54*N54*Q54&lt;=120),"III",IF(AND(M54*N54*Q54&gt;=1,M54*N54*Q54&lt;=20),"IV",""))))</f>
        <v>III</v>
      </c>
      <c r="S54" s="35" t="str">
        <f aca="false">+IF(R54="I","Situación crìtica. Suspender actividades hasta que el riesgo esté bajo control. Intervención urgente.",IF(R54="II","Corregir y adoptar medidas de control de inmediato. Sin embargo suspenda actividades si el nivel de consecuencia está por encima de 60.",IF(R54="III","Mejorar si es posible. Sería conveniente justificar la intervención y su rentabilidad.",IF(R54="IV","Mantener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4" s="35" t="str">
        <f aca="false">+IF(R54="I","No aceptable",IF(R54="II","No aceptable",IF(R54="III","Aceptable",IF(R54="IV","Aceptable",""))))</f>
        <v>Aceptable</v>
      </c>
      <c r="U54" s="37" t="n">
        <v>0</v>
      </c>
      <c r="V54" s="37" t="s">
        <v>129</v>
      </c>
      <c r="W54" s="30" t="s">
        <v>56</v>
      </c>
      <c r="X54" s="30" t="s">
        <v>56</v>
      </c>
      <c r="Y54" s="30" t="s">
        <v>130</v>
      </c>
      <c r="Z54" s="30" t="s">
        <v>56</v>
      </c>
      <c r="AA54" s="30" t="s">
        <v>56</v>
      </c>
      <c r="AB54" s="38" t="s">
        <v>131</v>
      </c>
    </row>
    <row r="55" customFormat="false" ht="157.5" hidden="false" customHeight="true" outlineLevel="0" collapsed="false">
      <c r="B55" s="26"/>
      <c r="C55" s="26"/>
      <c r="D55" s="50"/>
      <c r="E55" s="43" t="s">
        <v>177</v>
      </c>
      <c r="F55" s="39"/>
      <c r="G55" s="30" t="s">
        <v>219</v>
      </c>
      <c r="H55" s="30" t="s">
        <v>220</v>
      </c>
      <c r="I55" s="30" t="s">
        <v>221</v>
      </c>
      <c r="J55" s="30" t="s">
        <v>222</v>
      </c>
      <c r="K55" s="30" t="s">
        <v>223</v>
      </c>
      <c r="L55" s="30" t="s">
        <v>224</v>
      </c>
      <c r="M55" s="32" t="n">
        <v>2</v>
      </c>
      <c r="N55" s="33" t="n">
        <v>2</v>
      </c>
      <c r="O55" s="34" t="str">
        <f aca="false">+IF(AND(M55*N55&gt;=24,M55*N55&lt;=40),"MA",IF(AND(M55*N55&gt;=10,M55*N55&lt;=20),"A",IF(AND(M55*N55&gt;=6,M55*N55&lt;=8),"M",IF(AND(M55*N55&gt;=2,M55*N55&lt;=4),"B",""))))</f>
        <v>B</v>
      </c>
      <c r="P55" s="35" t="str">
        <f aca="false">+IF(O55="MA","Situación deficiente con exposición continua, o muy deficiente con exposición frecuente. Normalmente la materialización del riesgo ocurre con frecuencia.",IF(O55="A","Situación deficiente con exposición frecuente u ocasional, o bien situación muy deficiente con exposición ocasional o esporádica. La materialización de Riesgo es posible que suceda varias veces en la vida laboral",IF(O55="M","Situación deficiente con exposición esporádica, o bien situación mejorable con exposición continuada o frecuente. Es posible que suceda el daño alguna vez.",IF(O55="B","Situación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5" s="33" t="n">
        <v>10</v>
      </c>
      <c r="R55" s="36" t="str">
        <f aca="false">+IF(AND(M55*N55*Q55&gt;=600,M55*N55*Q55&lt;=4000),"I",IF(AND(M55*N55*Q55&gt;=150,M55*N55*Q55&lt;=500),"II",IF(AND(M55*N55*Q55&gt;=40,M55*N55*Q55&lt;=120),"III",IF(AND(M55*N55*Q55&gt;=1,M55*N55*Q55&lt;=20),"IV",""))))</f>
        <v>III</v>
      </c>
      <c r="S55" s="35" t="str">
        <f aca="false">+IF(R55="I","Situación crìtica. Suspender actividades hasta que el riesgo esté bajo control. Intervención urgente.",IF(R55="II","Corregir y adoptar medidas de control de inmediato. Sin embargo suspenda actividades si el nivel de consecuencia está por encima de 60.",IF(R55="III","Mejorar si es posible. Sería conveniente justificar la intervención y su rentabilidad.",IF(R55="IV","Mantener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5" s="35" t="str">
        <f aca="false">+IF(R55="I","No aceptable",IF(R55="II","No aceptable",IF(R55="III","Aceptable",IF(R55="IV","Aceptable",""))))</f>
        <v>Aceptable</v>
      </c>
      <c r="U55" s="37" t="n">
        <v>0</v>
      </c>
      <c r="V55" s="37" t="s">
        <v>380</v>
      </c>
      <c r="W55" s="30" t="s">
        <v>56</v>
      </c>
      <c r="X55" s="30" t="s">
        <v>56</v>
      </c>
      <c r="Y55" s="30" t="s">
        <v>56</v>
      </c>
      <c r="Z55" s="30" t="s">
        <v>157</v>
      </c>
      <c r="AA55" s="30" t="s">
        <v>226</v>
      </c>
      <c r="AB55" s="38" t="s">
        <v>227</v>
      </c>
    </row>
    <row r="56" customFormat="false" ht="180" hidden="false" customHeight="true" outlineLevel="0" collapsed="false">
      <c r="B56" s="26"/>
      <c r="C56" s="26"/>
      <c r="D56" s="50"/>
      <c r="E56" s="28" t="s">
        <v>188</v>
      </c>
      <c r="F56" s="45" t="s">
        <v>133</v>
      </c>
      <c r="G56" s="30" t="s">
        <v>134</v>
      </c>
      <c r="H56" s="46" t="s">
        <v>135</v>
      </c>
      <c r="I56" s="30" t="s">
        <v>136</v>
      </c>
      <c r="J56" s="42" t="s">
        <v>56</v>
      </c>
      <c r="K56" s="30" t="s">
        <v>56</v>
      </c>
      <c r="L56" s="30" t="s">
        <v>137</v>
      </c>
      <c r="M56" s="32" t="n">
        <v>2</v>
      </c>
      <c r="N56" s="33" t="n">
        <v>1</v>
      </c>
      <c r="O56" s="34" t="str">
        <f aca="false">+IF(AND(M56*N56&gt;=24,M56*N56&lt;=40),"MA",IF(AND(M56*N56&gt;=10,M56*N56&lt;=20),"A",IF(AND(M56*N56&gt;=6,M56*N56&lt;=8),"M",IF(AND(M56*N56&gt;=2,M56*N56&lt;=4),"B",""))))</f>
        <v>B</v>
      </c>
      <c r="P56" s="35" t="str">
        <f aca="false">+IF(O56="MA","Situación deficiente con exposición continua, o muy deficiente con exposición frecuente. Normalmente la materialización del riesgo ocurre con frecuencia.",IF(O56="A","Situación deficiente con exposición frecuente u ocasional, o bien situación muy deficiente con exposición ocasional o esporádica. La materialización de Riesgo es posible que suceda varias veces en la vida laboral",IF(O56="M","Situación deficiente con exposición esporádica, o bien situación mejorable con exposición continuada o frecuente. Es posible que suceda el daño alguna vez.",IF(O56="B","Situación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6" s="33" t="n">
        <v>1</v>
      </c>
      <c r="R56" s="36" t="str">
        <f aca="false">+IF(AND(M56*N56*Q56&gt;=600,M56*N56*Q56&lt;=4000),"I",IF(AND(M56*N56*Q56&gt;=150,M56*N56*Q56&lt;=500),"II",IF(AND(M56*N56*Q56&gt;=40,M56*N56*Q56&lt;=120),"III",IF(AND(M56*N56*Q56&gt;=1,M56*N56*Q56&lt;=20),"IV",""))))</f>
        <v>IV</v>
      </c>
      <c r="S56" s="35" t="str">
        <f aca="false">+IF(R56="I","Situación crìtica. Suspender actividades hasta que el riesgo esté bajo control. Intervención urgente.",IF(R56="II","Corregir y adoptar medidas de control de inmediato. Sin embargo suspenda actividades si el nivel de consecuencia está por encima de 60.",IF(R56="III","Mejorar si es posible. Sería conveniente justificar la intervención y su rentabilidad.",IF(R56="IV","Mantener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6" s="35" t="str">
        <f aca="false">+IF(R56="I","No aceptable",IF(R56="II","No aceptable",IF(R56="III","Aceptable",IF(R56="IV","Aceptable",""))))</f>
        <v>Aceptable</v>
      </c>
      <c r="U56" s="37" t="n">
        <v>0</v>
      </c>
      <c r="V56" s="37" t="s">
        <v>138</v>
      </c>
      <c r="W56" s="30" t="s">
        <v>56</v>
      </c>
      <c r="X56" s="30" t="s">
        <v>56</v>
      </c>
      <c r="Y56" s="30" t="s">
        <v>139</v>
      </c>
      <c r="Z56" s="30" t="s">
        <v>56</v>
      </c>
      <c r="AA56" s="30" t="s">
        <v>56</v>
      </c>
      <c r="AB56" s="47" t="s">
        <v>140</v>
      </c>
    </row>
    <row r="57" customFormat="false" ht="151.5" hidden="false" customHeight="true" outlineLevel="0" collapsed="false">
      <c r="B57" s="26"/>
      <c r="C57" s="26"/>
      <c r="D57" s="50"/>
      <c r="E57" s="28" t="s">
        <v>188</v>
      </c>
      <c r="F57" s="39" t="s">
        <v>141</v>
      </c>
      <c r="G57" s="30" t="s">
        <v>142</v>
      </c>
      <c r="H57" s="30" t="s">
        <v>143</v>
      </c>
      <c r="I57" s="30" t="s">
        <v>144</v>
      </c>
      <c r="J57" s="30" t="s">
        <v>145</v>
      </c>
      <c r="K57" s="30" t="s">
        <v>56</v>
      </c>
      <c r="L57" s="30" t="s">
        <v>56</v>
      </c>
      <c r="M57" s="32" t="n">
        <v>2</v>
      </c>
      <c r="N57" s="33" t="n">
        <v>2</v>
      </c>
      <c r="O57" s="34" t="str">
        <f aca="false">+IF(AND(M57*N57&gt;=24,M57*N57&lt;=40),"MA",IF(AND(M57*N57&gt;=10,M57*N57&lt;=20),"A",IF(AND(M57*N57&gt;=6,M57*N57&lt;=8),"M",IF(AND(M57*N57&gt;=2,M57*N57&lt;=4),"B",""))))</f>
        <v>B</v>
      </c>
      <c r="P57" s="35" t="str">
        <f aca="false">+IF(O57="MA","Situación deficiente con exposición continua, o muy deficiente con exposición frecuente. Normalmente la materialización del riesgo ocurre con frecuencia.",IF(O57="A","Situación deficiente con exposición frecuente u ocasional, o bien situación muy deficiente con exposición ocasional o esporádica. La materialización de Riesgo es posible que suceda varias veces en la vida laboral",IF(O57="M","Situación deficiente con exposición esporádica, o bien situación mejorable con exposición continuada o frecuente. Es posible que suceda el daño alguna vez.",IF(O57="B","Situación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7" s="33" t="n">
        <v>25</v>
      </c>
      <c r="R57" s="36" t="str">
        <f aca="false">+IF(AND(M57*N57*Q57&gt;=600,M57*N57*Q57&lt;=4000),"I",IF(AND(M57*N57*Q57&gt;=150,M57*N57*Q57&lt;=500),"II",IF(AND(M57*N57*Q57&gt;=40,M57*N57*Q57&lt;=120),"III",IF(AND(M57*N57*Q57&gt;=1,M57*N57*Q57&lt;=20),"IV",""))))</f>
        <v>III</v>
      </c>
      <c r="S57" s="35" t="str">
        <f aca="false">+IF(R57="I","Situación crìtica. Suspender actividades hasta que el riesgo esté bajo control. Intervención urgente.",IF(R57="II","Corregir y adoptar medidas de control de inmediato. Sin embargo suspenda actividades si el nivel de consecuencia está por encima de 60.",IF(R57="III","Mejorar si es posible. Sería conveniente justificar la intervención y su rentabilidad.",IF(R57="IV","Mantener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7" s="35" t="str">
        <f aca="false">+IF(R57="I","No aceptable",IF(R57="II","No aceptable",IF(R57="III","Aceptable",IF(R57="IV","Aceptable",""))))</f>
        <v>Aceptable</v>
      </c>
      <c r="U57" s="37" t="n">
        <v>0</v>
      </c>
      <c r="V57" s="37" t="s">
        <v>146</v>
      </c>
      <c r="W57" s="30" t="s">
        <v>147</v>
      </c>
      <c r="X57" s="30" t="s">
        <v>56</v>
      </c>
      <c r="Y57" s="30" t="s">
        <v>148</v>
      </c>
      <c r="Z57" s="30" t="s">
        <v>56</v>
      </c>
      <c r="AA57" s="30" t="s">
        <v>56</v>
      </c>
      <c r="AB57" s="38" t="s">
        <v>149</v>
      </c>
    </row>
    <row r="58" customFormat="false" ht="151.5" hidden="false" customHeight="true" outlineLevel="0" collapsed="false">
      <c r="B58" s="26"/>
      <c r="C58" s="26"/>
      <c r="D58" s="50"/>
      <c r="E58" s="28" t="s">
        <v>177</v>
      </c>
      <c r="F58" s="39" t="s">
        <v>150</v>
      </c>
      <c r="G58" s="30" t="s">
        <v>151</v>
      </c>
      <c r="H58" s="30" t="s">
        <v>381</v>
      </c>
      <c r="I58" s="30" t="s">
        <v>153</v>
      </c>
      <c r="J58" s="30" t="s">
        <v>128</v>
      </c>
      <c r="K58" s="30" t="s">
        <v>154</v>
      </c>
      <c r="L58" s="30" t="s">
        <v>155</v>
      </c>
      <c r="M58" s="32" t="n">
        <v>2</v>
      </c>
      <c r="N58" s="33" t="n">
        <v>2</v>
      </c>
      <c r="O58" s="34" t="str">
        <f aca="false">+IF(AND(M58*N58&gt;=24,M58*N58&lt;=40),"MA",IF(AND(M58*N58&gt;=10,M58*N58&lt;=20),"A",IF(AND(M58*N58&gt;=6,M58*N58&lt;=8),"M",IF(AND(M58*N58&gt;=2,M58*N58&lt;=4),"B",""))))</f>
        <v>B</v>
      </c>
      <c r="P58" s="35" t="str">
        <f aca="false">+IF(O58="MA","Situación deficiente con exposición continua, o muy deficiente con exposición frecuente. Normalmente la materialización del riesgo ocurre con frecuencia.",IF(O58="A","Situación deficiente con exposición frecuente u ocasional, o bien situación muy deficiente con exposición ocasional o esporádica. La materialización de Riesgo es posible que suceda varias veces en la vida laboral",IF(O58="M","Situación deficiente con exposición esporádica, o bien situación mejorable con exposición continuada o frecuente. Es posible que suceda el daño alguna vez.",IF(O58="B","Situación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8" s="33" t="n">
        <v>10</v>
      </c>
      <c r="R58" s="36" t="str">
        <f aca="false">+IF(AND(M58*N58*Q58&gt;=600,M58*N58*Q58&lt;=4000),"I",IF(AND(M58*N58*Q58&gt;=150,M58*N58*Q58&lt;=500),"II",IF(AND(M58*N58*Q58&gt;=40,M58*N58*Q58&lt;=120),"III",IF(AND(M58*N58*Q58&gt;=1,M58*N58*Q58&lt;=20),"IV",""))))</f>
        <v>III</v>
      </c>
      <c r="S58" s="35" t="str">
        <f aca="false">+IF(R58="I","Situación crìtica. Suspender actividades hasta que el riesgo esté bajo control. Intervención urgente.",IF(R58="II","Corregir y adoptar medidas de control de inmediato. Sin embargo suspenda actividades si el nivel de consecuencia está por encima de 60.",IF(R58="III","Mejorar si es posible. Sería conveniente justificar la intervención y su rentabilidad.",IF(R58="IV","Mantener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8" s="35" t="str">
        <f aca="false">+IF(R58="I","No aceptable",IF(R58="II","No aceptable",IF(R58="III","Aceptable",IF(R58="IV","Aceptable",""))))</f>
        <v>Aceptable</v>
      </c>
      <c r="U58" s="37" t="n">
        <v>0</v>
      </c>
      <c r="V58" s="37"/>
      <c r="W58" s="30" t="s">
        <v>56</v>
      </c>
      <c r="X58" s="30" t="s">
        <v>56</v>
      </c>
      <c r="Y58" s="30" t="s">
        <v>56</v>
      </c>
      <c r="Z58" s="30" t="s">
        <v>157</v>
      </c>
      <c r="AA58" s="30" t="s">
        <v>56</v>
      </c>
      <c r="AB58" s="38" t="s">
        <v>227</v>
      </c>
    </row>
    <row r="59" customFormat="false" ht="151.5" hidden="false" customHeight="true" outlineLevel="0" collapsed="false">
      <c r="B59" s="26"/>
      <c r="C59" s="26"/>
      <c r="D59" s="50"/>
      <c r="E59" s="28" t="s">
        <v>177</v>
      </c>
      <c r="F59" s="39"/>
      <c r="G59" s="30" t="s">
        <v>391</v>
      </c>
      <c r="H59" s="30" t="s">
        <v>392</v>
      </c>
      <c r="I59" s="30" t="s">
        <v>229</v>
      </c>
      <c r="J59" s="30" t="s">
        <v>230</v>
      </c>
      <c r="K59" s="30" t="s">
        <v>223</v>
      </c>
      <c r="L59" s="30" t="s">
        <v>231</v>
      </c>
      <c r="M59" s="32" t="n">
        <v>2</v>
      </c>
      <c r="N59" s="33" t="n">
        <v>2</v>
      </c>
      <c r="O59" s="34" t="str">
        <f aca="false">+IF(AND(M59*N59&gt;=24,M59*N59&lt;=40),"MA",IF(AND(M59*N59&gt;=10,M59*N59&lt;=20),"A",IF(AND(M59*N59&gt;=6,M59*N59&lt;=8),"M",IF(AND(M59*N59&gt;=2,M59*N59&lt;=4),"B",""))))</f>
        <v>B</v>
      </c>
      <c r="P59" s="35" t="str">
        <f aca="false">+IF(O59="MA","Situación deficiente con exposición continua, o muy deficiente con exposición frecuente. Normalmente la materialización del riesgo ocurre con frecuencia.",IF(O59="A","Situación deficiente con exposición frecuente u ocasional, o bien situación muy deficiente con exposición ocasional o esporádica. La materialización de Riesgo es posible que suceda varias veces en la vida laboral",IF(O59="M","Situación deficiente con exposición esporádica, o bien situación mejorable con exposición continuada o frecuente. Es posible que suceda el daño alguna vez.",IF(O59="B","Situación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9" s="33" t="n">
        <v>10</v>
      </c>
      <c r="R59" s="36" t="str">
        <f aca="false">+IF(AND(M59*N59*Q59&gt;=600,M59*N59*Q59&lt;=4000),"I",IF(AND(M59*N59*Q59&gt;=150,M59*N59*Q59&lt;=500),"II",IF(AND(M59*N59*Q59&gt;=40,M59*N59*Q59&lt;=120),"III",IF(AND(M59*N59*Q59&gt;=1,M59*N59*Q59&lt;=20),"IV",""))))</f>
        <v>III</v>
      </c>
      <c r="S59" s="35" t="str">
        <f aca="false">+IF(R59="I","Situación crìtica. Suspender actividades hasta que el riesgo esté bajo control. Intervención urgente.",IF(R59="II","Corregir y adoptar medidas de control de inmediato. Sin embargo suspenda actividades si el nivel de consecuencia está por encima de 60.",IF(R59="III","Mejorar si es posible. Sería conveniente justificar la intervención y su rentabilidad.",IF(R59="IV","Mantener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9" s="35" t="str">
        <f aca="false">+IF(R59="I","No aceptable",IF(R59="II","No aceptable",IF(R59="III","Aceptable",IF(R59="IV","Aceptable",""))))</f>
        <v>Aceptable</v>
      </c>
      <c r="U59" s="37" t="n">
        <v>0</v>
      </c>
      <c r="V59" s="37" t="s">
        <v>156</v>
      </c>
      <c r="W59" s="30" t="s">
        <v>56</v>
      </c>
      <c r="X59" s="30" t="s">
        <v>56</v>
      </c>
      <c r="Y59" s="30" t="s">
        <v>56</v>
      </c>
      <c r="Z59" s="30" t="s">
        <v>157</v>
      </c>
      <c r="AA59" s="30" t="s">
        <v>226</v>
      </c>
      <c r="AB59" s="38" t="s">
        <v>227</v>
      </c>
    </row>
    <row r="60" customFormat="false" ht="157.5" hidden="false" customHeight="true" outlineLevel="0" collapsed="false">
      <c r="B60" s="26"/>
      <c r="C60" s="26"/>
      <c r="D60" s="50"/>
      <c r="E60" s="28" t="s">
        <v>188</v>
      </c>
      <c r="F60" s="45" t="s">
        <v>159</v>
      </c>
      <c r="G60" s="30" t="s">
        <v>382</v>
      </c>
      <c r="H60" s="46" t="s">
        <v>161</v>
      </c>
      <c r="I60" s="30" t="s">
        <v>162</v>
      </c>
      <c r="J60" s="42" t="s">
        <v>163</v>
      </c>
      <c r="K60" s="30" t="s">
        <v>56</v>
      </c>
      <c r="L60" s="30" t="s">
        <v>164</v>
      </c>
      <c r="M60" s="32" t="n">
        <v>2</v>
      </c>
      <c r="N60" s="33" t="n">
        <v>1</v>
      </c>
      <c r="O60" s="34" t="str">
        <f aca="false">+IF(AND(M60*N60&gt;=24,M60*N60&lt;=40),"MA",IF(AND(M60*N60&gt;=10,M60*N60&lt;=20),"A",IF(AND(M60*N60&gt;=6,M60*N60&lt;=8),"M",IF(AND(M60*N60&gt;=2,M60*N60&lt;=4),"B",""))))</f>
        <v>B</v>
      </c>
      <c r="P60" s="35" t="str">
        <f aca="false">+IF(O60="MA","Situación deficiente con exposición continua, o muy deficiente con exposición frecuente. Normalmente la materialización del riesgo ocurre con frecuencia.",IF(O60="A","Situación deficiente con exposición frecuente u ocasional, o bien situación muy deficiente con exposición ocasional o esporádica. La materialización de Riesgo es posible que suceda varias veces en la vida laboral",IF(O60="M","Situación deficiente con exposición esporádica, o bien situación mejorable con exposición continuada o frecuente. Es posible que suceda el daño alguna vez.",IF(O60="B","Situación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0" s="33" t="n">
        <v>1</v>
      </c>
      <c r="R60" s="36" t="str">
        <f aca="false">+IF(AND(M60*N60*Q60&gt;=600,M60*N60*Q60&lt;=4000),"I",IF(AND(M60*N60*Q60&gt;=150,M60*N60*Q60&lt;=500),"II",IF(AND(M60*N60*Q60&gt;=40,M60*N60*Q60&lt;=120),"III",IF(AND(M60*N60*Q60&gt;=1,M60*N60*Q60&lt;=20),"IV",""))))</f>
        <v>IV</v>
      </c>
      <c r="S60" s="35" t="str">
        <f aca="false">+IF(R60="I","Situación crìtica. Suspender actividades hasta que el riesgo esté bajo control. Intervención urgente.",IF(R60="II","Corregir y adoptar medidas de control de inmediato. Sin embargo suspenda actividades si el nivel de consecuencia está por encima de 60.",IF(R60="III","Mejorar si es posible. Sería conveniente justificar la intervención y su rentabilidad.",IF(R60="IV","Mantener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0" s="35" t="str">
        <f aca="false">+IF(R60="I","No aceptable",IF(R60="II","No aceptable",IF(R60="III","Aceptable",IF(R60="IV","Aceptable",""))))</f>
        <v>Aceptable</v>
      </c>
      <c r="U60" s="37" t="n">
        <v>0</v>
      </c>
      <c r="V60" s="37" t="s">
        <v>100</v>
      </c>
      <c r="W60" s="30" t="s">
        <v>56</v>
      </c>
      <c r="X60" s="30" t="s">
        <v>56</v>
      </c>
      <c r="Y60" s="30" t="s">
        <v>56</v>
      </c>
      <c r="Z60" s="30" t="s">
        <v>56</v>
      </c>
      <c r="AA60" s="30" t="s">
        <v>56</v>
      </c>
      <c r="AB60" s="47" t="s">
        <v>165</v>
      </c>
    </row>
    <row r="61" customFormat="false" ht="15.75" hidden="false" customHeight="true" outlineLevel="0" collapsed="false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5"/>
    </row>
    <row r="62" customFormat="false" ht="153.75" hidden="false" customHeight="true" outlineLevel="0" collapsed="false">
      <c r="B62" s="26" t="s">
        <v>393</v>
      </c>
      <c r="C62" s="26" t="s">
        <v>394</v>
      </c>
      <c r="D62" s="52" t="s">
        <v>395</v>
      </c>
      <c r="E62" s="28" t="s">
        <v>177</v>
      </c>
      <c r="F62" s="29" t="s">
        <v>48</v>
      </c>
      <c r="G62" s="30" t="s">
        <v>49</v>
      </c>
      <c r="H62" s="30" t="s">
        <v>50</v>
      </c>
      <c r="I62" s="30" t="s">
        <v>51</v>
      </c>
      <c r="J62" s="30" t="s">
        <v>52</v>
      </c>
      <c r="K62" s="31" t="s">
        <v>53</v>
      </c>
      <c r="L62" s="30" t="s">
        <v>54</v>
      </c>
      <c r="M62" s="32" t="n">
        <v>2</v>
      </c>
      <c r="N62" s="33" t="n">
        <v>2</v>
      </c>
      <c r="O62" s="34" t="str">
        <f aca="false">+IF(AND(M62*N62&gt;=24,M62*N62&lt;=40),"MA",IF(AND(M62*N62&gt;=10,M62*N62&lt;=20),"A",IF(AND(M62*N62&gt;=6,M62*N62&lt;=8),"M",IF(AND(M62*N62&gt;=2,M62*N62&lt;=4),"B",""))))</f>
        <v>B</v>
      </c>
      <c r="P62" s="35" t="str">
        <f aca="false">+IF(O62="MA","Situación deficiente con exposición continua, o muy deficiente con exposición frecuente. Normalmente la materialización del riesgo ocurre con frecuencia.",IF(O62="A","Situación deficiente con exposición frecuente u ocasional, o bien situación muy deficiente con exposición ocasional o esporádica. La materialización de Riesgo es posible que suceda varias veces en la vida laboral",IF(O62="M","Situación deficiente con exposición esporádica, o bien situación mejorable con exposición continuada o frecuente. Es posible que suceda el daño alguna vez.",IF(O62="B","Situación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2" s="33" t="n">
        <v>10</v>
      </c>
      <c r="R62" s="36" t="str">
        <f aca="false">+IF(AND(M62*N62*Q62&gt;=600,M62*N62*Q62&lt;=4000),"I",IF(AND(M62*N62*Q62&gt;=150,M62*N62*Q62&lt;=500),"II",IF(AND(M62*N62*Q62&gt;=40,M62*N62*Q62&lt;=120),"III",IF(AND(M62*N62*Q62&gt;=1,M62*N62*Q62&lt;=20),"IV",""))))</f>
        <v>III</v>
      </c>
      <c r="S62" s="35" t="str">
        <f aca="false">+IF(R62="I","Situación crìtica. Suspender actividades hasta que el riesgo esté bajo control. Intervención urgente.",IF(R62="II","Corregir y adoptar medidas de control de inmediato. Sin embargo suspenda actividades si el nivel de consecuencia está por encima de 60.",IF(R62="III","Mejorar si es posible. Sería conveniente justificar la intervención y su rentabilidad.",IF(R62="IV","Mantener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2" s="35" t="str">
        <f aca="false">+IF(R62="I","No aceptable",IF(R62="II","No aceptable",IF(R62="III","Aceptable",IF(R62="IV","Aceptable",""))))</f>
        <v>Aceptable</v>
      </c>
      <c r="U62" s="37" t="n">
        <v>1</v>
      </c>
      <c r="V62" s="37" t="s">
        <v>55</v>
      </c>
      <c r="W62" s="30" t="s">
        <v>56</v>
      </c>
      <c r="X62" s="30" t="s">
        <v>56</v>
      </c>
      <c r="Y62" s="30" t="s">
        <v>57</v>
      </c>
      <c r="Z62" s="30" t="s">
        <v>56</v>
      </c>
      <c r="AA62" s="30" t="s">
        <v>58</v>
      </c>
      <c r="AB62" s="38" t="s">
        <v>59</v>
      </c>
    </row>
    <row r="63" customFormat="false" ht="157.5" hidden="false" customHeight="true" outlineLevel="0" collapsed="false">
      <c r="B63" s="26"/>
      <c r="C63" s="26"/>
      <c r="D63" s="52"/>
      <c r="E63" s="28" t="s">
        <v>177</v>
      </c>
      <c r="F63" s="29"/>
      <c r="G63" s="30" t="s">
        <v>60</v>
      </c>
      <c r="H63" s="30" t="s">
        <v>61</v>
      </c>
      <c r="I63" s="30" t="s">
        <v>62</v>
      </c>
      <c r="J63" s="30" t="s">
        <v>56</v>
      </c>
      <c r="K63" s="30" t="s">
        <v>63</v>
      </c>
      <c r="L63" s="31" t="s">
        <v>56</v>
      </c>
      <c r="M63" s="32" t="n">
        <v>2</v>
      </c>
      <c r="N63" s="33" t="n">
        <v>1</v>
      </c>
      <c r="O63" s="34" t="str">
        <f aca="false">+IF(AND(M63*N63&gt;=24,M63*N63&lt;=40),"MA",IF(AND(M63*N63&gt;=10,M63*N63&lt;=20),"A",IF(AND(M63*N63&gt;=6,M63*N63&lt;=8),"M",IF(AND(M63*N63&gt;=2,M63*N63&lt;=4),"B",""))))</f>
        <v>B</v>
      </c>
      <c r="P63" s="35" t="str">
        <f aca="false">+IF(O63="MA","Situación deficiente con exposición continua, o muy deficiente con exposición frecuente. Normalmente la materialización del riesgo ocurre con frecuencia.",IF(O63="A","Situación deficiente con exposición frecuente u ocasional, o bien situación muy deficiente con exposición ocasional o esporádica. La materialización de Riesgo es posible que suceda varias veces en la vida laboral",IF(O63="M","Situación deficiente con exposición esporádica, o bien situación mejorable con exposición continuada o frecuente. Es posible que suceda el daño alguna vez.",IF(O63="B","Situación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3" s="33" t="n">
        <v>10</v>
      </c>
      <c r="R63" s="36" t="str">
        <f aca="false">+IF(AND(M63*N63*Q63&gt;=600,M63*N63*Q63&lt;=4000),"I",IF(AND(M63*N63*Q63&gt;=150,M63*N63*Q63&lt;=500),"II",IF(AND(M63*N63*Q63&gt;=40,M63*N63*Q63&lt;=120),"III",IF(AND(M63*N63*Q63&gt;=1,M63*N63*Q63&lt;=20),"IV",""))))</f>
        <v>IV</v>
      </c>
      <c r="S63" s="35" t="str">
        <f aca="false">+IF(R63="I","Situación crìtica. Suspender actividades hasta que el riesgo esté bajo control. Intervención urgente.",IF(R63="II","Corregir y adoptar medidas de control de inmediato. Sin embargo suspenda actividades si el nivel de consecuencia está por encima de 60.",IF(R63="III","Mejorar si es posible. Sería conveniente justificar la intervención y su rentabilidad.",IF(R63="IV","Mantener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3" s="35" t="str">
        <f aca="false">+IF(R63="I","No aceptable",IF(R63="II","No aceptable",IF(R63="III","Aceptable",IF(R63="IV","Aceptable",""))))</f>
        <v>Aceptable</v>
      </c>
      <c r="U63" s="37" t="n">
        <v>1</v>
      </c>
      <c r="V63" s="37" t="s">
        <v>64</v>
      </c>
      <c r="W63" s="30" t="s">
        <v>65</v>
      </c>
      <c r="X63" s="30" t="s">
        <v>56</v>
      </c>
      <c r="Y63" s="30" t="s">
        <v>56</v>
      </c>
      <c r="Z63" s="30" t="s">
        <v>56</v>
      </c>
      <c r="AA63" s="30" t="s">
        <v>56</v>
      </c>
      <c r="AB63" s="38" t="s">
        <v>66</v>
      </c>
    </row>
    <row r="64" customFormat="false" ht="157.5" hidden="false" customHeight="true" outlineLevel="0" collapsed="false">
      <c r="B64" s="26"/>
      <c r="C64" s="26"/>
      <c r="D64" s="52"/>
      <c r="E64" s="28" t="s">
        <v>177</v>
      </c>
      <c r="F64" s="29"/>
      <c r="G64" s="30" t="s">
        <v>67</v>
      </c>
      <c r="H64" s="30" t="s">
        <v>68</v>
      </c>
      <c r="I64" s="30" t="s">
        <v>69</v>
      </c>
      <c r="J64" s="30" t="s">
        <v>70</v>
      </c>
      <c r="K64" s="30" t="s">
        <v>56</v>
      </c>
      <c r="L64" s="30" t="s">
        <v>71</v>
      </c>
      <c r="M64" s="32" t="n">
        <v>6</v>
      </c>
      <c r="N64" s="33" t="n">
        <v>3</v>
      </c>
      <c r="O64" s="34" t="str">
        <f aca="false">+IF(AND(M64*N64&gt;=24,M64*N64&lt;=40),"MA",IF(AND(M64*N64&gt;=10,M64*N64&lt;=20),"A",IF(AND(M64*N64&gt;=6,M64*N64&lt;=8),"M",IF(AND(M64*N64&gt;=2,M64*N64&lt;=4),"B",""))))</f>
        <v>A</v>
      </c>
      <c r="P64" s="35" t="str">
        <f aca="false">+IF(O64="MA","Situación deficiente con exposición continua, o muy deficiente con exposición frecuente. Normalmente la materialización del riesgo ocurre con frecuencia.",IF(O64="A","Situación deficiente con exposición frecuente u ocasional, o bien situación muy deficiente con exposición ocasional o esporádica. La materialización de Riesgo es posible que suceda varias veces en la vida laboral",IF(O64="M","Situación deficiente con exposición esporádica, o bien situación mejorable con exposición continuada o frecuente. Es posible que suceda el daño alguna vez.",IF(O64="B","Situación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64" s="33" t="n">
        <v>25</v>
      </c>
      <c r="R64" s="36" t="str">
        <f aca="false">+IF(AND(M64*N64*Q64&gt;=600,M64*N64*Q64&lt;=4000),"I",IF(AND(M64*N64*Q64&gt;=150,M64*N64*Q64&lt;=500),"II",IF(AND(M64*N64*Q64&gt;=40,M64*N64*Q64&lt;=120),"III",IF(AND(M64*N64*Q64&gt;=1,M64*N64*Q64&lt;=20),"IV",""))))</f>
        <v>II</v>
      </c>
      <c r="S64" s="35" t="str">
        <f aca="false">+IF(R64="I","Situación crìtica. Suspender actividades hasta que el riesgo esté bajo control. Intervención urgente.",IF(R64="II","Corregir y adoptar medidas de control de inmediato. Sin embargo suspenda actividades si el nivel de consecuencia está por encima de 60.",IF(R64="III","Mejorar si es posible. Sería conveniente justificar la intervención y su rentabilidad.",IF(R64="IV","Mantener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4" s="35" t="str">
        <f aca="false">+IF(R64="I","No aceptable",IF(R64="II","No aceptable",IF(R64="III","Aceptable",IF(R64="IV","Aceptable",""))))</f>
        <v>No aceptable</v>
      </c>
      <c r="U64" s="37" t="n">
        <v>1</v>
      </c>
      <c r="V64" s="37" t="s">
        <v>72</v>
      </c>
      <c r="W64" s="30" t="s">
        <v>56</v>
      </c>
      <c r="X64" s="30" t="s">
        <v>56</v>
      </c>
      <c r="Y64" s="30" t="s">
        <v>56</v>
      </c>
      <c r="Z64" s="30" t="s">
        <v>56</v>
      </c>
      <c r="AA64" s="30" t="s">
        <v>73</v>
      </c>
      <c r="AB64" s="38" t="s">
        <v>74</v>
      </c>
    </row>
    <row r="65" customFormat="false" ht="156" hidden="false" customHeight="true" outlineLevel="0" collapsed="false">
      <c r="B65" s="26"/>
      <c r="C65" s="26"/>
      <c r="D65" s="52"/>
      <c r="E65" s="28" t="s">
        <v>177</v>
      </c>
      <c r="F65" s="39" t="s">
        <v>75</v>
      </c>
      <c r="G65" s="30" t="s">
        <v>76</v>
      </c>
      <c r="H65" s="30" t="s">
        <v>77</v>
      </c>
      <c r="I65" s="30" t="s">
        <v>78</v>
      </c>
      <c r="J65" s="30" t="s">
        <v>79</v>
      </c>
      <c r="K65" s="30" t="s">
        <v>80</v>
      </c>
      <c r="L65" s="30" t="s">
        <v>81</v>
      </c>
      <c r="M65" s="32" t="n">
        <v>2</v>
      </c>
      <c r="N65" s="33" t="n">
        <v>1</v>
      </c>
      <c r="O65" s="34" t="str">
        <f aca="false">+IF(AND(M65*N65&gt;=24,M65*N65&lt;=40),"MA",IF(AND(M65*N65&gt;=10,M65*N65&lt;=20),"A",IF(AND(M65*N65&gt;=6,M65*N65&lt;=8),"M",IF(AND(M65*N65&gt;=2,M65*N65&lt;=4),"B",""))))</f>
        <v>B</v>
      </c>
      <c r="P65" s="35" t="str">
        <f aca="false">+IF(O65="MA","Situación deficiente con exposición continua, o muy deficiente con exposición frecuente. Normalmente la materialización del riesgo ocurre con frecuencia.",IF(O65="A","Situación deficiente con exposición frecuente u ocasional, o bien situación muy deficiente con exposición ocasional o esporádica. La materialización de Riesgo es posible que suceda varias veces en la vida laboral",IF(O65="M","Situación deficiente con exposición esporádica, o bien situación mejorable con exposición continuada o frecuente. Es posible que suceda el daño alguna vez.",IF(O65="B","Situación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5" s="33" t="n">
        <v>10</v>
      </c>
      <c r="R65" s="36" t="str">
        <f aca="false">+IF(AND(M65*N65*Q65&gt;=600,M65*N65*Q65&lt;=4000),"I",IF(AND(M65*N65*Q65&gt;=150,M65*N65*Q65&lt;=500),"II",IF(AND(M65*N65*Q65&gt;=40,M65*N65*Q65&lt;=120),"III",IF(AND(M65*N65*Q65&gt;=1,M65*N65*Q65&lt;=20),"IV",""))))</f>
        <v>IV</v>
      </c>
      <c r="S65" s="35" t="str">
        <f aca="false">+IF(R65="I","Situación crìtica. Suspender actividades hasta que el riesgo esté bajo control. Intervención urgente.",IF(R65="II","Corregir y adoptar medidas de control de inmediato. Sin embargo suspenda actividades si el nivel de consecuencia está por encima de 60.",IF(R65="III","Mejorar si es posible. Sería conveniente justificar la intervención y su rentabilidad.",IF(R65="IV","Mantener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5" s="35" t="str">
        <f aca="false">+IF(R65="I","No aceptable",IF(R65="II","No aceptable",IF(R65="III","Aceptable",IF(R65="IV","Aceptable",""))))</f>
        <v>Aceptable</v>
      </c>
      <c r="U65" s="37" t="n">
        <v>1</v>
      </c>
      <c r="V65" s="37" t="s">
        <v>82</v>
      </c>
      <c r="W65" s="30" t="s">
        <v>83</v>
      </c>
      <c r="X65" s="30" t="s">
        <v>56</v>
      </c>
      <c r="Y65" s="30" t="s">
        <v>84</v>
      </c>
      <c r="Z65" s="30" t="s">
        <v>56</v>
      </c>
      <c r="AA65" s="30" t="s">
        <v>56</v>
      </c>
      <c r="AB65" s="38" t="s">
        <v>85</v>
      </c>
    </row>
    <row r="66" customFormat="false" ht="120.75" hidden="false" customHeight="true" outlineLevel="0" collapsed="false">
      <c r="B66" s="26"/>
      <c r="C66" s="26"/>
      <c r="D66" s="52"/>
      <c r="E66" s="28" t="s">
        <v>177</v>
      </c>
      <c r="F66" s="39" t="s">
        <v>86</v>
      </c>
      <c r="G66" s="40" t="s">
        <v>87</v>
      </c>
      <c r="H66" s="41" t="s">
        <v>88</v>
      </c>
      <c r="I66" s="42" t="s">
        <v>89</v>
      </c>
      <c r="J66" s="30" t="s">
        <v>56</v>
      </c>
      <c r="K66" s="30" t="s">
        <v>90</v>
      </c>
      <c r="L66" s="30" t="s">
        <v>56</v>
      </c>
      <c r="M66" s="33" t="n">
        <v>2</v>
      </c>
      <c r="N66" s="33" t="n">
        <v>3</v>
      </c>
      <c r="O66" s="34" t="str">
        <f aca="false">+IF(AND(M66*N66&gt;=24,M66*N66&lt;=40),"MA",IF(AND(M66*N66&gt;=10,M66*N66&lt;=20),"A",IF(AND(M66*N66&gt;=6,M66*N66&lt;=8),"M",IF(AND(M66*N66&gt;=2,M66*N66&lt;=4),"B",""))))</f>
        <v>M</v>
      </c>
      <c r="P66" s="35" t="str">
        <f aca="false">+IF(O66="MA","Situación deficiente con exposición continua, o muy deficiente con exposición frecuente. Normalmente la materialización del riesgo ocurre con frecuencia.",IF(O66="A","Situación deficiente con exposición frecuente u ocasional, o bien situación muy deficiente con exposición ocasional o esporádica. La materialización de Riesgo es posible que suceda varias veces en la vida laboral",IF(O66="M","Situación deficiente con exposición esporádica, o bien situación mejorable con exposición continuada o frecuente. Es posible que suceda el daño alguna vez.",IF(O66="B","Situación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6" s="33" t="n">
        <v>25</v>
      </c>
      <c r="R66" s="36" t="str">
        <f aca="false">+IF(AND(M66*N66*Q66&gt;=600,M66*N66*Q66&lt;=4000),"I",IF(AND(M66*N66*Q66&gt;=150,M66*N66*Q66&lt;=500),"II",IF(AND(M66*N66*Q66&gt;=40,M66*N66*Q66&lt;=120),"III",IF(AND(M66*N66*Q66&gt;=1,M66*N66*Q66&lt;=20),"IV",""))))</f>
        <v>II</v>
      </c>
      <c r="S66" s="35" t="str">
        <f aca="false">+IF(R66="I","Situación crìtica. Suspender actividades hasta que el riesgo esté bajo control. Intervención urgente.",IF(R66="II","Corregir y adoptar medidas de control de inmediato. Sin embargo suspenda actividades si el nivel de consecuencia está por encima de 60.",IF(R66="III","Mejorar si es posible. Sería conveniente justificar la intervención y su rentabilidad.",IF(R66="IV","Mantener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6" s="35" t="str">
        <f aca="false">+IF(R66="I","No aceptable",IF(R66="II","No aceptable",IF(R66="III","Aceptable",IF(R66="IV","Aceptable",""))))</f>
        <v>No aceptable</v>
      </c>
      <c r="U66" s="37" t="n">
        <v>1</v>
      </c>
      <c r="V66" s="37" t="s">
        <v>91</v>
      </c>
      <c r="W66" s="30" t="s">
        <v>56</v>
      </c>
      <c r="X66" s="30" t="s">
        <v>56</v>
      </c>
      <c r="Y66" s="30" t="s">
        <v>92</v>
      </c>
      <c r="Z66" s="30" t="s">
        <v>56</v>
      </c>
      <c r="AA66" s="30" t="s">
        <v>56</v>
      </c>
      <c r="AB66" s="38" t="s">
        <v>93</v>
      </c>
    </row>
    <row r="67" customFormat="false" ht="120.75" hidden="false" customHeight="true" outlineLevel="0" collapsed="false">
      <c r="B67" s="26"/>
      <c r="C67" s="26"/>
      <c r="D67" s="52"/>
      <c r="E67" s="28" t="s">
        <v>188</v>
      </c>
      <c r="F67" s="39"/>
      <c r="G67" s="40" t="s">
        <v>95</v>
      </c>
      <c r="H67" s="41" t="s">
        <v>96</v>
      </c>
      <c r="I67" s="42" t="s">
        <v>97</v>
      </c>
      <c r="J67" s="30" t="s">
        <v>56</v>
      </c>
      <c r="K67" s="30" t="s">
        <v>98</v>
      </c>
      <c r="L67" s="30" t="s">
        <v>99</v>
      </c>
      <c r="M67" s="33" t="n">
        <v>2</v>
      </c>
      <c r="N67" s="33" t="n">
        <v>2</v>
      </c>
      <c r="O67" s="34" t="str">
        <f aca="false">+IF(AND(M67*N67&gt;=24,M67*N67&lt;=40),"MA",IF(AND(M67*N67&gt;=10,M67*N67&lt;=20),"A",IF(AND(M67*N67&gt;=6,M67*N67&lt;=8),"M",IF(AND(M67*N67&gt;=2,M67*N67&lt;=4),"B",""))))</f>
        <v>B</v>
      </c>
      <c r="P67" s="35" t="str">
        <f aca="false">+IF(O67="MA","Situación deficiente con exposición continua, o muy deficiente con exposición frecuente. Normalmente la materialización del riesgo ocurre con frecuencia.",IF(O67="A","Situación deficiente con exposición frecuente u ocasional, o bien situación muy deficiente con exposición ocasional o esporádica. La materialización de Riesgo es posible que suceda varias veces en la vida laboral",IF(O67="M","Situación deficiente con exposición esporádica, o bien situación mejorable con exposición continuada o frecuente. Es posible que suceda el daño alguna vez.",IF(O67="B","Situación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7" s="33" t="n">
        <v>25</v>
      </c>
      <c r="R67" s="36" t="str">
        <f aca="false">+IF(AND(M67*N67*Q67&gt;=600,M67*N67*Q67&lt;=4000),"I",IF(AND(M67*N67*Q67&gt;=150,M67*N67*Q67&lt;=500),"II",IF(AND(M67*N67*Q67&gt;=40,M67*N67*Q67&lt;=120),"III",IF(AND(M67*N67*Q67&gt;=1,M67*N67*Q67&lt;=20),"IV",""))))</f>
        <v>III</v>
      </c>
      <c r="S67" s="35" t="str">
        <f aca="false">+IF(R67="I","Situación crìtica. Suspender actividades hasta que el riesgo esté bajo control. Intervención urgente.",IF(R67="II","Corregir y adoptar medidas de control de inmediato. Sin embargo suspenda actividades si el nivel de consecuencia está por encima de 60.",IF(R67="III","Mejorar si es posible. Sería conveniente justificar la intervención y su rentabilidad.",IF(R67="IV","Mantener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7" s="35" t="str">
        <f aca="false">+IF(R67="I","No aceptable",IF(R67="II","No aceptable",IF(R67="III","Aceptable",IF(R67="IV","Aceptable",""))))</f>
        <v>Aceptable</v>
      </c>
      <c r="U67" s="37" t="n">
        <v>1</v>
      </c>
      <c r="V67" s="37" t="s">
        <v>100</v>
      </c>
      <c r="W67" s="30" t="s">
        <v>56</v>
      </c>
      <c r="X67" s="30" t="s">
        <v>56</v>
      </c>
      <c r="Y67" s="30" t="s">
        <v>101</v>
      </c>
      <c r="Z67" s="30" t="s">
        <v>56</v>
      </c>
      <c r="AA67" s="30" t="s">
        <v>56</v>
      </c>
      <c r="AB67" s="38" t="s">
        <v>102</v>
      </c>
    </row>
    <row r="68" customFormat="false" ht="120.75" hidden="false" customHeight="true" outlineLevel="0" collapsed="false">
      <c r="B68" s="26"/>
      <c r="C68" s="26"/>
      <c r="D68" s="52"/>
      <c r="E68" s="28" t="s">
        <v>177</v>
      </c>
      <c r="F68" s="48" t="s">
        <v>150</v>
      </c>
      <c r="G68" s="30" t="s">
        <v>151</v>
      </c>
      <c r="H68" s="30" t="s">
        <v>152</v>
      </c>
      <c r="I68" s="30" t="s">
        <v>153</v>
      </c>
      <c r="J68" s="30" t="s">
        <v>128</v>
      </c>
      <c r="K68" s="30" t="s">
        <v>154</v>
      </c>
      <c r="L68" s="30" t="s">
        <v>155</v>
      </c>
      <c r="M68" s="32" t="n">
        <v>2</v>
      </c>
      <c r="N68" s="33" t="n">
        <v>3</v>
      </c>
      <c r="O68" s="34" t="str">
        <f aca="false">+IF(AND(M68*N68&gt;=24,M68*N68&lt;=40),"MA",IF(AND(M68*N68&gt;=10,M68*N68&lt;=20),"A",IF(AND(M68*N68&gt;=6,M68*N68&lt;=8),"M",IF(AND(M68*N68&gt;=2,M68*N68&lt;=4),"B",""))))</f>
        <v>M</v>
      </c>
      <c r="P68" s="35" t="str">
        <f aca="false">+IF(O68="MA","Situación deficiente con exposición continua, o muy deficiente con exposición frecuente. Normalmente la materialización del riesgo ocurre con frecuencia.",IF(O68="A","Situación deficiente con exposición frecuente u ocasional, o bien situación muy deficiente con exposición ocasional o esporádica. La materialización de Riesgo es posible que suceda varias veces en la vida laboral",IF(O68="M","Situación deficiente con exposición esporádica, o bien situación mejorable con exposición continuada o frecuente. Es posible que suceda el daño alguna vez.",IF(O68="B","Situación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8" s="33" t="n">
        <v>10</v>
      </c>
      <c r="R68" s="36" t="str">
        <f aca="false">+IF(AND(M68*N68*Q68&gt;=600,M68*N68*Q68&lt;=4000),"I",IF(AND(M68*N68*Q68&gt;=150,M68*N68*Q68&lt;=500),"II",IF(AND(M68*N68*Q68&gt;=40,M68*N68*Q68&lt;=120),"III",IF(AND(M68*N68*Q68&gt;=1,M68*N68*Q68&lt;=20),"IV",""))))</f>
        <v>III</v>
      </c>
      <c r="S68" s="35" t="str">
        <f aca="false">+IF(R68="I","Situación crìtica. Suspender actividades hasta que el riesgo esté bajo control. Intervención urgente.",IF(R68="II","Corregir y adoptar medidas de control de inmediato. Sin embargo suspenda actividades si el nivel de consecuencia está por encima de 60.",IF(R68="III","Mejorar si es posible. Sería conveniente justificar la intervención y su rentabilidad.",IF(R68="IV","Mantener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8" s="35" t="str">
        <f aca="false">+IF(R68="I","No aceptable",IF(R68="II","No aceptable",IF(R68="III","Aceptable",IF(R68="IV","Aceptable",""))))</f>
        <v>Aceptable</v>
      </c>
      <c r="U68" s="37" t="n">
        <v>1</v>
      </c>
      <c r="V68" s="37" t="s">
        <v>156</v>
      </c>
      <c r="W68" s="30" t="s">
        <v>56</v>
      </c>
      <c r="X68" s="30" t="s">
        <v>56</v>
      </c>
      <c r="Y68" s="30" t="s">
        <v>56</v>
      </c>
      <c r="Z68" s="30" t="s">
        <v>157</v>
      </c>
      <c r="AA68" s="30" t="s">
        <v>56</v>
      </c>
      <c r="AB68" s="38" t="s">
        <v>158</v>
      </c>
    </row>
    <row r="69" customFormat="false" ht="153.75" hidden="false" customHeight="true" outlineLevel="0" collapsed="false">
      <c r="B69" s="26"/>
      <c r="C69" s="26"/>
      <c r="D69" s="52"/>
      <c r="E69" s="28" t="s">
        <v>177</v>
      </c>
      <c r="F69" s="39" t="s">
        <v>103</v>
      </c>
      <c r="G69" s="30" t="s">
        <v>104</v>
      </c>
      <c r="H69" s="30" t="s">
        <v>105</v>
      </c>
      <c r="I69" s="30" t="s">
        <v>106</v>
      </c>
      <c r="J69" s="30" t="s">
        <v>56</v>
      </c>
      <c r="K69" s="30" t="s">
        <v>56</v>
      </c>
      <c r="L69" s="30" t="s">
        <v>56</v>
      </c>
      <c r="M69" s="32" t="n">
        <v>2</v>
      </c>
      <c r="N69" s="33" t="n">
        <v>3</v>
      </c>
      <c r="O69" s="34" t="str">
        <f aca="false">+IF(AND(M69*N69&gt;=24,M69*N69&lt;=40),"MA",IF(AND(M69*N69&gt;=10,M69*N69&lt;=20),"A",IF(AND(M69*N69&gt;=6,M69*N69&lt;=8),"M",IF(AND(M69*N69&gt;=2,M69*N69&lt;=4),"B",""))))</f>
        <v>M</v>
      </c>
      <c r="P69" s="35" t="str">
        <f aca="false">+IF(O69="MA","Situación deficiente con exposición continua, o muy deficiente con exposición frecuente. Normalmente la materialización del riesgo ocurre con frecuencia.",IF(O69="A","Situación deficiente con exposición frecuente u ocasional, o bien situación muy deficiente con exposición ocasional o esporádica. La materialización de Riesgo es posible que suceda varias veces en la vida laboral",IF(O69="M","Situación deficiente con exposición esporádica, o bien situación mejorable con exposición continuada o frecuente. Es posible que suceda el daño alguna vez.",IF(O69="B","Situación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9" s="33" t="n">
        <v>10</v>
      </c>
      <c r="R69" s="36" t="str">
        <f aca="false">+IF(AND(M69*N69*Q69&gt;=600,M69*N69*Q69&lt;=4000),"I",IF(AND(M69*N69*Q69&gt;=150,M69*N69*Q69&lt;=500),"II",IF(AND(M69*N69*Q69&gt;=40,M69*N69*Q69&lt;=120),"III",IF(AND(M69*N69*Q69&gt;=1,M69*N69*Q69&lt;=20),"IV",""))))</f>
        <v>III</v>
      </c>
      <c r="S69" s="35" t="str">
        <f aca="false">+IF(R69="I","Situación crìtica. Suspender actividades hasta que el riesgo esté bajo control. Intervención urgente.",IF(R69="II","Corregir y adoptar medidas de control de inmediato. Sin embargo suspenda actividades si el nivel de consecuencia está por encima de 60.",IF(R69="III","Mejorar si es posible. Sería conveniente justificar la intervención y su rentabilidad.",IF(R69="IV","Mantener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9" s="35" t="str">
        <f aca="false">+IF(R69="I","No aceptable",IF(R69="II","No aceptable",IF(R69="III","Aceptable",IF(R69="IV","Aceptable",""))))</f>
        <v>Aceptable</v>
      </c>
      <c r="U69" s="37" t="n">
        <v>1</v>
      </c>
      <c r="V69" s="37" t="s">
        <v>107</v>
      </c>
      <c r="W69" s="30" t="s">
        <v>56</v>
      </c>
      <c r="X69" s="30" t="s">
        <v>56</v>
      </c>
      <c r="Y69" s="30" t="s">
        <v>108</v>
      </c>
      <c r="Z69" s="30" t="s">
        <v>56</v>
      </c>
      <c r="AA69" s="30" t="s">
        <v>56</v>
      </c>
      <c r="AB69" s="38" t="s">
        <v>109</v>
      </c>
    </row>
    <row r="70" customFormat="false" ht="170.25" hidden="false" customHeight="true" outlineLevel="0" collapsed="false">
      <c r="B70" s="26"/>
      <c r="C70" s="26"/>
      <c r="D70" s="52"/>
      <c r="E70" s="43" t="s">
        <v>177</v>
      </c>
      <c r="F70" s="39" t="s">
        <v>110</v>
      </c>
      <c r="G70" s="30" t="s">
        <v>111</v>
      </c>
      <c r="H70" s="30" t="s">
        <v>112</v>
      </c>
      <c r="I70" s="30" t="s">
        <v>113</v>
      </c>
      <c r="J70" s="30" t="s">
        <v>396</v>
      </c>
      <c r="K70" s="30" t="s">
        <v>264</v>
      </c>
      <c r="L70" s="30" t="s">
        <v>114</v>
      </c>
      <c r="M70" s="32" t="n">
        <v>6</v>
      </c>
      <c r="N70" s="33" t="n">
        <v>3</v>
      </c>
      <c r="O70" s="34" t="str">
        <f aca="false">+IF(AND(M70*N70&gt;=24,M70*N70&lt;=40),"MA",IF(AND(M70*N70&gt;=10,M70*N70&lt;=20),"A",IF(AND(M70*N70&gt;=6,M70*N70&lt;=8),"M",IF(AND(M70*N70&gt;=2,M70*N70&lt;=4),"B",""))))</f>
        <v>A</v>
      </c>
      <c r="P70" s="35" t="str">
        <f aca="false">+IF(O70="MA","Situación deficiente con exposición continua, o muy deficiente con exposición frecuente. Normalmente la materialización del riesgo ocurre con frecuencia.",IF(O70="A","Situación deficiente con exposición frecuente u ocasional, o bien situación muy deficiente con exposición ocasional o esporádica. La materialización de Riesgo es posible que suceda varias veces en la vida laboral",IF(O70="M","Situación deficiente con exposición esporádica, o bien situación mejorable con exposición continuada o frecuente. Es posible que suceda el daño alguna vez.",IF(O70="B","Situación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70" s="33" t="n">
        <v>25</v>
      </c>
      <c r="R70" s="36" t="str">
        <f aca="false">+IF(AND(M70*N70*Q70&gt;=600,M70*N70*Q70&lt;=4000),"I",IF(AND(M70*N70*Q70&gt;=150,M70*N70*Q70&lt;=500),"II",IF(AND(M70*N70*Q70&gt;=40,M70*N70*Q70&lt;=120),"III",IF(AND(M70*N70*Q70&gt;=1,M70*N70*Q70&lt;=20),"IV",""))))</f>
        <v>II</v>
      </c>
      <c r="S70" s="35" t="str">
        <f aca="false">+IF(R70="I","Situación crìtica. Suspender actividades hasta que el riesgo esté bajo control. Intervención urgente.",IF(R70="II","Corregir y adoptar medidas de control de inmediato. Sin embargo suspenda actividades si el nivel de consecuencia está por encima de 60.",IF(R70="III","Mejorar si es posible. Sería conveniente justificar la intervención y su rentabilidad.",IF(R70="IV","Mantener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0" s="35" t="str">
        <f aca="false">+IF(R70="I","No aceptable",IF(R70="II","No aceptable",IF(R70="III","Aceptable",IF(R70="IV","Aceptable",""))))</f>
        <v>No aceptable</v>
      </c>
      <c r="U70" s="37" t="n">
        <v>1</v>
      </c>
      <c r="V70" s="37" t="s">
        <v>115</v>
      </c>
      <c r="W70" s="30" t="s">
        <v>56</v>
      </c>
      <c r="X70" s="30" t="s">
        <v>116</v>
      </c>
      <c r="Y70" s="30" t="s">
        <v>123</v>
      </c>
      <c r="Z70" s="30" t="s">
        <v>118</v>
      </c>
      <c r="AA70" s="30" t="s">
        <v>56</v>
      </c>
      <c r="AB70" s="38" t="s">
        <v>119</v>
      </c>
    </row>
    <row r="71" customFormat="false" ht="182.25" hidden="false" customHeight="true" outlineLevel="0" collapsed="false">
      <c r="B71" s="26"/>
      <c r="C71" s="26"/>
      <c r="D71" s="52"/>
      <c r="E71" s="43" t="s">
        <v>177</v>
      </c>
      <c r="F71" s="39"/>
      <c r="G71" s="30" t="s">
        <v>120</v>
      </c>
      <c r="H71" s="30" t="s">
        <v>121</v>
      </c>
      <c r="I71" s="30" t="s">
        <v>122</v>
      </c>
      <c r="J71" s="30" t="s">
        <v>56</v>
      </c>
      <c r="K71" s="30" t="s">
        <v>56</v>
      </c>
      <c r="L71" s="30" t="s">
        <v>114</v>
      </c>
      <c r="M71" s="32" t="n">
        <v>6</v>
      </c>
      <c r="N71" s="33" t="n">
        <v>3</v>
      </c>
      <c r="O71" s="34" t="str">
        <f aca="false">+IF(AND(M71*N71&gt;=24,M71*N71&lt;=40),"MA",IF(AND(M71*N71&gt;=10,M71*N71&lt;=20),"A",IF(AND(M71*N71&gt;=6,M71*N71&lt;=8),"M",IF(AND(M71*N71&gt;=2,M71*N71&lt;=4),"B",""))))</f>
        <v>A</v>
      </c>
      <c r="P71" s="35" t="str">
        <f aca="false">+IF(O71="MA","Situación deficiente con exposición continua, o muy deficiente con exposición frecuente. Normalmente la materialización del riesgo ocurre con frecuencia.",IF(O71="A","Situación deficiente con exposición frecuente u ocasional, o bien situación muy deficiente con exposición ocasional o esporádica. La materialización de Riesgo es posible que suceda varias veces en la vida laboral",IF(O71="M","Situación deficiente con exposición esporádica, o bien situación mejorable con exposición continuada o frecuente. Es posible que suceda el daño alguna vez.",IF(O71="B","Situación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71" s="33" t="n">
        <v>25</v>
      </c>
      <c r="R71" s="36" t="str">
        <f aca="false">+IF(AND(M71*N71*Q71&gt;=600,M71*N71*Q71&lt;=4000),"I",IF(AND(M71*N71*Q71&gt;=150,M71*N71*Q71&lt;=500),"II",IF(AND(M71*N71*Q71&gt;=40,M71*N71*Q71&lt;=120),"III",IF(AND(M71*N71*Q71&gt;=1,M71*N71*Q71&lt;=20),"IV",""))))</f>
        <v>II</v>
      </c>
      <c r="S71" s="35" t="str">
        <f aca="false">+IF(R71="I","Situación crìtica. Suspender actividades hasta que el riesgo esté bajo control. Intervención urgente.",IF(R71="II","Corregir y adoptar medidas de control de inmediato. Sin embargo suspenda actividades si el nivel de consecuencia está por encima de 60.",IF(R71="III","Mejorar si es posible. Sería conveniente justificar la intervención y su rentabilidad.",IF(R71="IV","Mantener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1" s="35" t="str">
        <f aca="false">+IF(R71="I","No aceptable",IF(R71="II","No aceptable",IF(R71="III","Aceptable",IF(R71="IV","Aceptable",""))))</f>
        <v>No aceptable</v>
      </c>
      <c r="U71" s="37" t="n">
        <v>1</v>
      </c>
      <c r="V71" s="37" t="s">
        <v>115</v>
      </c>
      <c r="W71" s="30" t="s">
        <v>56</v>
      </c>
      <c r="X71" s="30" t="s">
        <v>56</v>
      </c>
      <c r="Y71" s="30" t="s">
        <v>123</v>
      </c>
      <c r="Z71" s="30" t="s">
        <v>118</v>
      </c>
      <c r="AA71" s="30" t="s">
        <v>56</v>
      </c>
      <c r="AB71" s="38" t="s">
        <v>119</v>
      </c>
    </row>
    <row r="72" customFormat="false" ht="180" hidden="false" customHeight="true" outlineLevel="0" collapsed="false">
      <c r="B72" s="26"/>
      <c r="C72" s="26"/>
      <c r="D72" s="52"/>
      <c r="E72" s="43" t="s">
        <v>177</v>
      </c>
      <c r="F72" s="39" t="s">
        <v>124</v>
      </c>
      <c r="G72" s="44" t="s">
        <v>125</v>
      </c>
      <c r="H72" s="30" t="s">
        <v>126</v>
      </c>
      <c r="I72" s="44" t="s">
        <v>127</v>
      </c>
      <c r="J72" s="30" t="s">
        <v>168</v>
      </c>
      <c r="K72" s="30" t="s">
        <v>56</v>
      </c>
      <c r="L72" s="30" t="s">
        <v>56</v>
      </c>
      <c r="M72" s="33" t="n">
        <v>2</v>
      </c>
      <c r="N72" s="33" t="n">
        <v>2</v>
      </c>
      <c r="O72" s="34" t="str">
        <f aca="false">+IF(AND(M72*N72&gt;=24,M72*N72&lt;=40),"MA",IF(AND(M72*N72&gt;=10,M72*N72&lt;=20),"A",IF(AND(M72*N72&gt;=6,M72*N72&lt;=8),"M",IF(AND(M72*N72&gt;=2,M72*N72&lt;=4),"B",""))))</f>
        <v>B</v>
      </c>
      <c r="P72" s="35" t="str">
        <f aca="false">+IF(O72="MA","Situación deficiente con exposición continua, o muy deficiente con exposición frecuente. Normalmente la materialización del riesgo ocurre con frecuencia.",IF(O72="A","Situación deficiente con exposición frecuente u ocasional, o bien situación muy deficiente con exposición ocasional o esporádica. La materialización de Riesgo es posible que suceda varias veces en la vida laboral",IF(O72="M","Situación deficiente con exposición esporádica, o bien situación mejorable con exposición continuada o frecuente. Es posible que suceda el daño alguna vez.",IF(O72="B","Situación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2" s="33" t="n">
        <v>25</v>
      </c>
      <c r="R72" s="36" t="str">
        <f aca="false">+IF(AND(M72*N72*Q72&gt;=600,M72*N72*Q72&lt;=4000),"I",IF(AND(M72*N72*Q72&gt;=150,M72*N72*Q72&lt;=500),"II",IF(AND(M72*N72*Q72&gt;=40,M72*N72*Q72&lt;=120),"III",IF(AND(M72*N72*Q72&gt;=1,M72*N72*Q72&lt;=20),"IV",""))))</f>
        <v>III</v>
      </c>
      <c r="S72" s="35" t="str">
        <f aca="false">+IF(R72="I","Situación crìtica. Suspender actividades hasta que el riesgo esté bajo control. Intervención urgente.",IF(R72="II","Corregir y adoptar medidas de control de inmediato. Sin embargo suspenda actividades si el nivel de consecuencia está por encima de 60.",IF(R72="III","Mejorar si es posible. Sería conveniente justificar la intervención y su rentabilidad.",IF(R72="IV","Mantener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2" s="35" t="str">
        <f aca="false">+IF(R72="I","No aceptable",IF(R72="II","No aceptable",IF(R72="III","Aceptable",IF(R72="IV","Aceptable",""))))</f>
        <v>Aceptable</v>
      </c>
      <c r="U72" s="37" t="n">
        <v>1</v>
      </c>
      <c r="V72" s="37" t="s">
        <v>266</v>
      </c>
      <c r="W72" s="30" t="s">
        <v>56</v>
      </c>
      <c r="X72" s="30" t="s">
        <v>56</v>
      </c>
      <c r="Y72" s="30" t="s">
        <v>130</v>
      </c>
      <c r="Z72" s="30" t="s">
        <v>267</v>
      </c>
      <c r="AA72" s="30" t="s">
        <v>56</v>
      </c>
      <c r="AB72" s="38" t="s">
        <v>268</v>
      </c>
    </row>
    <row r="73" customFormat="false" ht="157.5" hidden="false" customHeight="true" outlineLevel="0" collapsed="false">
      <c r="B73" s="26"/>
      <c r="C73" s="26"/>
      <c r="D73" s="52"/>
      <c r="E73" s="28" t="s">
        <v>188</v>
      </c>
      <c r="F73" s="45" t="s">
        <v>159</v>
      </c>
      <c r="G73" s="30" t="s">
        <v>382</v>
      </c>
      <c r="H73" s="46" t="s">
        <v>161</v>
      </c>
      <c r="I73" s="30" t="s">
        <v>162</v>
      </c>
      <c r="J73" s="42" t="s">
        <v>163</v>
      </c>
      <c r="K73" s="30" t="s">
        <v>56</v>
      </c>
      <c r="L73" s="30" t="s">
        <v>164</v>
      </c>
      <c r="M73" s="32" t="n">
        <v>6</v>
      </c>
      <c r="N73" s="33" t="n">
        <v>1</v>
      </c>
      <c r="O73" s="34" t="str">
        <f aca="false">+IF(AND(M73*N73&gt;=24,M73*N73&lt;=40),"MA",IF(AND(M73*N73&gt;=10,M73*N73&lt;=20),"A",IF(AND(M73*N73&gt;=6,M73*N73&lt;=8),"M",IF(AND(M73*N73&gt;=2,M73*N73&lt;=4),"B",""))))</f>
        <v>M</v>
      </c>
      <c r="P73" s="35" t="str">
        <f aca="false">+IF(O73="MA","Situación deficiente con exposición continua, o muy deficiente con exposición frecuente. Normalmente la materialización del riesgo ocurre con frecuencia.",IF(O73="A","Situación deficiente con exposición frecuente u ocasional, o bien situación muy deficiente con exposición ocasional o esporádica. La materialización de Riesgo es posible que suceda varias veces en la vida laboral",IF(O73="M","Situación deficiente con exposición esporádica, o bien situación mejorable con exposición continuada o frecuente. Es posible que suceda el daño alguna vez.",IF(O73="B","Situación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3" s="33" t="n">
        <v>1</v>
      </c>
      <c r="R73" s="36" t="str">
        <f aca="false">+IF(AND(M73*N73*Q73&gt;=600,M73*N73*Q73&lt;=4000),"I",IF(AND(M73*N73*Q73&gt;=150,M73*N73*Q73&lt;=500),"II",IF(AND(M73*N73*Q73&gt;=40,M73*N73*Q73&lt;=120),"III",IF(AND(M73*N73*Q73&gt;=1,M73*N73*Q73&lt;=20),"IV",""))))</f>
        <v>IV</v>
      </c>
      <c r="S73" s="35" t="str">
        <f aca="false">+IF(R73="I","Situación crìtica. Suspender actividades hasta que el riesgo esté bajo control. Intervención urgente.",IF(R73="II","Corregir y adoptar medidas de control de inmediato. Sin embargo suspenda actividades si el nivel de consecuencia está por encima de 60.",IF(R73="III","Mejorar si es posible. Sería conveniente justificar la intervención y su rentabilidad.",IF(R73="IV","Mantener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73" s="35" t="str">
        <f aca="false">+IF(R73="I","No aceptable",IF(R73="II","No aceptable",IF(R73="III","Aceptable",IF(R73="IV","Aceptable",""))))</f>
        <v>Aceptable</v>
      </c>
      <c r="U73" s="37" t="n">
        <v>1</v>
      </c>
      <c r="V73" s="37" t="s">
        <v>100</v>
      </c>
      <c r="W73" s="30" t="s">
        <v>56</v>
      </c>
      <c r="X73" s="30" t="s">
        <v>56</v>
      </c>
      <c r="Y73" s="30" t="s">
        <v>56</v>
      </c>
      <c r="Z73" s="30" t="s">
        <v>56</v>
      </c>
      <c r="AA73" s="30" t="s">
        <v>56</v>
      </c>
      <c r="AB73" s="47" t="s">
        <v>165</v>
      </c>
    </row>
    <row r="74" customFormat="false" ht="157.5" hidden="false" customHeight="true" outlineLevel="0" collapsed="false">
      <c r="B74" s="26"/>
      <c r="C74" s="26"/>
      <c r="D74" s="52"/>
      <c r="E74" s="28" t="s">
        <v>188</v>
      </c>
      <c r="F74" s="45" t="s">
        <v>133</v>
      </c>
      <c r="G74" s="30" t="s">
        <v>134</v>
      </c>
      <c r="H74" s="46" t="s">
        <v>135</v>
      </c>
      <c r="I74" s="30" t="s">
        <v>136</v>
      </c>
      <c r="J74" s="42" t="s">
        <v>56</v>
      </c>
      <c r="K74" s="30" t="s">
        <v>56</v>
      </c>
      <c r="L74" s="30" t="s">
        <v>137</v>
      </c>
      <c r="M74" s="32" t="n">
        <v>6</v>
      </c>
      <c r="N74" s="33" t="n">
        <v>1</v>
      </c>
      <c r="O74" s="34" t="str">
        <f aca="false">+IF(AND(M74*N74&gt;=24,M74*N74&lt;=40),"MA",IF(AND(M74*N74&gt;=10,M74*N74&lt;=20),"A",IF(AND(M74*N74&gt;=6,M74*N74&lt;=8),"M",IF(AND(M74*N74&gt;=2,M74*N74&lt;=4),"B",""))))</f>
        <v>M</v>
      </c>
      <c r="P74" s="35" t="str">
        <f aca="false">+IF(O74="MA","Situación deficiente con exposición continua, o muy deficiente con exposición frecuente. Normalmente la materialización del riesgo ocurre con frecuencia.",IF(O74="A","Situación deficiente con exposición frecuente u ocasional, o bien situación muy deficiente con exposición ocasional o esporádica. La materialización de Riesgo es posible que suceda varias veces en la vida laboral",IF(O74="M","Situación deficiente con exposición esporádica, o bien situación mejorable con exposición continuada o frecuente. Es posible que suceda el daño alguna vez.",IF(O74="B","Situación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4" s="33" t="n">
        <v>1</v>
      </c>
      <c r="R74" s="36" t="str">
        <f aca="false">+IF(AND(M74*N74*Q74&gt;=600,M74*N74*Q74&lt;=4000),"I",IF(AND(M74*N74*Q74&gt;=150,M74*N74*Q74&lt;=500),"II",IF(AND(M74*N74*Q74&gt;=40,M74*N74*Q74&lt;=120),"III",IF(AND(M74*N74*Q74&gt;=1,M74*N74*Q74&lt;=20),"IV",""))))</f>
        <v>IV</v>
      </c>
      <c r="S74" s="35" t="str">
        <f aca="false">+IF(R74="I","Situación crìtica. Suspender actividades hasta que el riesgo esté bajo control. Intervención urgente.",IF(R74="II","Corregir y adoptar medidas de control de inmediato. Sin embargo suspenda actividades si el nivel de consecuencia está por encima de 60.",IF(R74="III","Mejorar si es posible. Sería conveniente justificar la intervención y su rentabilidad.",IF(R74="IV","Mantener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74" s="35" t="str">
        <f aca="false">+IF(R74="I","No aceptable",IF(R74="II","No aceptable",IF(R74="III","Aceptable",IF(R74="IV","Aceptable",""))))</f>
        <v>Aceptable</v>
      </c>
      <c r="U74" s="37" t="n">
        <v>1</v>
      </c>
      <c r="V74" s="37" t="s">
        <v>138</v>
      </c>
      <c r="W74" s="30" t="s">
        <v>56</v>
      </c>
      <c r="X74" s="30" t="s">
        <v>56</v>
      </c>
      <c r="Y74" s="30" t="s">
        <v>139</v>
      </c>
      <c r="Z74" s="30" t="s">
        <v>56</v>
      </c>
      <c r="AA74" s="30" t="s">
        <v>56</v>
      </c>
      <c r="AB74" s="47" t="s">
        <v>140</v>
      </c>
    </row>
    <row r="75" customFormat="false" ht="180" hidden="false" customHeight="true" outlineLevel="0" collapsed="false">
      <c r="B75" s="26"/>
      <c r="C75" s="26"/>
      <c r="D75" s="52"/>
      <c r="E75" s="28" t="s">
        <v>177</v>
      </c>
      <c r="F75" s="39" t="s">
        <v>141</v>
      </c>
      <c r="G75" s="30" t="s">
        <v>142</v>
      </c>
      <c r="H75" s="30" t="s">
        <v>143</v>
      </c>
      <c r="I75" s="30" t="s">
        <v>269</v>
      </c>
      <c r="J75" s="30" t="s">
        <v>270</v>
      </c>
      <c r="K75" s="30" t="s">
        <v>56</v>
      </c>
      <c r="L75" s="30" t="s">
        <v>56</v>
      </c>
      <c r="M75" s="32" t="n">
        <v>2</v>
      </c>
      <c r="N75" s="33" t="n">
        <v>2</v>
      </c>
      <c r="O75" s="34" t="str">
        <f aca="false">+IF(AND(M75*N75&gt;=24,M75*N75&lt;=40),"MA",IF(AND(M75*N75&gt;=10,M75*N75&lt;=20),"A",IF(AND(M75*N75&gt;=6,M75*N75&lt;=8),"M",IF(AND(M75*N75&gt;=2,M75*N75&lt;=4),"B",""))))</f>
        <v>B</v>
      </c>
      <c r="P75" s="35" t="str">
        <f aca="false">+IF(O75="MA","Situación deficiente con exposición continua, o muy deficiente con exposición frecuente. Normalmente la materialización del riesgo ocurre con frecuencia.",IF(O75="A","Situación deficiente con exposición frecuente u ocasional, o bien situación muy deficiente con exposición ocasional o esporádica. La materialización de Riesgo es posible que suceda varias veces en la vida laboral",IF(O75="M","Situación deficiente con exposición esporádica, o bien situación mejorable con exposición continuada o frecuente. Es posible que suceda el daño alguna vez.",IF(O75="B","Situación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5" s="33" t="n">
        <v>25</v>
      </c>
      <c r="R75" s="36" t="str">
        <f aca="false">+IF(AND(M75*N75*Q75&gt;=600,M75*N75*Q75&lt;=4000),"I",IF(AND(M75*N75*Q75&gt;=150,M75*N75*Q75&lt;=500),"II",IF(AND(M75*N75*Q75&gt;=40,M75*N75*Q75&lt;=120),"III",IF(AND(M75*N75*Q75&gt;=1,M75*N75*Q75&lt;=20),"IV",""))))</f>
        <v>III</v>
      </c>
      <c r="S75" s="35" t="str">
        <f aca="false">+IF(R75="I","Situación crìtica. Suspender actividades hasta que el riesgo esté bajo control. Intervención urgente.",IF(R75="II","Corregir y adoptar medidas de control de inmediato. Sin embargo suspenda actividades si el nivel de consecuencia está por encima de 60.",IF(R75="III","Mejorar si es posible. Sería conveniente justificar la intervención y su rentabilidad.",IF(R75="IV","Mantener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5" s="35" t="str">
        <f aca="false">+IF(R75="I","No aceptable",IF(R75="II","No aceptable",IF(R75="III","Aceptable",IF(R75="IV","Aceptable",""))))</f>
        <v>Aceptable</v>
      </c>
      <c r="U75" s="37" t="n">
        <v>1</v>
      </c>
      <c r="V75" s="37" t="s">
        <v>146</v>
      </c>
      <c r="W75" s="30" t="s">
        <v>147</v>
      </c>
      <c r="X75" s="30" t="s">
        <v>56</v>
      </c>
      <c r="Y75" s="30" t="s">
        <v>148</v>
      </c>
      <c r="Z75" s="30" t="s">
        <v>56</v>
      </c>
      <c r="AA75" s="30" t="s">
        <v>56</v>
      </c>
      <c r="AB75" s="38" t="s">
        <v>149</v>
      </c>
    </row>
    <row r="76" customFormat="false" ht="15.75" hidden="false" customHeight="true" outlineLevel="0" collapsed="false"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25"/>
    </row>
    <row r="77" customFormat="false" ht="153.75" hidden="false" customHeight="true" outlineLevel="0" collapsed="false">
      <c r="B77" s="53" t="s">
        <v>393</v>
      </c>
      <c r="C77" s="53" t="s">
        <v>397</v>
      </c>
      <c r="D77" s="52" t="s">
        <v>398</v>
      </c>
      <c r="E77" s="28" t="s">
        <v>177</v>
      </c>
      <c r="F77" s="29" t="s">
        <v>48</v>
      </c>
      <c r="G77" s="30" t="s">
        <v>49</v>
      </c>
      <c r="H77" s="30" t="s">
        <v>50</v>
      </c>
      <c r="I77" s="30" t="s">
        <v>51</v>
      </c>
      <c r="J77" s="30" t="s">
        <v>52</v>
      </c>
      <c r="K77" s="31" t="s">
        <v>53</v>
      </c>
      <c r="L77" s="30" t="s">
        <v>54</v>
      </c>
      <c r="M77" s="32" t="n">
        <v>2</v>
      </c>
      <c r="N77" s="33" t="n">
        <v>2</v>
      </c>
      <c r="O77" s="34" t="str">
        <f aca="false">+IF(AND(M77*N77&gt;=24,M77*N77&lt;=40),"MA",IF(AND(M77*N77&gt;=10,M77*N77&lt;=20),"A",IF(AND(M77*N77&gt;=6,M77*N77&lt;=8),"M",IF(AND(M77*N77&gt;=2,M77*N77&lt;=4),"B",""))))</f>
        <v>B</v>
      </c>
      <c r="P77" s="35" t="str">
        <f aca="false">+IF(O77="MA","Situación deficiente con exposición continua, o muy deficiente con exposición frecuente. Normalmente la materialización del riesgo ocurre con frecuencia.",IF(O77="A","Situación deficiente con exposición frecuente u ocasional, o bien situación muy deficiente con exposición ocasional o esporádica. La materialización de Riesgo es posible que suceda varias veces en la vida laboral",IF(O77="M","Situación deficiente con exposición esporádica, o bien situación mejorable con exposición continuada o frecuente. Es posible que suceda el daño alguna vez.",IF(O77="B","Situación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7" s="33" t="n">
        <v>10</v>
      </c>
      <c r="R77" s="36" t="str">
        <f aca="false">+IF(AND(M77*N77*Q77&gt;=600,M77*N77*Q77&lt;=4000),"I",IF(AND(M77*N77*Q77&gt;=150,M77*N77*Q77&lt;=500),"II",IF(AND(M77*N77*Q77&gt;=40,M77*N77*Q77&lt;=120),"III",IF(AND(M77*N77*Q77&gt;=1,M77*N77*Q77&lt;=20),"IV",""))))</f>
        <v>III</v>
      </c>
      <c r="S77" s="35" t="str">
        <f aca="false">+IF(R77="I","Situación crìtica. Suspender actividades hasta que el riesgo esté bajo control. Intervención urgente.",IF(R77="II","Corregir y adoptar medidas de control de inmediato. Sin embargo suspenda actividades si el nivel de consecuencia está por encima de 60.",IF(R77="III","Mejorar si es posible. Sería conveniente justificar la intervención y su rentabilidad.",IF(R77="IV","Mantener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7" s="35" t="str">
        <f aca="false">+IF(R77="I","No aceptable",IF(R77="II","No aceptable",IF(R77="III","Aceptable",IF(R77="IV","Aceptable",""))))</f>
        <v>Aceptable</v>
      </c>
      <c r="U77" s="37" t="n">
        <v>1</v>
      </c>
      <c r="V77" s="37" t="s">
        <v>55</v>
      </c>
      <c r="W77" s="30" t="s">
        <v>56</v>
      </c>
      <c r="X77" s="30" t="s">
        <v>56</v>
      </c>
      <c r="Y77" s="30" t="s">
        <v>57</v>
      </c>
      <c r="Z77" s="30" t="s">
        <v>56</v>
      </c>
      <c r="AA77" s="30" t="s">
        <v>58</v>
      </c>
      <c r="AB77" s="38" t="s">
        <v>59</v>
      </c>
    </row>
    <row r="78" customFormat="false" ht="157.5" hidden="false" customHeight="true" outlineLevel="0" collapsed="false">
      <c r="B78" s="53"/>
      <c r="C78" s="53"/>
      <c r="D78" s="52"/>
      <c r="E78" s="28" t="s">
        <v>177</v>
      </c>
      <c r="F78" s="29"/>
      <c r="G78" s="30" t="s">
        <v>60</v>
      </c>
      <c r="H78" s="30" t="s">
        <v>61</v>
      </c>
      <c r="I78" s="30" t="s">
        <v>62</v>
      </c>
      <c r="J78" s="30" t="s">
        <v>56</v>
      </c>
      <c r="K78" s="30" t="s">
        <v>63</v>
      </c>
      <c r="L78" s="31" t="s">
        <v>56</v>
      </c>
      <c r="M78" s="32" t="n">
        <v>2</v>
      </c>
      <c r="N78" s="33" t="n">
        <v>1</v>
      </c>
      <c r="O78" s="34" t="str">
        <f aca="false">+IF(AND(M78*N78&gt;=24,M78*N78&lt;=40),"MA",IF(AND(M78*N78&gt;=10,M78*N78&lt;=20),"A",IF(AND(M78*N78&gt;=6,M78*N78&lt;=8),"M",IF(AND(M78*N78&gt;=2,M78*N78&lt;=4),"B",""))))</f>
        <v>B</v>
      </c>
      <c r="P78" s="35" t="str">
        <f aca="false">+IF(O78="MA","Situación deficiente con exposición continua, o muy deficiente con exposición frecuente. Normalmente la materialización del riesgo ocurre con frecuencia.",IF(O78="A","Situación deficiente con exposición frecuente u ocasional, o bien situación muy deficiente con exposición ocasional o esporádica. La materialización de Riesgo es posible que suceda varias veces en la vida laboral",IF(O78="M","Situación deficiente con exposición esporádica, o bien situación mejorable con exposición continuada o frecuente. Es posible que suceda el daño alguna vez.",IF(O78="B","Situación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8" s="33" t="n">
        <v>10</v>
      </c>
      <c r="R78" s="36" t="str">
        <f aca="false">+IF(AND(M78*N78*Q78&gt;=600,M78*N78*Q78&lt;=4000),"I",IF(AND(M78*N78*Q78&gt;=150,M78*N78*Q78&lt;=500),"II",IF(AND(M78*N78*Q78&gt;=40,M78*N78*Q78&lt;=120),"III",IF(AND(M78*N78*Q78&gt;=1,M78*N78*Q78&lt;=20),"IV",""))))</f>
        <v>IV</v>
      </c>
      <c r="S78" s="35" t="str">
        <f aca="false">+IF(R78="I","Situación crìtica. Suspender actividades hasta que el riesgo esté bajo control. Intervención urgente.",IF(R78="II","Corregir y adoptar medidas de control de inmediato. Sin embargo suspenda actividades si el nivel de consecuencia está por encima de 60.",IF(R78="III","Mejorar si es posible. Sería conveniente justificar la intervención y su rentabilidad.",IF(R78="IV","Mantener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78" s="35" t="str">
        <f aca="false">+IF(R78="I","No aceptable",IF(R78="II","No aceptable",IF(R78="III","Aceptable",IF(R78="IV","Aceptable",""))))</f>
        <v>Aceptable</v>
      </c>
      <c r="U78" s="37" t="n">
        <v>1</v>
      </c>
      <c r="V78" s="37" t="s">
        <v>64</v>
      </c>
      <c r="W78" s="30" t="s">
        <v>65</v>
      </c>
      <c r="X78" s="30" t="s">
        <v>56</v>
      </c>
      <c r="Y78" s="30" t="s">
        <v>56</v>
      </c>
      <c r="Z78" s="30" t="s">
        <v>56</v>
      </c>
      <c r="AA78" s="30" t="s">
        <v>56</v>
      </c>
      <c r="AB78" s="38" t="s">
        <v>66</v>
      </c>
    </row>
    <row r="79" customFormat="false" ht="157.5" hidden="false" customHeight="true" outlineLevel="0" collapsed="false">
      <c r="B79" s="53"/>
      <c r="C79" s="53"/>
      <c r="D79" s="52"/>
      <c r="E79" s="28" t="s">
        <v>177</v>
      </c>
      <c r="F79" s="29"/>
      <c r="G79" s="30" t="s">
        <v>67</v>
      </c>
      <c r="H79" s="30" t="s">
        <v>68</v>
      </c>
      <c r="I79" s="30" t="s">
        <v>69</v>
      </c>
      <c r="J79" s="30" t="s">
        <v>70</v>
      </c>
      <c r="K79" s="30" t="s">
        <v>56</v>
      </c>
      <c r="L79" s="30" t="s">
        <v>71</v>
      </c>
      <c r="M79" s="32" t="n">
        <v>6</v>
      </c>
      <c r="N79" s="33" t="n">
        <v>3</v>
      </c>
      <c r="O79" s="34" t="str">
        <f aca="false">+IF(AND(M79*N79&gt;=24,M79*N79&lt;=40),"MA",IF(AND(M79*N79&gt;=10,M79*N79&lt;=20),"A",IF(AND(M79*N79&gt;=6,M79*N79&lt;=8),"M",IF(AND(M79*N79&gt;=2,M79*N79&lt;=4),"B",""))))</f>
        <v>A</v>
      </c>
      <c r="P79" s="35" t="str">
        <f aca="false">+IF(O79="MA","Situación deficiente con exposición continua, o muy deficiente con exposición frecuente. Normalmente la materialización del riesgo ocurre con frecuencia.",IF(O79="A","Situación deficiente con exposición frecuente u ocasional, o bien situación muy deficiente con exposición ocasional o esporádica. La materialización de Riesgo es posible que suceda varias veces en la vida laboral",IF(O79="M","Situación deficiente con exposición esporádica, o bien situación mejorable con exposición continuada o frecuente. Es posible que suceda el daño alguna vez.",IF(O79="B","Situación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79" s="33" t="n">
        <v>25</v>
      </c>
      <c r="R79" s="36" t="str">
        <f aca="false">+IF(AND(M79*N79*Q79&gt;=600,M79*N79*Q79&lt;=4000),"I",IF(AND(M79*N79*Q79&gt;=150,M79*N79*Q79&lt;=500),"II",IF(AND(M79*N79*Q79&gt;=40,M79*N79*Q79&lt;=120),"III",IF(AND(M79*N79*Q79&gt;=1,M79*N79*Q79&lt;=20),"IV",""))))</f>
        <v>II</v>
      </c>
      <c r="S79" s="35" t="str">
        <f aca="false">+IF(R79="I","Situación crìtica. Suspender actividades hasta que el riesgo esté bajo control. Intervención urgente.",IF(R79="II","Corregir y adoptar medidas de control de inmediato. Sin embargo suspenda actividades si el nivel de consecuencia está por encima de 60.",IF(R79="III","Mejorar si es posible. Sería conveniente justificar la intervención y su rentabilidad.",IF(R79="IV","Mantener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9" s="35" t="str">
        <f aca="false">+IF(R79="I","No aceptable",IF(R79="II","No aceptable",IF(R79="III","Aceptable",IF(R79="IV","Aceptable",""))))</f>
        <v>No aceptable</v>
      </c>
      <c r="U79" s="37" t="n">
        <v>1</v>
      </c>
      <c r="V79" s="37" t="s">
        <v>72</v>
      </c>
      <c r="W79" s="30" t="s">
        <v>56</v>
      </c>
      <c r="X79" s="30" t="s">
        <v>56</v>
      </c>
      <c r="Y79" s="30" t="s">
        <v>56</v>
      </c>
      <c r="Z79" s="30" t="s">
        <v>56</v>
      </c>
      <c r="AA79" s="30" t="s">
        <v>73</v>
      </c>
      <c r="AB79" s="38" t="s">
        <v>74</v>
      </c>
    </row>
    <row r="80" customFormat="false" ht="156" hidden="false" customHeight="true" outlineLevel="0" collapsed="false">
      <c r="B80" s="53"/>
      <c r="C80" s="53"/>
      <c r="D80" s="52"/>
      <c r="E80" s="28" t="s">
        <v>177</v>
      </c>
      <c r="F80" s="39" t="s">
        <v>75</v>
      </c>
      <c r="G80" s="30" t="s">
        <v>76</v>
      </c>
      <c r="H80" s="30" t="s">
        <v>77</v>
      </c>
      <c r="I80" s="30" t="s">
        <v>78</v>
      </c>
      <c r="J80" s="30" t="s">
        <v>79</v>
      </c>
      <c r="K80" s="30" t="s">
        <v>80</v>
      </c>
      <c r="L80" s="30" t="s">
        <v>81</v>
      </c>
      <c r="M80" s="32" t="n">
        <v>2</v>
      </c>
      <c r="N80" s="33" t="n">
        <v>1</v>
      </c>
      <c r="O80" s="34" t="str">
        <f aca="false">+IF(AND(M80*N80&gt;=24,M80*N80&lt;=40),"MA",IF(AND(M80*N80&gt;=10,M80*N80&lt;=20),"A",IF(AND(M80*N80&gt;=6,M80*N80&lt;=8),"M",IF(AND(M80*N80&gt;=2,M80*N80&lt;=4),"B",""))))</f>
        <v>B</v>
      </c>
      <c r="P80" s="35" t="str">
        <f aca="false">+IF(O80="MA","Situación deficiente con exposición continua, o muy deficiente con exposición frecuente. Normalmente la materialización del riesgo ocurre con frecuencia.",IF(O80="A","Situación deficiente con exposición frecuente u ocasional, o bien situación muy deficiente con exposición ocasional o esporádica. La materialización de Riesgo es posible que suceda varias veces en la vida laboral",IF(O80="M","Situación deficiente con exposición esporádica, o bien situación mejorable con exposición continuada o frecuente. Es posible que suceda el daño alguna vez.",IF(O80="B","Situación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0" s="33" t="n">
        <v>10</v>
      </c>
      <c r="R80" s="36" t="str">
        <f aca="false">+IF(AND(M80*N80*Q80&gt;=600,M80*N80*Q80&lt;=4000),"I",IF(AND(M80*N80*Q80&gt;=150,M80*N80*Q80&lt;=500),"II",IF(AND(M80*N80*Q80&gt;=40,M80*N80*Q80&lt;=120),"III",IF(AND(M80*N80*Q80&gt;=1,M80*N80*Q80&lt;=20),"IV",""))))</f>
        <v>IV</v>
      </c>
      <c r="S80" s="35" t="str">
        <f aca="false">+IF(R80="I","Situación crìtica. Suspender actividades hasta que el riesgo esté bajo control. Intervención urgente.",IF(R80="II","Corregir y adoptar medidas de control de inmediato. Sin embargo suspenda actividades si el nivel de consecuencia está por encima de 60.",IF(R80="III","Mejorar si es posible. Sería conveniente justificar la intervención y su rentabilidad.",IF(R80="IV","Mantener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80" s="35" t="str">
        <f aca="false">+IF(R80="I","No aceptable",IF(R80="II","No aceptable",IF(R80="III","Aceptable",IF(R80="IV","Aceptable",""))))</f>
        <v>Aceptable</v>
      </c>
      <c r="U80" s="37" t="n">
        <v>1</v>
      </c>
      <c r="V80" s="37" t="s">
        <v>82</v>
      </c>
      <c r="W80" s="30" t="s">
        <v>83</v>
      </c>
      <c r="X80" s="30" t="s">
        <v>56</v>
      </c>
      <c r="Y80" s="30" t="s">
        <v>84</v>
      </c>
      <c r="Z80" s="30" t="s">
        <v>56</v>
      </c>
      <c r="AA80" s="30" t="s">
        <v>56</v>
      </c>
      <c r="AB80" s="38" t="s">
        <v>85</v>
      </c>
    </row>
    <row r="81" customFormat="false" ht="120.75" hidden="false" customHeight="true" outlineLevel="0" collapsed="false">
      <c r="B81" s="53"/>
      <c r="C81" s="53"/>
      <c r="D81" s="52"/>
      <c r="E81" s="28" t="s">
        <v>177</v>
      </c>
      <c r="F81" s="39" t="s">
        <v>86</v>
      </c>
      <c r="G81" s="40" t="s">
        <v>87</v>
      </c>
      <c r="H81" s="41" t="s">
        <v>88</v>
      </c>
      <c r="I81" s="42" t="s">
        <v>89</v>
      </c>
      <c r="J81" s="30" t="s">
        <v>56</v>
      </c>
      <c r="K81" s="30" t="s">
        <v>90</v>
      </c>
      <c r="L81" s="30" t="s">
        <v>56</v>
      </c>
      <c r="M81" s="33" t="n">
        <v>2</v>
      </c>
      <c r="N81" s="33" t="n">
        <v>3</v>
      </c>
      <c r="O81" s="34" t="str">
        <f aca="false">+IF(AND(M81*N81&gt;=24,M81*N81&lt;=40),"MA",IF(AND(M81*N81&gt;=10,M81*N81&lt;=20),"A",IF(AND(M81*N81&gt;=6,M81*N81&lt;=8),"M",IF(AND(M81*N81&gt;=2,M81*N81&lt;=4),"B",""))))</f>
        <v>M</v>
      </c>
      <c r="P81" s="35" t="str">
        <f aca="false">+IF(O81="MA","Situación deficiente con exposición continua, o muy deficiente con exposición frecuente. Normalmente la materialización del riesgo ocurre con frecuencia.",IF(O81="A","Situación deficiente con exposición frecuente u ocasional, o bien situación muy deficiente con exposición ocasional o esporádica. La materialización de Riesgo es posible que suceda varias veces en la vida laboral",IF(O81="M","Situación deficiente con exposición esporádica, o bien situación mejorable con exposición continuada o frecuente. Es posible que suceda el daño alguna vez.",IF(O81="B","Situación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1" s="33" t="n">
        <v>25</v>
      </c>
      <c r="R81" s="36" t="str">
        <f aca="false">+IF(AND(M81*N81*Q81&gt;=600,M81*N81*Q81&lt;=4000),"I",IF(AND(M81*N81*Q81&gt;=150,M81*N81*Q81&lt;=500),"II",IF(AND(M81*N81*Q81&gt;=40,M81*N81*Q81&lt;=120),"III",IF(AND(M81*N81*Q81&gt;=1,M81*N81*Q81&lt;=20),"IV",""))))</f>
        <v>II</v>
      </c>
      <c r="S81" s="35" t="str">
        <f aca="false">+IF(R81="I","Situación crìtica. Suspender actividades hasta que el riesgo esté bajo control. Intervención urgente.",IF(R81="II","Corregir y adoptar medidas de control de inmediato. Sin embargo suspenda actividades si el nivel de consecuencia está por encima de 60.",IF(R81="III","Mejorar si es posible. Sería conveniente justificar la intervención y su rentabilidad.",IF(R81="IV","Mantener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1" s="35" t="str">
        <f aca="false">+IF(R81="I","No aceptable",IF(R81="II","No aceptable",IF(R81="III","Aceptable",IF(R81="IV","Aceptable",""))))</f>
        <v>No aceptable</v>
      </c>
      <c r="U81" s="37" t="n">
        <v>1</v>
      </c>
      <c r="V81" s="37" t="s">
        <v>91</v>
      </c>
      <c r="W81" s="30" t="s">
        <v>56</v>
      </c>
      <c r="X81" s="30" t="s">
        <v>56</v>
      </c>
      <c r="Y81" s="30" t="s">
        <v>92</v>
      </c>
      <c r="Z81" s="30" t="s">
        <v>56</v>
      </c>
      <c r="AA81" s="30" t="s">
        <v>56</v>
      </c>
      <c r="AB81" s="38" t="s">
        <v>93</v>
      </c>
    </row>
    <row r="82" customFormat="false" ht="120.75" hidden="false" customHeight="true" outlineLevel="0" collapsed="false">
      <c r="B82" s="53"/>
      <c r="C82" s="53"/>
      <c r="D82" s="52"/>
      <c r="E82" s="28" t="s">
        <v>188</v>
      </c>
      <c r="F82" s="39"/>
      <c r="G82" s="40" t="s">
        <v>95</v>
      </c>
      <c r="H82" s="41" t="s">
        <v>96</v>
      </c>
      <c r="I82" s="42" t="s">
        <v>97</v>
      </c>
      <c r="J82" s="30" t="s">
        <v>56</v>
      </c>
      <c r="K82" s="30" t="s">
        <v>98</v>
      </c>
      <c r="L82" s="30" t="s">
        <v>99</v>
      </c>
      <c r="M82" s="33" t="n">
        <v>2</v>
      </c>
      <c r="N82" s="33" t="n">
        <v>2</v>
      </c>
      <c r="O82" s="34" t="str">
        <f aca="false">+IF(AND(M82*N82&gt;=24,M82*N82&lt;=40),"MA",IF(AND(M82*N82&gt;=10,M82*N82&lt;=20),"A",IF(AND(M82*N82&gt;=6,M82*N82&lt;=8),"M",IF(AND(M82*N82&gt;=2,M82*N82&lt;=4),"B",""))))</f>
        <v>B</v>
      </c>
      <c r="P82" s="35" t="str">
        <f aca="false">+IF(O82="MA","Situación deficiente con exposición continua, o muy deficiente con exposición frecuente. Normalmente la materialización del riesgo ocurre con frecuencia.",IF(O82="A","Situación deficiente con exposición frecuente u ocasional, o bien situación muy deficiente con exposición ocasional o esporádica. La materialización de Riesgo es posible que suceda varias veces en la vida laboral",IF(O82="M","Situación deficiente con exposición esporádica, o bien situación mejorable con exposición continuada o frecuente. Es posible que suceda el daño alguna vez.",IF(O82="B","Situación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2" s="33" t="n">
        <v>25</v>
      </c>
      <c r="R82" s="36" t="str">
        <f aca="false">+IF(AND(M82*N82*Q82&gt;=600,M82*N82*Q82&lt;=4000),"I",IF(AND(M82*N82*Q82&gt;=150,M82*N82*Q82&lt;=500),"II",IF(AND(M82*N82*Q82&gt;=40,M82*N82*Q82&lt;=120),"III",IF(AND(M82*N82*Q82&gt;=1,M82*N82*Q82&lt;=20),"IV",""))))</f>
        <v>III</v>
      </c>
      <c r="S82" s="35" t="str">
        <f aca="false">+IF(R82="I","Situación crìtica. Suspender actividades hasta que el riesgo esté bajo control. Intervención urgente.",IF(R82="II","Corregir y adoptar medidas de control de inmediato. Sin embargo suspenda actividades si el nivel de consecuencia está por encima de 60.",IF(R82="III","Mejorar si es posible. Sería conveniente justificar la intervención y su rentabilidad.",IF(R82="IV","Mantener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2" s="35" t="str">
        <f aca="false">+IF(R82="I","No aceptable",IF(R82="II","No aceptable",IF(R82="III","Aceptable",IF(R82="IV","Aceptable",""))))</f>
        <v>Aceptable</v>
      </c>
      <c r="U82" s="37" t="n">
        <v>1</v>
      </c>
      <c r="V82" s="37" t="s">
        <v>100</v>
      </c>
      <c r="W82" s="30" t="s">
        <v>56</v>
      </c>
      <c r="X82" s="30" t="s">
        <v>56</v>
      </c>
      <c r="Y82" s="30" t="s">
        <v>101</v>
      </c>
      <c r="Z82" s="30" t="s">
        <v>56</v>
      </c>
      <c r="AA82" s="30" t="s">
        <v>56</v>
      </c>
      <c r="AB82" s="38" t="s">
        <v>102</v>
      </c>
    </row>
    <row r="83" customFormat="false" ht="120.75" hidden="false" customHeight="true" outlineLevel="0" collapsed="false">
      <c r="B83" s="53"/>
      <c r="C83" s="53"/>
      <c r="D83" s="52"/>
      <c r="E83" s="28" t="s">
        <v>177</v>
      </c>
      <c r="F83" s="48" t="s">
        <v>150</v>
      </c>
      <c r="G83" s="30" t="s">
        <v>151</v>
      </c>
      <c r="H83" s="30" t="s">
        <v>152</v>
      </c>
      <c r="I83" s="30" t="s">
        <v>153</v>
      </c>
      <c r="J83" s="30" t="s">
        <v>128</v>
      </c>
      <c r="K83" s="30" t="s">
        <v>154</v>
      </c>
      <c r="L83" s="30" t="s">
        <v>155</v>
      </c>
      <c r="M83" s="32" t="n">
        <v>2</v>
      </c>
      <c r="N83" s="33" t="n">
        <v>3</v>
      </c>
      <c r="O83" s="34" t="str">
        <f aca="false">+IF(AND(M83*N83&gt;=24,M83*N83&lt;=40),"MA",IF(AND(M83*N83&gt;=10,M83*N83&lt;=20),"A",IF(AND(M83*N83&gt;=6,M83*N83&lt;=8),"M",IF(AND(M83*N83&gt;=2,M83*N83&lt;=4),"B",""))))</f>
        <v>M</v>
      </c>
      <c r="P83" s="35" t="str">
        <f aca="false">+IF(O83="MA","Situación deficiente con exposición continua, o muy deficiente con exposición frecuente. Normalmente la materialización del riesgo ocurre con frecuencia.",IF(O83="A","Situación deficiente con exposición frecuente u ocasional, o bien situación muy deficiente con exposición ocasional o esporádica. La materialización de Riesgo es posible que suceda varias veces en la vida laboral",IF(O83="M","Situación deficiente con exposición esporádica, o bien situación mejorable con exposición continuada o frecuente. Es posible que suceda el daño alguna vez.",IF(O83="B","Situación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3" s="33" t="n">
        <v>10</v>
      </c>
      <c r="R83" s="36" t="str">
        <f aca="false">+IF(AND(M83*N83*Q83&gt;=600,M83*N83*Q83&lt;=4000),"I",IF(AND(M83*N83*Q83&gt;=150,M83*N83*Q83&lt;=500),"II",IF(AND(M83*N83*Q83&gt;=40,M83*N83*Q83&lt;=120),"III",IF(AND(M83*N83*Q83&gt;=1,M83*N83*Q83&lt;=20),"IV",""))))</f>
        <v>III</v>
      </c>
      <c r="S83" s="35" t="str">
        <f aca="false">+IF(R83="I","Situación crìtica. Suspender actividades hasta que el riesgo esté bajo control. Intervención urgente.",IF(R83="II","Corregir y adoptar medidas de control de inmediato. Sin embargo suspenda actividades si el nivel de consecuencia está por encima de 60.",IF(R83="III","Mejorar si es posible. Sería conveniente justificar la intervención y su rentabilidad.",IF(R83="IV","Mantener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3" s="35" t="str">
        <f aca="false">+IF(R83="I","No aceptable",IF(R83="II","No aceptable",IF(R83="III","Aceptable",IF(R83="IV","Aceptable",""))))</f>
        <v>Aceptable</v>
      </c>
      <c r="U83" s="37" t="n">
        <v>1</v>
      </c>
      <c r="V83" s="37" t="s">
        <v>156</v>
      </c>
      <c r="W83" s="30" t="s">
        <v>56</v>
      </c>
      <c r="X83" s="30" t="s">
        <v>56</v>
      </c>
      <c r="Y83" s="30" t="s">
        <v>56</v>
      </c>
      <c r="Z83" s="30" t="s">
        <v>157</v>
      </c>
      <c r="AA83" s="30" t="s">
        <v>56</v>
      </c>
      <c r="AB83" s="38" t="s">
        <v>158</v>
      </c>
    </row>
    <row r="84" customFormat="false" ht="153.75" hidden="false" customHeight="true" outlineLevel="0" collapsed="false">
      <c r="B84" s="53"/>
      <c r="C84" s="53"/>
      <c r="D84" s="52"/>
      <c r="E84" s="28" t="s">
        <v>177</v>
      </c>
      <c r="F84" s="39" t="s">
        <v>103</v>
      </c>
      <c r="G84" s="30" t="s">
        <v>399</v>
      </c>
      <c r="H84" s="30" t="s">
        <v>105</v>
      </c>
      <c r="I84" s="30" t="s">
        <v>106</v>
      </c>
      <c r="J84" s="30" t="s">
        <v>56</v>
      </c>
      <c r="K84" s="30" t="s">
        <v>56</v>
      </c>
      <c r="L84" s="30" t="s">
        <v>56</v>
      </c>
      <c r="M84" s="32" t="n">
        <v>2</v>
      </c>
      <c r="N84" s="33" t="n">
        <v>3</v>
      </c>
      <c r="O84" s="34" t="str">
        <f aca="false">+IF(AND(M84*N84&gt;=24,M84*N84&lt;=40),"MA",IF(AND(M84*N84&gt;=10,M84*N84&lt;=20),"A",IF(AND(M84*N84&gt;=6,M84*N84&lt;=8),"M",IF(AND(M84*N84&gt;=2,M84*N84&lt;=4),"B",""))))</f>
        <v>M</v>
      </c>
      <c r="P84" s="35" t="str">
        <f aca="false">+IF(O84="MA","Situación deficiente con exposición continua, o muy deficiente con exposición frecuente. Normalmente la materialización del riesgo ocurre con frecuencia.",IF(O84="A","Situación deficiente con exposición frecuente u ocasional, o bien situación muy deficiente con exposición ocasional o esporádica. La materialización de Riesgo es posible que suceda varias veces en la vida laboral",IF(O84="M","Situación deficiente con exposición esporádica, o bien situación mejorable con exposición continuada o frecuente. Es posible que suceda el daño alguna vez.",IF(O84="B","Situación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4" s="33" t="n">
        <v>10</v>
      </c>
      <c r="R84" s="36" t="str">
        <f aca="false">+IF(AND(M84*N84*Q84&gt;=600,M84*N84*Q84&lt;=4000),"I",IF(AND(M84*N84*Q84&gt;=150,M84*N84*Q84&lt;=500),"II",IF(AND(M84*N84*Q84&gt;=40,M84*N84*Q84&lt;=120),"III",IF(AND(M84*N84*Q84&gt;=1,M84*N84*Q84&lt;=20),"IV",""))))</f>
        <v>III</v>
      </c>
      <c r="S84" s="35" t="str">
        <f aca="false">+IF(R84="I","Situación crìtica. Suspender actividades hasta que el riesgo esté bajo control. Intervención urgente.",IF(R84="II","Corregir y adoptar medidas de control de inmediato. Sin embargo suspenda actividades si el nivel de consecuencia está por encima de 60.",IF(R84="III","Mejorar si es posible. Sería conveniente justificar la intervención y su rentabilidad.",IF(R84="IV","Mantener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4" s="35" t="str">
        <f aca="false">+IF(R84="I","No aceptable",IF(R84="II","No aceptable",IF(R84="III","Aceptable",IF(R84="IV","Aceptable",""))))</f>
        <v>Aceptable</v>
      </c>
      <c r="U84" s="37" t="n">
        <v>1</v>
      </c>
      <c r="V84" s="37" t="s">
        <v>107</v>
      </c>
      <c r="W84" s="30" t="s">
        <v>56</v>
      </c>
      <c r="X84" s="30" t="s">
        <v>56</v>
      </c>
      <c r="Y84" s="30" t="s">
        <v>195</v>
      </c>
      <c r="Z84" s="30" t="s">
        <v>56</v>
      </c>
      <c r="AA84" s="30" t="s">
        <v>56</v>
      </c>
      <c r="AB84" s="38" t="s">
        <v>109</v>
      </c>
    </row>
    <row r="85" customFormat="false" ht="170.25" hidden="false" customHeight="true" outlineLevel="0" collapsed="false">
      <c r="B85" s="53"/>
      <c r="C85" s="53"/>
      <c r="D85" s="52"/>
      <c r="E85" s="43" t="s">
        <v>177</v>
      </c>
      <c r="F85" s="39" t="s">
        <v>110</v>
      </c>
      <c r="G85" s="30" t="s">
        <v>111</v>
      </c>
      <c r="H85" s="30" t="s">
        <v>112</v>
      </c>
      <c r="I85" s="30" t="s">
        <v>113</v>
      </c>
      <c r="J85" s="30" t="s">
        <v>396</v>
      </c>
      <c r="K85" s="30" t="s">
        <v>264</v>
      </c>
      <c r="L85" s="30" t="s">
        <v>114</v>
      </c>
      <c r="M85" s="32" t="n">
        <v>6</v>
      </c>
      <c r="N85" s="33" t="n">
        <v>3</v>
      </c>
      <c r="O85" s="34" t="str">
        <f aca="false">+IF(AND(M85*N85&gt;=24,M85*N85&lt;=40),"MA",IF(AND(M85*N85&gt;=10,M85*N85&lt;=20),"A",IF(AND(M85*N85&gt;=6,M85*N85&lt;=8),"M",IF(AND(M85*N85&gt;=2,M85*N85&lt;=4),"B",""))))</f>
        <v>A</v>
      </c>
      <c r="P85" s="35" t="str">
        <f aca="false">+IF(O85="MA","Situación deficiente con exposición continua, o muy deficiente con exposición frecuente. Normalmente la materialización del riesgo ocurre con frecuencia.",IF(O85="A","Situación deficiente con exposición frecuente u ocasional, o bien situación muy deficiente con exposición ocasional o esporádica. La materialización de Riesgo es posible que suceda varias veces en la vida laboral",IF(O85="M","Situación deficiente con exposición esporádica, o bien situación mejorable con exposición continuada o frecuente. Es posible que suceda el daño alguna vez.",IF(O85="B","Situación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85" s="33" t="n">
        <v>25</v>
      </c>
      <c r="R85" s="36" t="str">
        <f aca="false">+IF(AND(M85*N85*Q85&gt;=600,M85*N85*Q85&lt;=4000),"I",IF(AND(M85*N85*Q85&gt;=150,M85*N85*Q85&lt;=500),"II",IF(AND(M85*N85*Q85&gt;=40,M85*N85*Q85&lt;=120),"III",IF(AND(M85*N85*Q85&gt;=1,M85*N85*Q85&lt;=20),"IV",""))))</f>
        <v>II</v>
      </c>
      <c r="S85" s="35" t="str">
        <f aca="false">+IF(R85="I","Situación crìtica. Suspender actividades hasta que el riesgo esté bajo control. Intervención urgente.",IF(R85="II","Corregir y adoptar medidas de control de inmediato. Sin embargo suspenda actividades si el nivel de consecuencia está por encima de 60.",IF(R85="III","Mejorar si es posible. Sería conveniente justificar la intervención y su rentabilidad.",IF(R85="IV","Mantener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5" s="35" t="str">
        <f aca="false">+IF(R85="I","No aceptable",IF(R85="II","No aceptable",IF(R85="III","Aceptable",IF(R85="IV","Aceptable",""))))</f>
        <v>No aceptable</v>
      </c>
      <c r="U85" s="37" t="n">
        <v>1</v>
      </c>
      <c r="V85" s="37" t="s">
        <v>115</v>
      </c>
      <c r="W85" s="30" t="s">
        <v>56</v>
      </c>
      <c r="X85" s="30" t="s">
        <v>116</v>
      </c>
      <c r="Y85" s="30" t="s">
        <v>123</v>
      </c>
      <c r="Z85" s="30" t="s">
        <v>118</v>
      </c>
      <c r="AA85" s="30" t="s">
        <v>56</v>
      </c>
      <c r="AB85" s="38" t="s">
        <v>119</v>
      </c>
    </row>
    <row r="86" customFormat="false" ht="182.25" hidden="false" customHeight="true" outlineLevel="0" collapsed="false">
      <c r="B86" s="53"/>
      <c r="C86" s="53"/>
      <c r="D86" s="52"/>
      <c r="E86" s="43" t="s">
        <v>177</v>
      </c>
      <c r="F86" s="39"/>
      <c r="G86" s="30" t="s">
        <v>120</v>
      </c>
      <c r="H86" s="30" t="s">
        <v>121</v>
      </c>
      <c r="I86" s="30" t="s">
        <v>122</v>
      </c>
      <c r="J86" s="30" t="s">
        <v>56</v>
      </c>
      <c r="K86" s="30" t="s">
        <v>56</v>
      </c>
      <c r="L86" s="30" t="s">
        <v>114</v>
      </c>
      <c r="M86" s="32" t="n">
        <v>6</v>
      </c>
      <c r="N86" s="33" t="n">
        <v>3</v>
      </c>
      <c r="O86" s="34" t="str">
        <f aca="false">+IF(AND(M86*N86&gt;=24,M86*N86&lt;=40),"MA",IF(AND(M86*N86&gt;=10,M86*N86&lt;=20),"A",IF(AND(M86*N86&gt;=6,M86*N86&lt;=8),"M",IF(AND(M86*N86&gt;=2,M86*N86&lt;=4),"B",""))))</f>
        <v>A</v>
      </c>
      <c r="P86" s="35" t="str">
        <f aca="false">+IF(O86="MA","Situación deficiente con exposición continua, o muy deficiente con exposición frecuente. Normalmente la materialización del riesgo ocurre con frecuencia.",IF(O86="A","Situación deficiente con exposición frecuente u ocasional, o bien situación muy deficiente con exposición ocasional o esporádica. La materialización de Riesgo es posible que suceda varias veces en la vida laboral",IF(O86="M","Situación deficiente con exposición esporádica, o bien situación mejorable con exposición continuada o frecuente. Es posible que suceda el daño alguna vez.",IF(O86="B","Situación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86" s="33" t="n">
        <v>25</v>
      </c>
      <c r="R86" s="36" t="str">
        <f aca="false">+IF(AND(M86*N86*Q86&gt;=600,M86*N86*Q86&lt;=4000),"I",IF(AND(M86*N86*Q86&gt;=150,M86*N86*Q86&lt;=500),"II",IF(AND(M86*N86*Q86&gt;=40,M86*N86*Q86&lt;=120),"III",IF(AND(M86*N86*Q86&gt;=1,M86*N86*Q86&lt;=20),"IV",""))))</f>
        <v>II</v>
      </c>
      <c r="S86" s="35" t="str">
        <f aca="false">+IF(R86="I","Situación crìtica. Suspender actividades hasta que el riesgo esté bajo control. Intervención urgente.",IF(R86="II","Corregir y adoptar medidas de control de inmediato. Sin embargo suspenda actividades si el nivel de consecuencia está por encima de 60.",IF(R86="III","Mejorar si es posible. Sería conveniente justificar la intervención y su rentabilidad.",IF(R86="IV","Mantener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6" s="35" t="str">
        <f aca="false">+IF(R86="I","No aceptable",IF(R86="II","No aceptable",IF(R86="III","Aceptable",IF(R86="IV","Aceptable",""))))</f>
        <v>No aceptable</v>
      </c>
      <c r="U86" s="37" t="n">
        <v>1</v>
      </c>
      <c r="V86" s="37" t="s">
        <v>115</v>
      </c>
      <c r="W86" s="30" t="s">
        <v>56</v>
      </c>
      <c r="X86" s="30" t="s">
        <v>56</v>
      </c>
      <c r="Y86" s="30" t="s">
        <v>123</v>
      </c>
      <c r="Z86" s="30" t="s">
        <v>118</v>
      </c>
      <c r="AA86" s="30" t="s">
        <v>56</v>
      </c>
      <c r="AB86" s="38" t="s">
        <v>119</v>
      </c>
    </row>
    <row r="87" customFormat="false" ht="180" hidden="false" customHeight="true" outlineLevel="0" collapsed="false">
      <c r="B87" s="53"/>
      <c r="C87" s="53"/>
      <c r="D87" s="52"/>
      <c r="E87" s="43" t="s">
        <v>177</v>
      </c>
      <c r="F87" s="39" t="s">
        <v>124</v>
      </c>
      <c r="G87" s="44" t="s">
        <v>125</v>
      </c>
      <c r="H87" s="30" t="s">
        <v>126</v>
      </c>
      <c r="I87" s="44" t="s">
        <v>127</v>
      </c>
      <c r="J87" s="30" t="s">
        <v>168</v>
      </c>
      <c r="K87" s="30" t="s">
        <v>56</v>
      </c>
      <c r="L87" s="30" t="s">
        <v>56</v>
      </c>
      <c r="M87" s="33" t="n">
        <v>2</v>
      </c>
      <c r="N87" s="33" t="n">
        <v>2</v>
      </c>
      <c r="O87" s="34" t="str">
        <f aca="false">+IF(AND(M87*N87&gt;=24,M87*N87&lt;=40),"MA",IF(AND(M87*N87&gt;=10,M87*N87&lt;=20),"A",IF(AND(M87*N87&gt;=6,M87*N87&lt;=8),"M",IF(AND(M87*N87&gt;=2,M87*N87&lt;=4),"B",""))))</f>
        <v>B</v>
      </c>
      <c r="P87" s="35" t="str">
        <f aca="false">+IF(O87="MA","Situación deficiente con exposición continua, o muy deficiente con exposición frecuente. Normalmente la materialización del riesgo ocurre con frecuencia.",IF(O87="A","Situación deficiente con exposición frecuente u ocasional, o bien situación muy deficiente con exposición ocasional o esporádica. La materialización de Riesgo es posible que suceda varias veces en la vida laboral",IF(O87="M","Situación deficiente con exposición esporádica, o bien situación mejorable con exposición continuada o frecuente. Es posible que suceda el daño alguna vez.",IF(O87="B","Situación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7" s="33" t="n">
        <v>25</v>
      </c>
      <c r="R87" s="36" t="str">
        <f aca="false">+IF(AND(M87*N87*Q87&gt;=600,M87*N87*Q87&lt;=4000),"I",IF(AND(M87*N87*Q87&gt;=150,M87*N87*Q87&lt;=500),"II",IF(AND(M87*N87*Q87&gt;=40,M87*N87*Q87&lt;=120),"III",IF(AND(M87*N87*Q87&gt;=1,M87*N87*Q87&lt;=20),"IV",""))))</f>
        <v>III</v>
      </c>
      <c r="S87" s="35" t="str">
        <f aca="false">+IF(R87="I","Situación crìtica. Suspender actividades hasta que el riesgo esté bajo control. Intervención urgente.",IF(R87="II","Corregir y adoptar medidas de control de inmediato. Sin embargo suspenda actividades si el nivel de consecuencia está por encima de 60.",IF(R87="III","Mejorar si es posible. Sería conveniente justificar la intervención y su rentabilidad.",IF(R87="IV","Mantener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7" s="35" t="str">
        <f aca="false">+IF(R87="I","No aceptable",IF(R87="II","No aceptable",IF(R87="III","Aceptable",IF(R87="IV","Aceptable",""))))</f>
        <v>Aceptable</v>
      </c>
      <c r="U87" s="37" t="n">
        <v>1</v>
      </c>
      <c r="V87" s="37" t="s">
        <v>266</v>
      </c>
      <c r="W87" s="30" t="s">
        <v>56</v>
      </c>
      <c r="X87" s="30" t="s">
        <v>56</v>
      </c>
      <c r="Y87" s="30" t="s">
        <v>130</v>
      </c>
      <c r="Z87" s="30" t="s">
        <v>267</v>
      </c>
      <c r="AA87" s="30" t="s">
        <v>56</v>
      </c>
      <c r="AB87" s="38" t="s">
        <v>268</v>
      </c>
    </row>
    <row r="88" customFormat="false" ht="180" hidden="false" customHeight="true" outlineLevel="0" collapsed="false">
      <c r="B88" s="53"/>
      <c r="C88" s="53"/>
      <c r="D88" s="52"/>
      <c r="E88" s="28" t="s">
        <v>177</v>
      </c>
      <c r="F88" s="39" t="s">
        <v>141</v>
      </c>
      <c r="G88" s="30" t="s">
        <v>142</v>
      </c>
      <c r="H88" s="30" t="s">
        <v>143</v>
      </c>
      <c r="I88" s="30" t="s">
        <v>269</v>
      </c>
      <c r="J88" s="30" t="s">
        <v>270</v>
      </c>
      <c r="K88" s="30" t="s">
        <v>56</v>
      </c>
      <c r="L88" s="30" t="s">
        <v>56</v>
      </c>
      <c r="M88" s="32" t="n">
        <v>2</v>
      </c>
      <c r="N88" s="33" t="n">
        <v>2</v>
      </c>
      <c r="O88" s="34" t="str">
        <f aca="false">+IF(AND(M88*N88&gt;=24,M88*N88&lt;=40),"MA",IF(AND(M88*N88&gt;=10,M88*N88&lt;=20),"A",IF(AND(M88*N88&gt;=6,M88*N88&lt;=8),"M",IF(AND(M88*N88&gt;=2,M88*N88&lt;=4),"B",""))))</f>
        <v>B</v>
      </c>
      <c r="P88" s="35" t="str">
        <f aca="false">+IF(O88="MA","Situación deficiente con exposición continua, o muy deficiente con exposición frecuente. Normalmente la materialización del riesgo ocurre con frecuencia.",IF(O88="A","Situación deficiente con exposición frecuente u ocasional, o bien situación muy deficiente con exposición ocasional o esporádica. La materialización de Riesgo es posible que suceda varias veces en la vida laboral",IF(O88="M","Situación deficiente con exposición esporádica, o bien situación mejorable con exposición continuada o frecuente. Es posible que suceda el daño alguna vez.",IF(O88="B","Situación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8" s="33" t="n">
        <v>25</v>
      </c>
      <c r="R88" s="36" t="str">
        <f aca="false">+IF(AND(M88*N88*Q88&gt;=600,M88*N88*Q88&lt;=4000),"I",IF(AND(M88*N88*Q88&gt;=150,M88*N88*Q88&lt;=500),"II",IF(AND(M88*N88*Q88&gt;=40,M88*N88*Q88&lt;=120),"III",IF(AND(M88*N88*Q88&gt;=1,M88*N88*Q88&lt;=20),"IV",""))))</f>
        <v>III</v>
      </c>
      <c r="S88" s="35" t="str">
        <f aca="false">+IF(R88="I","Situación crìtica. Suspender actividades hasta que el riesgo esté bajo control. Intervención urgente.",IF(R88="II","Corregir y adoptar medidas de control de inmediato. Sin embargo suspenda actividades si el nivel de consecuencia está por encima de 60.",IF(R88="III","Mejorar si es posible. Sería conveniente justificar la intervención y su rentabilidad.",IF(R88="IV","Mantener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8" s="35" t="str">
        <f aca="false">+IF(R88="I","No aceptable",IF(R88="II","No aceptable",IF(R88="III","Aceptable",IF(R88="IV","Aceptable",""))))</f>
        <v>Aceptable</v>
      </c>
      <c r="U88" s="37" t="n">
        <v>1</v>
      </c>
      <c r="V88" s="37" t="s">
        <v>146</v>
      </c>
      <c r="W88" s="30" t="s">
        <v>147</v>
      </c>
      <c r="X88" s="30" t="s">
        <v>56</v>
      </c>
      <c r="Y88" s="30" t="s">
        <v>148</v>
      </c>
      <c r="Z88" s="30" t="s">
        <v>56</v>
      </c>
      <c r="AA88" s="30" t="s">
        <v>56</v>
      </c>
      <c r="AB88" s="38" t="s">
        <v>149</v>
      </c>
    </row>
    <row r="89" customFormat="false" ht="15.75" hidden="false" customHeight="true" outlineLevel="0" collapsed="false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25"/>
    </row>
    <row r="90" customFormat="false" ht="153.75" hidden="false" customHeight="true" outlineLevel="0" collapsed="false">
      <c r="B90" s="26" t="s">
        <v>393</v>
      </c>
      <c r="C90" s="26" t="s">
        <v>400</v>
      </c>
      <c r="D90" s="52" t="s">
        <v>401</v>
      </c>
      <c r="E90" s="28" t="s">
        <v>177</v>
      </c>
      <c r="F90" s="29" t="s">
        <v>48</v>
      </c>
      <c r="G90" s="30" t="s">
        <v>49</v>
      </c>
      <c r="H90" s="30" t="s">
        <v>50</v>
      </c>
      <c r="I90" s="30" t="s">
        <v>51</v>
      </c>
      <c r="J90" s="30" t="s">
        <v>52</v>
      </c>
      <c r="K90" s="31" t="s">
        <v>53</v>
      </c>
      <c r="L90" s="30" t="s">
        <v>54</v>
      </c>
      <c r="M90" s="32" t="n">
        <v>2</v>
      </c>
      <c r="N90" s="33" t="n">
        <v>2</v>
      </c>
      <c r="O90" s="34" t="str">
        <f aca="false">+IF(AND(M90*N90&gt;=24,M90*N90&lt;=40),"MA",IF(AND(M90*N90&gt;=10,M90*N90&lt;=20),"A",IF(AND(M90*N90&gt;=6,M90*N90&lt;=8),"M",IF(AND(M90*N90&gt;=2,M90*N90&lt;=4),"B",""))))</f>
        <v>B</v>
      </c>
      <c r="P90" s="35" t="str">
        <f aca="false">+IF(O90="MA","Situación deficiente con exposición continua, o muy deficiente con exposición frecuente. Normalmente la materialización del riesgo ocurre con frecuencia.",IF(O90="A","Situación deficiente con exposición frecuente u ocasional, o bien situación muy deficiente con exposición ocasional o esporádica. La materialización de Riesgo es posible que suceda varias veces en la vida laboral",IF(O90="M","Situación deficiente con exposición esporádica, o bien situación mejorable con exposición continuada o frecuente. Es posible que suceda el daño alguna vez.",IF(O90="B","Situación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0" s="33" t="n">
        <v>10</v>
      </c>
      <c r="R90" s="36" t="str">
        <f aca="false">+IF(AND(M90*N90*Q90&gt;=600,M90*N90*Q90&lt;=4000),"I",IF(AND(M90*N90*Q90&gt;=150,M90*N90*Q90&lt;=500),"II",IF(AND(M90*N90*Q90&gt;=40,M90*N90*Q90&lt;=120),"III",IF(AND(M90*N90*Q90&gt;=1,M90*N90*Q90&lt;=20),"IV",""))))</f>
        <v>III</v>
      </c>
      <c r="S90" s="35" t="str">
        <f aca="false">+IF(R90="I","Situación crìtica. Suspender actividades hasta que el riesgo esté bajo control. Intervención urgente.",IF(R90="II","Corregir y adoptar medidas de control de inmediato. Sin embargo suspenda actividades si el nivel de consecuencia está por encima de 60.",IF(R90="III","Mejorar si es posible. Sería conveniente justificar la intervención y su rentabilidad.",IF(R90="IV","Mantener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0" s="35" t="str">
        <f aca="false">+IF(R90="I","No aceptable",IF(R90="II","No aceptable",IF(R90="III","Aceptable",IF(R90="IV","Aceptable",""))))</f>
        <v>Aceptable</v>
      </c>
      <c r="U90" s="37" t="n">
        <v>5</v>
      </c>
      <c r="V90" s="37" t="s">
        <v>55</v>
      </c>
      <c r="W90" s="30" t="s">
        <v>56</v>
      </c>
      <c r="X90" s="30" t="s">
        <v>56</v>
      </c>
      <c r="Y90" s="30" t="s">
        <v>57</v>
      </c>
      <c r="Z90" s="30" t="s">
        <v>56</v>
      </c>
      <c r="AA90" s="30" t="s">
        <v>58</v>
      </c>
      <c r="AB90" s="38" t="s">
        <v>59</v>
      </c>
    </row>
    <row r="91" customFormat="false" ht="157.5" hidden="false" customHeight="true" outlineLevel="0" collapsed="false">
      <c r="B91" s="26"/>
      <c r="C91" s="26"/>
      <c r="D91" s="52"/>
      <c r="E91" s="28" t="s">
        <v>177</v>
      </c>
      <c r="F91" s="29"/>
      <c r="G91" s="30" t="s">
        <v>60</v>
      </c>
      <c r="H91" s="30" t="s">
        <v>61</v>
      </c>
      <c r="I91" s="30" t="s">
        <v>62</v>
      </c>
      <c r="J91" s="30" t="s">
        <v>56</v>
      </c>
      <c r="K91" s="30" t="s">
        <v>63</v>
      </c>
      <c r="L91" s="31" t="s">
        <v>56</v>
      </c>
      <c r="M91" s="32" t="n">
        <v>2</v>
      </c>
      <c r="N91" s="33" t="n">
        <v>1</v>
      </c>
      <c r="O91" s="34" t="str">
        <f aca="false">+IF(AND(M91*N91&gt;=24,M91*N91&lt;=40),"MA",IF(AND(M91*N91&gt;=10,M91*N91&lt;=20),"A",IF(AND(M91*N91&gt;=6,M91*N91&lt;=8),"M",IF(AND(M91*N91&gt;=2,M91*N91&lt;=4),"B",""))))</f>
        <v>B</v>
      </c>
      <c r="P91" s="35" t="str">
        <f aca="false">+IF(O91="MA","Situación deficiente con exposición continua, o muy deficiente con exposición frecuente. Normalmente la materialización del riesgo ocurre con frecuencia.",IF(O91="A","Situación deficiente con exposición frecuente u ocasional, o bien situación muy deficiente con exposición ocasional o esporádica. La materialización de Riesgo es posible que suceda varias veces en la vida laboral",IF(O91="M","Situación deficiente con exposición esporádica, o bien situación mejorable con exposición continuada o frecuente. Es posible que suceda el daño alguna vez.",IF(O91="B","Situación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1" s="33" t="n">
        <v>10</v>
      </c>
      <c r="R91" s="36" t="str">
        <f aca="false">+IF(AND(M91*N91*Q91&gt;=600,M91*N91*Q91&lt;=4000),"I",IF(AND(M91*N91*Q91&gt;=150,M91*N91*Q91&lt;=500),"II",IF(AND(M91*N91*Q91&gt;=40,M91*N91*Q91&lt;=120),"III",IF(AND(M91*N91*Q91&gt;=1,M91*N91*Q91&lt;=20),"IV",""))))</f>
        <v>IV</v>
      </c>
      <c r="S91" s="35" t="str">
        <f aca="false">+IF(R91="I","Situación crìtica. Suspender actividades hasta que el riesgo esté bajo control. Intervención urgente.",IF(R91="II","Corregir y adoptar medidas de control de inmediato. Sin embargo suspenda actividades si el nivel de consecuencia está por encima de 60.",IF(R91="III","Mejorar si es posible. Sería conveniente justificar la intervención y su rentabilidad.",IF(R91="IV","Mantener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91" s="35" t="str">
        <f aca="false">+IF(R91="I","No aceptable",IF(R91="II","No aceptable",IF(R91="III","Aceptable",IF(R91="IV","Aceptable",""))))</f>
        <v>Aceptable</v>
      </c>
      <c r="U91" s="37" t="n">
        <v>5</v>
      </c>
      <c r="V91" s="37" t="s">
        <v>64</v>
      </c>
      <c r="W91" s="30" t="s">
        <v>65</v>
      </c>
      <c r="X91" s="30" t="s">
        <v>56</v>
      </c>
      <c r="Y91" s="30" t="s">
        <v>56</v>
      </c>
      <c r="Z91" s="30" t="s">
        <v>56</v>
      </c>
      <c r="AA91" s="30" t="s">
        <v>56</v>
      </c>
      <c r="AB91" s="38" t="s">
        <v>66</v>
      </c>
    </row>
    <row r="92" customFormat="false" ht="157.5" hidden="false" customHeight="true" outlineLevel="0" collapsed="false">
      <c r="B92" s="26"/>
      <c r="C92" s="26"/>
      <c r="D92" s="52"/>
      <c r="E92" s="28" t="s">
        <v>177</v>
      </c>
      <c r="F92" s="29"/>
      <c r="G92" s="30" t="s">
        <v>67</v>
      </c>
      <c r="H92" s="30" t="s">
        <v>68</v>
      </c>
      <c r="I92" s="30" t="s">
        <v>69</v>
      </c>
      <c r="J92" s="30" t="s">
        <v>70</v>
      </c>
      <c r="K92" s="30" t="s">
        <v>56</v>
      </c>
      <c r="L92" s="30" t="s">
        <v>71</v>
      </c>
      <c r="M92" s="32" t="n">
        <v>6</v>
      </c>
      <c r="N92" s="33" t="n">
        <v>3</v>
      </c>
      <c r="O92" s="34" t="str">
        <f aca="false">+IF(AND(M92*N92&gt;=24,M92*N92&lt;=40),"MA",IF(AND(M92*N92&gt;=10,M92*N92&lt;=20),"A",IF(AND(M92*N92&gt;=6,M92*N92&lt;=8),"M",IF(AND(M92*N92&gt;=2,M92*N92&lt;=4),"B",""))))</f>
        <v>A</v>
      </c>
      <c r="P92" s="35" t="str">
        <f aca="false">+IF(O92="MA","Situación deficiente con exposición continua, o muy deficiente con exposición frecuente. Normalmente la materialización del riesgo ocurre con frecuencia.",IF(O92="A","Situación deficiente con exposición frecuente u ocasional, o bien situación muy deficiente con exposición ocasional o esporádica. La materialización de Riesgo es posible que suceda varias veces en la vida laboral",IF(O92="M","Situación deficiente con exposición esporádica, o bien situación mejorable con exposición continuada o frecuente. Es posible que suceda el daño alguna vez.",IF(O92="B","Situación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92" s="33" t="n">
        <v>25</v>
      </c>
      <c r="R92" s="36" t="str">
        <f aca="false">+IF(AND(M92*N92*Q92&gt;=600,M92*N92*Q92&lt;=4000),"I",IF(AND(M92*N92*Q92&gt;=150,M92*N92*Q92&lt;=500),"II",IF(AND(M92*N92*Q92&gt;=40,M92*N92*Q92&lt;=120),"III",IF(AND(M92*N92*Q92&gt;=1,M92*N92*Q92&lt;=20),"IV",""))))</f>
        <v>II</v>
      </c>
      <c r="S92" s="35" t="str">
        <f aca="false">+IF(R92="I","Situación crìtica. Suspender actividades hasta que el riesgo esté bajo control. Intervención urgente.",IF(R92="II","Corregir y adoptar medidas de control de inmediato. Sin embargo suspenda actividades si el nivel de consecuencia está por encima de 60.",IF(R92="III","Mejorar si es posible. Sería conveniente justificar la intervención y su rentabilidad.",IF(R92="IV","Mantener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2" s="35" t="str">
        <f aca="false">+IF(R92="I","No aceptable",IF(R92="II","No aceptable",IF(R92="III","Aceptable",IF(R92="IV","Aceptable",""))))</f>
        <v>No aceptable</v>
      </c>
      <c r="U92" s="37" t="n">
        <v>5</v>
      </c>
      <c r="V92" s="37" t="s">
        <v>72</v>
      </c>
      <c r="W92" s="30" t="s">
        <v>56</v>
      </c>
      <c r="X92" s="30" t="s">
        <v>56</v>
      </c>
      <c r="Y92" s="30" t="s">
        <v>56</v>
      </c>
      <c r="Z92" s="30" t="s">
        <v>56</v>
      </c>
      <c r="AA92" s="30" t="s">
        <v>73</v>
      </c>
      <c r="AB92" s="38" t="s">
        <v>74</v>
      </c>
    </row>
    <row r="93" customFormat="false" ht="156" hidden="false" customHeight="true" outlineLevel="0" collapsed="false">
      <c r="B93" s="26"/>
      <c r="C93" s="26"/>
      <c r="D93" s="52"/>
      <c r="E93" s="28" t="s">
        <v>177</v>
      </c>
      <c r="F93" s="39" t="s">
        <v>75</v>
      </c>
      <c r="G93" s="30" t="s">
        <v>76</v>
      </c>
      <c r="H93" s="30" t="s">
        <v>77</v>
      </c>
      <c r="I93" s="30" t="s">
        <v>78</v>
      </c>
      <c r="J93" s="30" t="s">
        <v>79</v>
      </c>
      <c r="K93" s="30" t="s">
        <v>80</v>
      </c>
      <c r="L93" s="30" t="s">
        <v>81</v>
      </c>
      <c r="M93" s="32" t="n">
        <v>2</v>
      </c>
      <c r="N93" s="33" t="n">
        <v>1</v>
      </c>
      <c r="O93" s="34" t="str">
        <f aca="false">+IF(AND(M93*N93&gt;=24,M93*N93&lt;=40),"MA",IF(AND(M93*N93&gt;=10,M93*N93&lt;=20),"A",IF(AND(M93*N93&gt;=6,M93*N93&lt;=8),"M",IF(AND(M93*N93&gt;=2,M93*N93&lt;=4),"B",""))))</f>
        <v>B</v>
      </c>
      <c r="P93" s="35" t="str">
        <f aca="false">+IF(O93="MA","Situación deficiente con exposición continua, o muy deficiente con exposición frecuente. Normalmente la materialización del riesgo ocurre con frecuencia.",IF(O93="A","Situación deficiente con exposición frecuente u ocasional, o bien situación muy deficiente con exposición ocasional o esporádica. La materialización de Riesgo es posible que suceda varias veces en la vida laboral",IF(O93="M","Situación deficiente con exposición esporádica, o bien situación mejorable con exposición continuada o frecuente. Es posible que suceda el daño alguna vez.",IF(O93="B","Situación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3" s="33" t="n">
        <v>10</v>
      </c>
      <c r="R93" s="36" t="str">
        <f aca="false">+IF(AND(M93*N93*Q93&gt;=600,M93*N93*Q93&lt;=4000),"I",IF(AND(M93*N93*Q93&gt;=150,M93*N93*Q93&lt;=500),"II",IF(AND(M93*N93*Q93&gt;=40,M93*N93*Q93&lt;=120),"III",IF(AND(M93*N93*Q93&gt;=1,M93*N93*Q93&lt;=20),"IV",""))))</f>
        <v>IV</v>
      </c>
      <c r="S93" s="35" t="str">
        <f aca="false">+IF(R93="I","Situación crìtica. Suspender actividades hasta que el riesgo esté bajo control. Intervención urgente.",IF(R93="II","Corregir y adoptar medidas de control de inmediato. Sin embargo suspenda actividades si el nivel de consecuencia está por encima de 60.",IF(R93="III","Mejorar si es posible. Sería conveniente justificar la intervención y su rentabilidad.",IF(R93="IV","Mantener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93" s="35" t="str">
        <f aca="false">+IF(R93="I","No aceptable",IF(R93="II","No aceptable",IF(R93="III","Aceptable",IF(R93="IV","Aceptable",""))))</f>
        <v>Aceptable</v>
      </c>
      <c r="U93" s="37" t="n">
        <v>5</v>
      </c>
      <c r="V93" s="37" t="s">
        <v>82</v>
      </c>
      <c r="W93" s="30" t="s">
        <v>83</v>
      </c>
      <c r="X93" s="30" t="s">
        <v>56</v>
      </c>
      <c r="Y93" s="30" t="s">
        <v>84</v>
      </c>
      <c r="Z93" s="30" t="s">
        <v>56</v>
      </c>
      <c r="AA93" s="30" t="s">
        <v>56</v>
      </c>
      <c r="AB93" s="38" t="s">
        <v>85</v>
      </c>
    </row>
    <row r="94" customFormat="false" ht="120.75" hidden="false" customHeight="true" outlineLevel="0" collapsed="false">
      <c r="B94" s="26"/>
      <c r="C94" s="26"/>
      <c r="D94" s="52"/>
      <c r="E94" s="28" t="s">
        <v>177</v>
      </c>
      <c r="F94" s="39" t="s">
        <v>86</v>
      </c>
      <c r="G94" s="40" t="s">
        <v>87</v>
      </c>
      <c r="H94" s="41" t="s">
        <v>88</v>
      </c>
      <c r="I94" s="42" t="s">
        <v>89</v>
      </c>
      <c r="J94" s="30" t="s">
        <v>56</v>
      </c>
      <c r="K94" s="30" t="s">
        <v>90</v>
      </c>
      <c r="L94" s="30" t="s">
        <v>56</v>
      </c>
      <c r="M94" s="33" t="n">
        <v>2</v>
      </c>
      <c r="N94" s="33" t="n">
        <v>3</v>
      </c>
      <c r="O94" s="34" t="str">
        <f aca="false">+IF(AND(M94*N94&gt;=24,M94*N94&lt;=40),"MA",IF(AND(M94*N94&gt;=10,M94*N94&lt;=20),"A",IF(AND(M94*N94&gt;=6,M94*N94&lt;=8),"M",IF(AND(M94*N94&gt;=2,M94*N94&lt;=4),"B",""))))</f>
        <v>M</v>
      </c>
      <c r="P94" s="35" t="str">
        <f aca="false">+IF(O94="MA","Situación deficiente con exposición continua, o muy deficiente con exposición frecuente. Normalmente la materialización del riesgo ocurre con frecuencia.",IF(O94="A","Situación deficiente con exposición frecuente u ocasional, o bien situación muy deficiente con exposición ocasional o esporádica. La materialización de Riesgo es posible que suceda varias veces en la vida laboral",IF(O94="M","Situación deficiente con exposición esporádica, o bien situación mejorable con exposición continuada o frecuente. Es posible que suceda el daño alguna vez.",IF(O94="B","Situación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94" s="33" t="n">
        <v>25</v>
      </c>
      <c r="R94" s="36" t="str">
        <f aca="false">+IF(AND(M94*N94*Q94&gt;=600,M94*N94*Q94&lt;=4000),"I",IF(AND(M94*N94*Q94&gt;=150,M94*N94*Q94&lt;=500),"II",IF(AND(M94*N94*Q94&gt;=40,M94*N94*Q94&lt;=120),"III",IF(AND(M94*N94*Q94&gt;=1,M94*N94*Q94&lt;=20),"IV",""))))</f>
        <v>II</v>
      </c>
      <c r="S94" s="35" t="str">
        <f aca="false">+IF(R94="I","Situación crìtica. Suspender actividades hasta que el riesgo esté bajo control. Intervención urgente.",IF(R94="II","Corregir y adoptar medidas de control de inmediato. Sin embargo suspenda actividades si el nivel de consecuencia está por encima de 60.",IF(R94="III","Mejorar si es posible. Sería conveniente justificar la intervención y su rentabilidad.",IF(R94="IV","Mantener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4" s="35" t="str">
        <f aca="false">+IF(R94="I","No aceptable",IF(R94="II","No aceptable",IF(R94="III","Aceptable",IF(R94="IV","Aceptable",""))))</f>
        <v>No aceptable</v>
      </c>
      <c r="U94" s="37" t="n">
        <v>5</v>
      </c>
      <c r="V94" s="37" t="s">
        <v>91</v>
      </c>
      <c r="W94" s="30" t="s">
        <v>56</v>
      </c>
      <c r="X94" s="30" t="s">
        <v>56</v>
      </c>
      <c r="Y94" s="30" t="s">
        <v>92</v>
      </c>
      <c r="Z94" s="30" t="s">
        <v>56</v>
      </c>
      <c r="AA94" s="30" t="s">
        <v>56</v>
      </c>
      <c r="AB94" s="38" t="s">
        <v>93</v>
      </c>
    </row>
    <row r="95" customFormat="false" ht="120.75" hidden="false" customHeight="true" outlineLevel="0" collapsed="false">
      <c r="B95" s="26"/>
      <c r="C95" s="26"/>
      <c r="D95" s="52"/>
      <c r="E95" s="28" t="s">
        <v>188</v>
      </c>
      <c r="F95" s="39"/>
      <c r="G95" s="40" t="s">
        <v>95</v>
      </c>
      <c r="H95" s="41" t="s">
        <v>96</v>
      </c>
      <c r="I95" s="42" t="s">
        <v>97</v>
      </c>
      <c r="J95" s="30" t="s">
        <v>56</v>
      </c>
      <c r="K95" s="30" t="s">
        <v>98</v>
      </c>
      <c r="L95" s="30" t="s">
        <v>99</v>
      </c>
      <c r="M95" s="33" t="n">
        <v>2</v>
      </c>
      <c r="N95" s="33" t="n">
        <v>2</v>
      </c>
      <c r="O95" s="34" t="str">
        <f aca="false">+IF(AND(M95*N95&gt;=24,M95*N95&lt;=40),"MA",IF(AND(M95*N95&gt;=10,M95*N95&lt;=20),"A",IF(AND(M95*N95&gt;=6,M95*N95&lt;=8),"M",IF(AND(M95*N95&gt;=2,M95*N95&lt;=4),"B",""))))</f>
        <v>B</v>
      </c>
      <c r="P95" s="35" t="str">
        <f aca="false">+IF(O95="MA","Situación deficiente con exposición continua, o muy deficiente con exposición frecuente. Normalmente la materialización del riesgo ocurre con frecuencia.",IF(O95="A","Situación deficiente con exposición frecuente u ocasional, o bien situación muy deficiente con exposición ocasional o esporádica. La materialización de Riesgo es posible que suceda varias veces en la vida laboral",IF(O95="M","Situación deficiente con exposición esporádica, o bien situación mejorable con exposición continuada o frecuente. Es posible que suceda el daño alguna vez.",IF(O95="B","Situación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5" s="33" t="n">
        <v>25</v>
      </c>
      <c r="R95" s="36" t="str">
        <f aca="false">+IF(AND(M95*N95*Q95&gt;=600,M95*N95*Q95&lt;=4000),"I",IF(AND(M95*N95*Q95&gt;=150,M95*N95*Q95&lt;=500),"II",IF(AND(M95*N95*Q95&gt;=40,M95*N95*Q95&lt;=120),"III",IF(AND(M95*N95*Q95&gt;=1,M95*N95*Q95&lt;=20),"IV",""))))</f>
        <v>III</v>
      </c>
      <c r="S95" s="35" t="str">
        <f aca="false">+IF(R95="I","Situación crìtica. Suspender actividades hasta que el riesgo esté bajo control. Intervención urgente.",IF(R95="II","Corregir y adoptar medidas de control de inmediato. Sin embargo suspenda actividades si el nivel de consecuencia está por encima de 60.",IF(R95="III","Mejorar si es posible. Sería conveniente justificar la intervención y su rentabilidad.",IF(R95="IV","Mantener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5" s="35" t="str">
        <f aca="false">+IF(R95="I","No aceptable",IF(R95="II","No aceptable",IF(R95="III","Aceptable",IF(R95="IV","Aceptable",""))))</f>
        <v>Aceptable</v>
      </c>
      <c r="U95" s="37" t="n">
        <v>5</v>
      </c>
      <c r="V95" s="37" t="s">
        <v>100</v>
      </c>
      <c r="W95" s="30" t="s">
        <v>56</v>
      </c>
      <c r="X95" s="30" t="s">
        <v>56</v>
      </c>
      <c r="Y95" s="30" t="s">
        <v>101</v>
      </c>
      <c r="Z95" s="30" t="s">
        <v>56</v>
      </c>
      <c r="AA95" s="30" t="s">
        <v>56</v>
      </c>
      <c r="AB95" s="38" t="s">
        <v>102</v>
      </c>
    </row>
    <row r="96" customFormat="false" ht="120.75" hidden="false" customHeight="true" outlineLevel="0" collapsed="false">
      <c r="B96" s="26"/>
      <c r="C96" s="26"/>
      <c r="D96" s="52"/>
      <c r="E96" s="28" t="s">
        <v>177</v>
      </c>
      <c r="F96" s="48" t="s">
        <v>150</v>
      </c>
      <c r="G96" s="30" t="s">
        <v>151</v>
      </c>
      <c r="H96" s="30" t="s">
        <v>152</v>
      </c>
      <c r="I96" s="30" t="s">
        <v>153</v>
      </c>
      <c r="J96" s="30" t="s">
        <v>128</v>
      </c>
      <c r="K96" s="30" t="s">
        <v>154</v>
      </c>
      <c r="L96" s="30" t="s">
        <v>155</v>
      </c>
      <c r="M96" s="32" t="n">
        <v>2</v>
      </c>
      <c r="N96" s="33" t="n">
        <v>3</v>
      </c>
      <c r="O96" s="34" t="str">
        <f aca="false">+IF(AND(M96*N96&gt;=24,M96*N96&lt;=40),"MA",IF(AND(M96*N96&gt;=10,M96*N96&lt;=20),"A",IF(AND(M96*N96&gt;=6,M96*N96&lt;=8),"M",IF(AND(M96*N96&gt;=2,M96*N96&lt;=4),"B",""))))</f>
        <v>M</v>
      </c>
      <c r="P96" s="35" t="str">
        <f aca="false">+IF(O96="MA","Situación deficiente con exposición continua, o muy deficiente con exposición frecuente. Normalmente la materialización del riesgo ocurre con frecuencia.",IF(O96="A","Situación deficiente con exposición frecuente u ocasional, o bien situación muy deficiente con exposición ocasional o esporádica. La materialización de Riesgo es posible que suceda varias veces en la vida laboral",IF(O96="M","Situación deficiente con exposición esporádica, o bien situación mejorable con exposición continuada o frecuente. Es posible que suceda el daño alguna vez.",IF(O96="B","Situación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96" s="33" t="n">
        <v>10</v>
      </c>
      <c r="R96" s="36" t="str">
        <f aca="false">+IF(AND(M96*N96*Q96&gt;=600,M96*N96*Q96&lt;=4000),"I",IF(AND(M96*N96*Q96&gt;=150,M96*N96*Q96&lt;=500),"II",IF(AND(M96*N96*Q96&gt;=40,M96*N96*Q96&lt;=120),"III",IF(AND(M96*N96*Q96&gt;=1,M96*N96*Q96&lt;=20),"IV",""))))</f>
        <v>III</v>
      </c>
      <c r="S96" s="35" t="str">
        <f aca="false">+IF(R96="I","Situación crìtica. Suspender actividades hasta que el riesgo esté bajo control. Intervención urgente.",IF(R96="II","Corregir y adoptar medidas de control de inmediato. Sin embargo suspenda actividades si el nivel de consecuencia está por encima de 60.",IF(R96="III","Mejorar si es posible. Sería conveniente justificar la intervención y su rentabilidad.",IF(R96="IV","Mantener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6" s="35" t="str">
        <f aca="false">+IF(R96="I","No aceptable",IF(R96="II","No aceptable",IF(R96="III","Aceptable",IF(R96="IV","Aceptable",""))))</f>
        <v>Aceptable</v>
      </c>
      <c r="U96" s="37" t="n">
        <v>5</v>
      </c>
      <c r="V96" s="37" t="s">
        <v>156</v>
      </c>
      <c r="W96" s="30" t="s">
        <v>56</v>
      </c>
      <c r="X96" s="30" t="s">
        <v>56</v>
      </c>
      <c r="Y96" s="30" t="s">
        <v>56</v>
      </c>
      <c r="Z96" s="30" t="s">
        <v>157</v>
      </c>
      <c r="AA96" s="30" t="s">
        <v>56</v>
      </c>
      <c r="AB96" s="38" t="s">
        <v>158</v>
      </c>
    </row>
    <row r="97" customFormat="false" ht="153.75" hidden="false" customHeight="true" outlineLevel="0" collapsed="false">
      <c r="B97" s="26"/>
      <c r="C97" s="26"/>
      <c r="D97" s="52"/>
      <c r="E97" s="28" t="s">
        <v>177</v>
      </c>
      <c r="F97" s="39" t="s">
        <v>103</v>
      </c>
      <c r="G97" s="30" t="s">
        <v>399</v>
      </c>
      <c r="H97" s="30" t="s">
        <v>105</v>
      </c>
      <c r="I97" s="30" t="s">
        <v>106</v>
      </c>
      <c r="J97" s="30" t="s">
        <v>56</v>
      </c>
      <c r="K97" s="30" t="s">
        <v>56</v>
      </c>
      <c r="L97" s="30" t="s">
        <v>56</v>
      </c>
      <c r="M97" s="32" t="n">
        <v>2</v>
      </c>
      <c r="N97" s="33" t="n">
        <v>3</v>
      </c>
      <c r="O97" s="34" t="str">
        <f aca="false">+IF(AND(M97*N97&gt;=24,M97*N97&lt;=40),"MA",IF(AND(M97*N97&gt;=10,M97*N97&lt;=20),"A",IF(AND(M97*N97&gt;=6,M97*N97&lt;=8),"M",IF(AND(M97*N97&gt;=2,M97*N97&lt;=4),"B",""))))</f>
        <v>M</v>
      </c>
      <c r="P97" s="35" t="str">
        <f aca="false">+IF(O97="MA","Situación deficiente con exposición continua, o muy deficiente con exposición frecuente. Normalmente la materialización del riesgo ocurre con frecuencia.",IF(O97="A","Situación deficiente con exposición frecuente u ocasional, o bien situación muy deficiente con exposición ocasional o esporádica. La materialización de Riesgo es posible que suceda varias veces en la vida laboral",IF(O97="M","Situación deficiente con exposición esporádica, o bien situación mejorable con exposición continuada o frecuente. Es posible que suceda el daño alguna vez.",IF(O97="B","Situación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97" s="33" t="n">
        <v>10</v>
      </c>
      <c r="R97" s="36" t="str">
        <f aca="false">+IF(AND(M97*N97*Q97&gt;=600,M97*N97*Q97&lt;=4000),"I",IF(AND(M97*N97*Q97&gt;=150,M97*N97*Q97&lt;=500),"II",IF(AND(M97*N97*Q97&gt;=40,M97*N97*Q97&lt;=120),"III",IF(AND(M97*N97*Q97&gt;=1,M97*N97*Q97&lt;=20),"IV",""))))</f>
        <v>III</v>
      </c>
      <c r="S97" s="35" t="str">
        <f aca="false">+IF(R97="I","Situación crìtica. Suspender actividades hasta que el riesgo esté bajo control. Intervención urgente.",IF(R97="II","Corregir y adoptar medidas de control de inmediato. Sin embargo suspenda actividades si el nivel de consecuencia está por encima de 60.",IF(R97="III","Mejorar si es posible. Sería conveniente justificar la intervención y su rentabilidad.",IF(R97="IV","Mantener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7" s="35" t="str">
        <f aca="false">+IF(R97="I","No aceptable",IF(R97="II","No aceptable",IF(R97="III","Aceptable",IF(R97="IV","Aceptable",""))))</f>
        <v>Aceptable</v>
      </c>
      <c r="U97" s="37" t="n">
        <v>5</v>
      </c>
      <c r="V97" s="37" t="s">
        <v>107</v>
      </c>
      <c r="W97" s="30" t="s">
        <v>56</v>
      </c>
      <c r="X97" s="30" t="s">
        <v>56</v>
      </c>
      <c r="Y97" s="30" t="s">
        <v>195</v>
      </c>
      <c r="Z97" s="30" t="s">
        <v>56</v>
      </c>
      <c r="AA97" s="30" t="s">
        <v>56</v>
      </c>
      <c r="AB97" s="38" t="s">
        <v>109</v>
      </c>
    </row>
    <row r="98" customFormat="false" ht="170.25" hidden="false" customHeight="true" outlineLevel="0" collapsed="false">
      <c r="B98" s="26"/>
      <c r="C98" s="26"/>
      <c r="D98" s="52"/>
      <c r="E98" s="43" t="s">
        <v>177</v>
      </c>
      <c r="F98" s="39" t="s">
        <v>110</v>
      </c>
      <c r="G98" s="30" t="s">
        <v>111</v>
      </c>
      <c r="H98" s="30" t="s">
        <v>112</v>
      </c>
      <c r="I98" s="30" t="s">
        <v>113</v>
      </c>
      <c r="J98" s="30" t="s">
        <v>396</v>
      </c>
      <c r="K98" s="30" t="s">
        <v>264</v>
      </c>
      <c r="L98" s="30" t="s">
        <v>114</v>
      </c>
      <c r="M98" s="32" t="n">
        <v>6</v>
      </c>
      <c r="N98" s="33" t="n">
        <v>3</v>
      </c>
      <c r="O98" s="34" t="str">
        <f aca="false">+IF(AND(M98*N98&gt;=24,M98*N98&lt;=40),"MA",IF(AND(M98*N98&gt;=10,M98*N98&lt;=20),"A",IF(AND(M98*N98&gt;=6,M98*N98&lt;=8),"M",IF(AND(M98*N98&gt;=2,M98*N98&lt;=4),"B",""))))</f>
        <v>A</v>
      </c>
      <c r="P98" s="35" t="str">
        <f aca="false">+IF(O98="MA","Situación deficiente con exposición continua, o muy deficiente con exposición frecuente. Normalmente la materialización del riesgo ocurre con frecuencia.",IF(O98="A","Situación deficiente con exposición frecuente u ocasional, o bien situación muy deficiente con exposición ocasional o esporádica. La materialización de Riesgo es posible que suceda varias veces en la vida laboral",IF(O98="M","Situación deficiente con exposición esporádica, o bien situación mejorable con exposición continuada o frecuente. Es posible que suceda el daño alguna vez.",IF(O98="B","Situación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98" s="33" t="n">
        <v>25</v>
      </c>
      <c r="R98" s="36" t="str">
        <f aca="false">+IF(AND(M98*N98*Q98&gt;=600,M98*N98*Q98&lt;=4000),"I",IF(AND(M98*N98*Q98&gt;=150,M98*N98*Q98&lt;=500),"II",IF(AND(M98*N98*Q98&gt;=40,M98*N98*Q98&lt;=120),"III",IF(AND(M98*N98*Q98&gt;=1,M98*N98*Q98&lt;=20),"IV",""))))</f>
        <v>II</v>
      </c>
      <c r="S98" s="35" t="str">
        <f aca="false">+IF(R98="I","Situación crìtica. Suspender actividades hasta que el riesgo esté bajo control. Intervención urgente.",IF(R98="II","Corregir y adoptar medidas de control de inmediato. Sin embargo suspenda actividades si el nivel de consecuencia está por encima de 60.",IF(R98="III","Mejorar si es posible. Sería conveniente justificar la intervención y su rentabilidad.",IF(R98="IV","Mantener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8" s="35" t="str">
        <f aca="false">+IF(R98="I","No aceptable",IF(R98="II","No aceptable",IF(R98="III","Aceptable",IF(R98="IV","Aceptable",""))))</f>
        <v>No aceptable</v>
      </c>
      <c r="U98" s="37" t="n">
        <v>5</v>
      </c>
      <c r="V98" s="37" t="s">
        <v>115</v>
      </c>
      <c r="W98" s="30" t="s">
        <v>56</v>
      </c>
      <c r="X98" s="30" t="s">
        <v>116</v>
      </c>
      <c r="Y98" s="30" t="s">
        <v>123</v>
      </c>
      <c r="Z98" s="30" t="s">
        <v>118</v>
      </c>
      <c r="AA98" s="30" t="s">
        <v>56</v>
      </c>
      <c r="AB98" s="38" t="s">
        <v>119</v>
      </c>
    </row>
    <row r="99" customFormat="false" ht="182.25" hidden="false" customHeight="true" outlineLevel="0" collapsed="false">
      <c r="B99" s="26"/>
      <c r="C99" s="26"/>
      <c r="D99" s="52"/>
      <c r="E99" s="43" t="s">
        <v>177</v>
      </c>
      <c r="F99" s="39"/>
      <c r="G99" s="30" t="s">
        <v>120</v>
      </c>
      <c r="H99" s="30" t="s">
        <v>121</v>
      </c>
      <c r="I99" s="30" t="s">
        <v>122</v>
      </c>
      <c r="J99" s="30" t="s">
        <v>56</v>
      </c>
      <c r="K99" s="30" t="s">
        <v>56</v>
      </c>
      <c r="L99" s="30" t="s">
        <v>114</v>
      </c>
      <c r="M99" s="32" t="n">
        <v>6</v>
      </c>
      <c r="N99" s="33" t="n">
        <v>3</v>
      </c>
      <c r="O99" s="34" t="str">
        <f aca="false">+IF(AND(M99*N99&gt;=24,M99*N99&lt;=40),"MA",IF(AND(M99*N99&gt;=10,M99*N99&lt;=20),"A",IF(AND(M99*N99&gt;=6,M99*N99&lt;=8),"M",IF(AND(M99*N99&gt;=2,M99*N99&lt;=4),"B",""))))</f>
        <v>A</v>
      </c>
      <c r="P99" s="35" t="str">
        <f aca="false">+IF(O99="MA","Situación deficiente con exposición continua, o muy deficiente con exposición frecuente. Normalmente la materialización del riesgo ocurre con frecuencia.",IF(O99="A","Situación deficiente con exposición frecuente u ocasional, o bien situación muy deficiente con exposición ocasional o esporádica. La materialización de Riesgo es posible que suceda varias veces en la vida laboral",IF(O99="M","Situación deficiente con exposición esporádica, o bien situación mejorable con exposición continuada o frecuente. Es posible que suceda el daño alguna vez.",IF(O99="B","Situación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99" s="33" t="n">
        <v>25</v>
      </c>
      <c r="R99" s="36" t="str">
        <f aca="false">+IF(AND(M99*N99*Q99&gt;=600,M99*N99*Q99&lt;=4000),"I",IF(AND(M99*N99*Q99&gt;=150,M99*N99*Q99&lt;=500),"II",IF(AND(M99*N99*Q99&gt;=40,M99*N99*Q99&lt;=120),"III",IF(AND(M99*N99*Q99&gt;=1,M99*N99*Q99&lt;=20),"IV",""))))</f>
        <v>II</v>
      </c>
      <c r="S99" s="35" t="str">
        <f aca="false">+IF(R99="I","Situación crìtica. Suspender actividades hasta que el riesgo esté bajo control. Intervención urgente.",IF(R99="II","Corregir y adoptar medidas de control de inmediato. Sin embargo suspenda actividades si el nivel de consecuencia está por encima de 60.",IF(R99="III","Mejorar si es posible. Sería conveniente justificar la intervención y su rentabilidad.",IF(R99="IV","Mantener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9" s="35" t="str">
        <f aca="false">+IF(R99="I","No aceptable",IF(R99="II","No aceptable",IF(R99="III","Aceptable",IF(R99="IV","Aceptable",""))))</f>
        <v>No aceptable</v>
      </c>
      <c r="U99" s="37" t="n">
        <v>5</v>
      </c>
      <c r="V99" s="37" t="s">
        <v>115</v>
      </c>
      <c r="W99" s="30" t="s">
        <v>56</v>
      </c>
      <c r="X99" s="30" t="s">
        <v>56</v>
      </c>
      <c r="Y99" s="30" t="s">
        <v>123</v>
      </c>
      <c r="Z99" s="30" t="s">
        <v>118</v>
      </c>
      <c r="AA99" s="30" t="s">
        <v>56</v>
      </c>
      <c r="AB99" s="38" t="s">
        <v>119</v>
      </c>
    </row>
    <row r="100" customFormat="false" ht="180" hidden="false" customHeight="true" outlineLevel="0" collapsed="false">
      <c r="B100" s="26"/>
      <c r="C100" s="26"/>
      <c r="D100" s="52"/>
      <c r="E100" s="43" t="s">
        <v>177</v>
      </c>
      <c r="F100" s="39" t="s">
        <v>124</v>
      </c>
      <c r="G100" s="44" t="s">
        <v>125</v>
      </c>
      <c r="H100" s="30" t="s">
        <v>126</v>
      </c>
      <c r="I100" s="44" t="s">
        <v>127</v>
      </c>
      <c r="J100" s="30" t="s">
        <v>168</v>
      </c>
      <c r="K100" s="30" t="s">
        <v>56</v>
      </c>
      <c r="L100" s="30" t="s">
        <v>56</v>
      </c>
      <c r="M100" s="33" t="n">
        <v>2</v>
      </c>
      <c r="N100" s="33" t="n">
        <v>2</v>
      </c>
      <c r="O100" s="34" t="str">
        <f aca="false">+IF(AND(M100*N100&gt;=24,M100*N100&lt;=40),"MA",IF(AND(M100*N100&gt;=10,M100*N100&lt;=20),"A",IF(AND(M100*N100&gt;=6,M100*N100&lt;=8),"M",IF(AND(M100*N100&gt;=2,M100*N100&lt;=4),"B",""))))</f>
        <v>B</v>
      </c>
      <c r="P100" s="35" t="str">
        <f aca="false">+IF(O100="MA","Situación deficiente con exposición continua, o muy deficiente con exposición frecuente. Normalmente la materialización del riesgo ocurre con frecuencia.",IF(O100="A","Situación deficiente con exposición frecuente u ocasional, o bien situación muy deficiente con exposición ocasional o esporádica. La materialización de Riesgo es posible que suceda varias veces en la vida laboral",IF(O100="M","Situación deficiente con exposición esporádica, o bien situación mejorable con exposición continuada o frecuente. Es posible que suceda el daño alguna vez.",IF(O100="B","Situación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0" s="33" t="n">
        <v>25</v>
      </c>
      <c r="R100" s="36" t="str">
        <f aca="false">+IF(AND(M100*N100*Q100&gt;=600,M100*N100*Q100&lt;=4000),"I",IF(AND(M100*N100*Q100&gt;=150,M100*N100*Q100&lt;=500),"II",IF(AND(M100*N100*Q100&gt;=40,M100*N100*Q100&lt;=120),"III",IF(AND(M100*N100*Q100&gt;=1,M100*N100*Q100&lt;=20),"IV",""))))</f>
        <v>III</v>
      </c>
      <c r="S100" s="35" t="str">
        <f aca="false">+IF(R100="I","Situación crìtica. Suspender actividades hasta que el riesgo esté bajo control. Intervención urgente.",IF(R100="II","Corregir y adoptar medidas de control de inmediato. Sin embargo suspenda actividades si el nivel de consecuencia está por encima de 60.",IF(R100="III","Mejorar si es posible. Sería conveniente justificar la intervención y su rentabilidad.",IF(R100="IV","Mantener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0" s="35" t="str">
        <f aca="false">+IF(R100="I","No aceptable",IF(R100="II","No aceptable",IF(R100="III","Aceptable",IF(R100="IV","Aceptable",""))))</f>
        <v>Aceptable</v>
      </c>
      <c r="U100" s="37" t="n">
        <v>5</v>
      </c>
      <c r="V100" s="37" t="s">
        <v>266</v>
      </c>
      <c r="W100" s="30" t="s">
        <v>56</v>
      </c>
      <c r="X100" s="30" t="s">
        <v>56</v>
      </c>
      <c r="Y100" s="30" t="s">
        <v>130</v>
      </c>
      <c r="Z100" s="30" t="s">
        <v>267</v>
      </c>
      <c r="AA100" s="30" t="s">
        <v>56</v>
      </c>
      <c r="AB100" s="38" t="s">
        <v>268</v>
      </c>
    </row>
    <row r="101" customFormat="false" ht="180" hidden="false" customHeight="true" outlineLevel="0" collapsed="false">
      <c r="B101" s="26"/>
      <c r="C101" s="26"/>
      <c r="D101" s="52"/>
      <c r="E101" s="28" t="s">
        <v>177</v>
      </c>
      <c r="F101" s="39" t="s">
        <v>141</v>
      </c>
      <c r="G101" s="30" t="s">
        <v>142</v>
      </c>
      <c r="H101" s="30" t="s">
        <v>143</v>
      </c>
      <c r="I101" s="30" t="s">
        <v>269</v>
      </c>
      <c r="J101" s="30" t="s">
        <v>270</v>
      </c>
      <c r="K101" s="30" t="s">
        <v>56</v>
      </c>
      <c r="L101" s="30" t="s">
        <v>56</v>
      </c>
      <c r="M101" s="32" t="n">
        <v>2</v>
      </c>
      <c r="N101" s="33" t="n">
        <v>2</v>
      </c>
      <c r="O101" s="34" t="str">
        <f aca="false">+IF(AND(M101*N101&gt;=24,M101*N101&lt;=40),"MA",IF(AND(M101*N101&gt;=10,M101*N101&lt;=20),"A",IF(AND(M101*N101&gt;=6,M101*N101&lt;=8),"M",IF(AND(M101*N101&gt;=2,M101*N101&lt;=4),"B",""))))</f>
        <v>B</v>
      </c>
      <c r="P101" s="35" t="str">
        <f aca="false">+IF(O101="MA","Situación deficiente con exposición continua, o muy deficiente con exposición frecuente. Normalmente la materialización del riesgo ocurre con frecuencia.",IF(O101="A","Situación deficiente con exposición frecuente u ocasional, o bien situación muy deficiente con exposición ocasional o esporádica. La materialización de Riesgo es posible que suceda varias veces en la vida laboral",IF(O101="M","Situación deficiente con exposición esporádica, o bien situación mejorable con exposición continuada o frecuente. Es posible que suceda el daño alguna vez.",IF(O101="B","Situación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1" s="33" t="n">
        <v>25</v>
      </c>
      <c r="R101" s="36" t="str">
        <f aca="false">+IF(AND(M101*N101*Q101&gt;=600,M101*N101*Q101&lt;=4000),"I",IF(AND(M101*N101*Q101&gt;=150,M101*N101*Q101&lt;=500),"II",IF(AND(M101*N101*Q101&gt;=40,M101*N101*Q101&lt;=120),"III",IF(AND(M101*N101*Q101&gt;=1,M101*N101*Q101&lt;=20),"IV",""))))</f>
        <v>III</v>
      </c>
      <c r="S101" s="35" t="str">
        <f aca="false">+IF(R101="I","Situación crìtica. Suspender actividades hasta que el riesgo esté bajo control. Intervención urgente.",IF(R101="II","Corregir y adoptar medidas de control de inmediato. Sin embargo suspenda actividades si el nivel de consecuencia está por encima de 60.",IF(R101="III","Mejorar si es posible. Sería conveniente justificar la intervención y su rentabilidad.",IF(R101="IV","Mantener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1" s="35" t="str">
        <f aca="false">+IF(R101="I","No aceptable",IF(R101="II","No aceptable",IF(R101="III","Aceptable",IF(R101="IV","Aceptable",""))))</f>
        <v>Aceptable</v>
      </c>
      <c r="U101" s="37" t="n">
        <v>5</v>
      </c>
      <c r="V101" s="37" t="s">
        <v>146</v>
      </c>
      <c r="W101" s="30" t="s">
        <v>147</v>
      </c>
      <c r="X101" s="30" t="s">
        <v>56</v>
      </c>
      <c r="Y101" s="30" t="s">
        <v>148</v>
      </c>
      <c r="Z101" s="30" t="s">
        <v>56</v>
      </c>
      <c r="AA101" s="30" t="s">
        <v>56</v>
      </c>
      <c r="AB101" s="38" t="s">
        <v>149</v>
      </c>
    </row>
    <row r="102" customFormat="false" ht="15.75" hidden="false" customHeight="true" outlineLevel="0" collapsed="false"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25"/>
    </row>
    <row r="103" customFormat="false" ht="153.75" hidden="false" customHeight="true" outlineLevel="0" collapsed="false">
      <c r="B103" s="49" t="s">
        <v>383</v>
      </c>
      <c r="C103" s="49" t="s">
        <v>402</v>
      </c>
      <c r="D103" s="50"/>
      <c r="E103" s="28" t="s">
        <v>177</v>
      </c>
      <c r="F103" s="29" t="s">
        <v>48</v>
      </c>
      <c r="G103" s="30" t="s">
        <v>49</v>
      </c>
      <c r="H103" s="30" t="s">
        <v>50</v>
      </c>
      <c r="I103" s="30" t="s">
        <v>51</v>
      </c>
      <c r="J103" s="30" t="s">
        <v>403</v>
      </c>
      <c r="K103" s="30" t="s">
        <v>56</v>
      </c>
      <c r="L103" s="30" t="s">
        <v>58</v>
      </c>
      <c r="M103" s="32" t="n">
        <v>2</v>
      </c>
      <c r="N103" s="33" t="n">
        <v>2</v>
      </c>
      <c r="O103" s="34" t="str">
        <f aca="false">+IF(AND(M103*N103&gt;=24,M103*N103&lt;=40),"MA",IF(AND(M103*N103&gt;=10,M103*N103&lt;=20),"A",IF(AND(M103*N103&gt;=6,M103*N103&lt;=8),"M",IF(AND(M103*N103&gt;=2,M103*N103&lt;=4),"B",""))))</f>
        <v>B</v>
      </c>
      <c r="P103" s="35" t="str">
        <f aca="false">+IF(O103="MA","Situación deficiente con exposición continua, o muy deficiente con exposición frecuente. Normalmente la materialización del riesgo ocurre con frecuencia.",IF(O103="A","Situación deficiente con exposición frecuente u ocasional, o bien situación muy deficiente con exposición ocasional o esporádica. La materialización de Riesgo es posible que suceda varias veces en la vida laboral",IF(O103="M","Situación deficiente con exposición esporádica, o bien situación mejorable con exposición continuada o frecuente. Es posible que suceda el daño alguna vez.",IF(O103="B","Situación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3" s="33" t="n">
        <v>10</v>
      </c>
      <c r="R103" s="36" t="str">
        <f aca="false">+IF(AND(M103*N103*Q103&gt;=600,M103*N103*Q103&lt;=4000),"I",IF(AND(M103*N103*Q103&gt;=150,M103*N103*Q103&lt;=500),"II",IF(AND(M103*N103*Q103&gt;=40,M103*N103*Q103&lt;=120),"III",IF(AND(M103*N103*Q103&gt;=1,M103*N103*Q103&lt;=20),"IV",""))))</f>
        <v>III</v>
      </c>
      <c r="S103" s="35" t="str">
        <f aca="false">+IF(R103="I","Situación crìtica. Suspender actividades hasta que el riesgo esté bajo control. Intervención urgente.",IF(R103="II","Corregir y adoptar medidas de control de inmediato. Sin embargo suspenda actividades si el nivel de consecuencia está por encima de 60.",IF(R103="III","Mejorar si es posible. Sería conveniente justificar la intervención y su rentabilidad.",IF(R103="IV","Mantener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3" s="35" t="str">
        <f aca="false">+IF(R103="I","No aceptable",IF(R103="II","No aceptable",IF(R103="III","Aceptable",IF(R103="IV","Aceptable",""))))</f>
        <v>Aceptable</v>
      </c>
      <c r="U103" s="37" t="n">
        <v>1</v>
      </c>
      <c r="V103" s="37" t="s">
        <v>55</v>
      </c>
      <c r="W103" s="30" t="s">
        <v>56</v>
      </c>
      <c r="X103" s="30" t="s">
        <v>56</v>
      </c>
      <c r="Y103" s="30" t="s">
        <v>57</v>
      </c>
      <c r="Z103" s="30" t="s">
        <v>56</v>
      </c>
      <c r="AA103" s="30" t="s">
        <v>58</v>
      </c>
      <c r="AB103" s="38" t="s">
        <v>59</v>
      </c>
    </row>
    <row r="104" customFormat="false" ht="157.5" hidden="false" customHeight="true" outlineLevel="0" collapsed="false">
      <c r="B104" s="49"/>
      <c r="C104" s="49"/>
      <c r="D104" s="50"/>
      <c r="E104" s="28" t="s">
        <v>177</v>
      </c>
      <c r="F104" s="29"/>
      <c r="G104" s="30" t="s">
        <v>60</v>
      </c>
      <c r="H104" s="30" t="s">
        <v>179</v>
      </c>
      <c r="I104" s="30" t="s">
        <v>62</v>
      </c>
      <c r="J104" s="30" t="s">
        <v>56</v>
      </c>
      <c r="K104" s="30" t="s">
        <v>404</v>
      </c>
      <c r="L104" s="30" t="s">
        <v>181</v>
      </c>
      <c r="M104" s="32" t="n">
        <v>2</v>
      </c>
      <c r="N104" s="33" t="n">
        <v>1</v>
      </c>
      <c r="O104" s="34" t="str">
        <f aca="false">+IF(AND(M104*N104&gt;=24,M104*N104&lt;=40),"MA",IF(AND(M104*N104&gt;=10,M104*N104&lt;=20),"A",IF(AND(M104*N104&gt;=6,M104*N104&lt;=8),"M",IF(AND(M104*N104&gt;=2,M104*N104&lt;=4),"B",""))))</f>
        <v>B</v>
      </c>
      <c r="P104" s="35" t="str">
        <f aca="false">+IF(O104="MA","Situación deficiente con exposición continua, o muy deficiente con exposición frecuente. Normalmente la materialización del riesgo ocurre con frecuencia.",IF(O104="A","Situación deficiente con exposición frecuente u ocasional, o bien situación muy deficiente con exposición ocasional o esporádica. La materialización de Riesgo es posible que suceda varias veces en la vida laboral",IF(O104="M","Situación deficiente con exposición esporádica, o bien situación mejorable con exposición continuada o frecuente. Es posible que suceda el daño alguna vez.",IF(O104="B","Situación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4" s="33" t="n">
        <v>10</v>
      </c>
      <c r="R104" s="36" t="str">
        <f aca="false">+IF(AND(M104*N104*Q104&gt;=600,M104*N104*Q104&lt;=4000),"I",IF(AND(M104*N104*Q104&gt;=150,M104*N104*Q104&lt;=500),"II",IF(AND(M104*N104*Q104&gt;=40,M104*N104*Q104&lt;=120),"III",IF(AND(M104*N104*Q104&gt;=1,M104*N104*Q104&lt;=20),"IV",""))))</f>
        <v>IV</v>
      </c>
      <c r="S104" s="35" t="str">
        <f aca="false">+IF(R104="I","Situación crìtica. Suspender actividades hasta que el riesgo esté bajo control. Intervención urgente.",IF(R104="II","Corregir y adoptar medidas de control de inmediato. Sin embargo suspenda actividades si el nivel de consecuencia está por encima de 60.",IF(R104="III","Mejorar si es posible. Sería conveniente justificar la intervención y su rentabilidad.",IF(R104="IV","Mantener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04" s="35" t="str">
        <f aca="false">+IF(R104="I","No aceptable",IF(R104="II","No aceptable",IF(R104="III","Aceptable",IF(R104="IV","Aceptable",""))))</f>
        <v>Aceptable</v>
      </c>
      <c r="U104" s="37" t="n">
        <v>1</v>
      </c>
      <c r="V104" s="37" t="s">
        <v>405</v>
      </c>
      <c r="W104" s="30" t="s">
        <v>65</v>
      </c>
      <c r="X104" s="30" t="s">
        <v>56</v>
      </c>
      <c r="Y104" s="30" t="s">
        <v>56</v>
      </c>
      <c r="Z104" s="30" t="s">
        <v>56</v>
      </c>
      <c r="AA104" s="30" t="s">
        <v>406</v>
      </c>
      <c r="AB104" s="38" t="s">
        <v>280</v>
      </c>
    </row>
    <row r="105" customFormat="false" ht="157.5" hidden="false" customHeight="true" outlineLevel="0" collapsed="false">
      <c r="B105" s="49"/>
      <c r="C105" s="49"/>
      <c r="D105" s="50"/>
      <c r="E105" s="28" t="s">
        <v>177</v>
      </c>
      <c r="F105" s="29"/>
      <c r="G105" s="30" t="s">
        <v>212</v>
      </c>
      <c r="H105" s="30" t="s">
        <v>213</v>
      </c>
      <c r="I105" s="30" t="s">
        <v>184</v>
      </c>
      <c r="J105" s="30" t="s">
        <v>214</v>
      </c>
      <c r="K105" s="30" t="s">
        <v>215</v>
      </c>
      <c r="L105" s="30" t="s">
        <v>71</v>
      </c>
      <c r="M105" s="32" t="n">
        <v>2</v>
      </c>
      <c r="N105" s="33" t="n">
        <v>3</v>
      </c>
      <c r="O105" s="34" t="str">
        <f aca="false">+IF(AND(M105*N105&gt;=24,M105*N105&lt;=40),"MA",IF(AND(M105*N105&gt;=10,M105*N105&lt;=20),"A",IF(AND(M105*N105&gt;=6,M105*N105&lt;=8),"M",IF(AND(M105*N105&gt;=2,M105*N105&lt;=4),"B",""))))</f>
        <v>M</v>
      </c>
      <c r="P105" s="35" t="str">
        <f aca="false">+IF(O105="MA","Situación deficiente con exposición continua, o muy deficiente con exposición frecuente. Normalmente la materialización del riesgo ocurre con frecuencia.",IF(O105="A","Situación deficiente con exposición frecuente u ocasional, o bien situación muy deficiente con exposición ocasional o esporádica. La materialización de Riesgo es posible que suceda varias veces en la vida laboral",IF(O105="M","Situación deficiente con exposición esporádica, o bien situación mejorable con exposición continuada o frecuente. Es posible que suceda el daño alguna vez.",IF(O105="B","Situación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05" s="33" t="n">
        <v>25</v>
      </c>
      <c r="R105" s="36" t="str">
        <f aca="false">+IF(AND(M105*N105*Q105&gt;=600,M105*N105*Q105&lt;=4000),"I",IF(AND(M105*N105*Q105&gt;=150,M105*N105*Q105&lt;=500),"II",IF(AND(M105*N105*Q105&gt;=40,M105*N105*Q105&lt;=120),"III",IF(AND(M105*N105*Q105&gt;=1,M105*N105*Q105&lt;=20),"IV",""))))</f>
        <v>II</v>
      </c>
      <c r="S105" s="35" t="str">
        <f aca="false">+IF(R105="I","Situación crìtica. Suspender actividades hasta que el riesgo esté bajo control. Intervención urgente.",IF(R105="II","Corregir y adoptar medidas de control de inmediato. Sin embargo suspenda actividades si el nivel de consecuencia está por encima de 60.",IF(R105="III","Mejorar si es posible. Sería conveniente justificar la intervención y su rentabilidad.",IF(R105="IV","Mantener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5" s="35" t="str">
        <f aca="false">+IF(R105="I","No aceptable",IF(R105="II","No aceptable",IF(R105="III","Aceptable",IF(R105="IV","Aceptable",""))))</f>
        <v>No aceptable</v>
      </c>
      <c r="U105" s="37" t="n">
        <v>1</v>
      </c>
      <c r="V105" s="37" t="s">
        <v>186</v>
      </c>
      <c r="W105" s="30" t="s">
        <v>56</v>
      </c>
      <c r="X105" s="30" t="s">
        <v>56</v>
      </c>
      <c r="Y105" s="30" t="s">
        <v>216</v>
      </c>
      <c r="Z105" s="30" t="s">
        <v>56</v>
      </c>
      <c r="AA105" s="30" t="s">
        <v>73</v>
      </c>
      <c r="AB105" s="38" t="s">
        <v>74</v>
      </c>
    </row>
    <row r="106" customFormat="false" ht="173.25" hidden="false" customHeight="true" outlineLevel="0" collapsed="false">
      <c r="B106" s="49"/>
      <c r="C106" s="49"/>
      <c r="D106" s="50"/>
      <c r="E106" s="28" t="s">
        <v>177</v>
      </c>
      <c r="F106" s="39" t="s">
        <v>75</v>
      </c>
      <c r="G106" s="30" t="s">
        <v>386</v>
      </c>
      <c r="H106" s="30" t="s">
        <v>387</v>
      </c>
      <c r="I106" s="30" t="s">
        <v>78</v>
      </c>
      <c r="J106" s="30" t="s">
        <v>79</v>
      </c>
      <c r="K106" s="30" t="s">
        <v>80</v>
      </c>
      <c r="L106" s="30" t="s">
        <v>81</v>
      </c>
      <c r="M106" s="32" t="n">
        <v>2</v>
      </c>
      <c r="N106" s="33" t="n">
        <v>2</v>
      </c>
      <c r="O106" s="34" t="str">
        <f aca="false">+IF(AND(M106*N106&gt;=24,M106*N106&lt;=40),"MA",IF(AND(M106*N106&gt;=10,M106*N106&lt;=20),"A",IF(AND(M106*N106&gt;=6,M106*N106&lt;=8),"M",IF(AND(M106*N106&gt;=2,M106*N106&lt;=4),"B",""))))</f>
        <v>B</v>
      </c>
      <c r="P106" s="35" t="str">
        <f aca="false">+IF(O106="MA","Situación deficiente con exposición continua, o muy deficiente con exposición frecuente. Normalmente la materialización del riesgo ocurre con frecuencia.",IF(O106="A","Situación deficiente con exposición frecuente u ocasional, o bien situación muy deficiente con exposición ocasional o esporádica. La materialización de Riesgo es posible que suceda varias veces en la vida laboral",IF(O106="M","Situación deficiente con exposición esporádica, o bien situación mejorable con exposición continuada o frecuente. Es posible que suceda el daño alguna vez.",IF(O106="B","Situación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6" s="33" t="n">
        <v>10</v>
      </c>
      <c r="R106" s="36" t="str">
        <f aca="false">+IF(AND(M106*N106*Q106&gt;=600,M106*N106*Q106&lt;=4000),"I",IF(AND(M106*N106*Q106&gt;=150,M106*N106*Q106&lt;=500),"II",IF(AND(M106*N106*Q106&gt;=40,M106*N106*Q106&lt;=120),"III",IF(AND(M106*N106*Q106&gt;=1,M106*N106*Q106&lt;=20),"IV",""))))</f>
        <v>III</v>
      </c>
      <c r="S106" s="35" t="str">
        <f aca="false">+IF(R106="I","Situación crìtica. Suspender actividades hasta que el riesgo esté bajo control. Intervención urgente.",IF(R106="II","Corregir y adoptar medidas de control de inmediato. Sin embargo suspenda actividades si el nivel de consecuencia está por encima de 60.",IF(R106="III","Mejorar si es posible. Sería conveniente justificar la intervención y su rentabilidad.",IF(R106="IV","Mantener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6" s="35" t="str">
        <f aca="false">+IF(R106="I","No aceptable",IF(R106="II","No aceptable",IF(R106="III","Aceptable",IF(R106="IV","Aceptable",""))))</f>
        <v>Aceptable</v>
      </c>
      <c r="U106" s="37" t="n">
        <v>1</v>
      </c>
      <c r="V106" s="37" t="s">
        <v>82</v>
      </c>
      <c r="W106" s="30" t="s">
        <v>83</v>
      </c>
      <c r="X106" s="30" t="s">
        <v>56</v>
      </c>
      <c r="Y106" s="30" t="s">
        <v>84</v>
      </c>
      <c r="Z106" s="30" t="s">
        <v>56</v>
      </c>
      <c r="AA106" s="30" t="s">
        <v>56</v>
      </c>
      <c r="AB106" s="38" t="s">
        <v>85</v>
      </c>
    </row>
    <row r="107" customFormat="false" ht="120.75" hidden="false" customHeight="true" outlineLevel="0" collapsed="false">
      <c r="B107" s="49"/>
      <c r="C107" s="49"/>
      <c r="D107" s="50"/>
      <c r="E107" s="28" t="s">
        <v>177</v>
      </c>
      <c r="F107" s="39" t="s">
        <v>86</v>
      </c>
      <c r="G107" s="40" t="s">
        <v>87</v>
      </c>
      <c r="H107" s="41" t="s">
        <v>88</v>
      </c>
      <c r="I107" s="42" t="s">
        <v>89</v>
      </c>
      <c r="J107" s="30" t="s">
        <v>56</v>
      </c>
      <c r="K107" s="30" t="s">
        <v>90</v>
      </c>
      <c r="L107" s="30" t="s">
        <v>56</v>
      </c>
      <c r="M107" s="33" t="n">
        <v>2</v>
      </c>
      <c r="N107" s="33" t="n">
        <v>3</v>
      </c>
      <c r="O107" s="34" t="str">
        <f aca="false">+IF(AND(M107*N107&gt;=24,M107*N107&lt;=40),"MA",IF(AND(M107*N107&gt;=10,M107*N107&lt;=20),"A",IF(AND(M107*N107&gt;=6,M107*N107&lt;=8),"M",IF(AND(M107*N107&gt;=2,M107*N107&lt;=4),"B",""))))</f>
        <v>M</v>
      </c>
      <c r="P107" s="35" t="str">
        <f aca="false">+IF(O107="MA","Situación deficiente con exposición continua, o muy deficiente con exposición frecuente. Normalmente la materialización del riesgo ocurre con frecuencia.",IF(O107="A","Situación deficiente con exposición frecuente u ocasional, o bien situación muy deficiente con exposición ocasional o esporádica. La materialización de Riesgo es posible que suceda varias veces en la vida laboral",IF(O107="M","Situación deficiente con exposición esporádica, o bien situación mejorable con exposición continuada o frecuente. Es posible que suceda el daño alguna vez.",IF(O107="B","Situación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07" s="33" t="n">
        <v>25</v>
      </c>
      <c r="R107" s="36" t="str">
        <f aca="false">+IF(AND(M107*N107*Q107&gt;=600,M107*N107*Q107&lt;=4000),"I",IF(AND(M107*N107*Q107&gt;=150,M107*N107*Q107&lt;=500),"II",IF(AND(M107*N107*Q107&gt;=40,M107*N107*Q107&lt;=120),"III",IF(AND(M107*N107*Q107&gt;=1,M107*N107*Q107&lt;=20),"IV",""))))</f>
        <v>II</v>
      </c>
      <c r="S107" s="35" t="str">
        <f aca="false">+IF(R107="I","Situación crìtica. Suspender actividades hasta que el riesgo esté bajo control. Intervención urgente.",IF(R107="II","Corregir y adoptar medidas de control de inmediato. Sin embargo suspenda actividades si el nivel de consecuencia está por encima de 60.",IF(R107="III","Mejorar si es posible. Sería conveniente justificar la intervención y su rentabilidad.",IF(R107="IV","Mantener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7" s="35" t="str">
        <f aca="false">+IF(R107="I","No aceptable",IF(R107="II","No aceptable",IF(R107="III","Aceptable",IF(R107="IV","Aceptable",""))))</f>
        <v>No aceptable</v>
      </c>
      <c r="U107" s="37" t="n">
        <v>1</v>
      </c>
      <c r="V107" s="37" t="s">
        <v>91</v>
      </c>
      <c r="W107" s="30" t="s">
        <v>56</v>
      </c>
      <c r="X107" s="30" t="s">
        <v>56</v>
      </c>
      <c r="Y107" s="30" t="s">
        <v>92</v>
      </c>
      <c r="Z107" s="30" t="s">
        <v>56</v>
      </c>
      <c r="AA107" s="30" t="s">
        <v>56</v>
      </c>
      <c r="AB107" s="38" t="s">
        <v>93</v>
      </c>
    </row>
    <row r="108" customFormat="false" ht="120.75" hidden="false" customHeight="true" outlineLevel="0" collapsed="false">
      <c r="B108" s="49"/>
      <c r="C108" s="49"/>
      <c r="D108" s="50"/>
      <c r="E108" s="28" t="s">
        <v>188</v>
      </c>
      <c r="F108" s="39"/>
      <c r="G108" s="40" t="s">
        <v>330</v>
      </c>
      <c r="H108" s="41" t="s">
        <v>96</v>
      </c>
      <c r="I108" s="42" t="s">
        <v>97</v>
      </c>
      <c r="J108" s="30" t="s">
        <v>56</v>
      </c>
      <c r="K108" s="30" t="s">
        <v>56</v>
      </c>
      <c r="L108" s="30" t="s">
        <v>99</v>
      </c>
      <c r="M108" s="33" t="n">
        <v>2</v>
      </c>
      <c r="N108" s="33" t="n">
        <v>2</v>
      </c>
      <c r="O108" s="34" t="str">
        <f aca="false">+IF(AND(M108*N108&gt;=24,M108*N108&lt;=40),"MA",IF(AND(M108*N108&gt;=10,M108*N108&lt;=20),"A",IF(AND(M108*N108&gt;=6,M108*N108&lt;=8),"M",IF(AND(M108*N108&gt;=2,M108*N108&lt;=4),"B",""))))</f>
        <v>B</v>
      </c>
      <c r="P108" s="35" t="str">
        <f aca="false">+IF(O108="MA","Situación deficiente con exposición continua, o muy deficiente con exposición frecuente. Normalmente la materialización del riesgo ocurre con frecuencia.",IF(O108="A","Situación deficiente con exposición frecuente u ocasional, o bien situación muy deficiente con exposición ocasional o esporádica. La materialización de Riesgo es posible que suceda varias veces en la vida laboral",IF(O108="M","Situación deficiente con exposición esporádica, o bien situación mejorable con exposición continuada o frecuente. Es posible que suceda el daño alguna vez.",IF(O108="B","Situación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8" s="33" t="n">
        <v>25</v>
      </c>
      <c r="R108" s="36" t="str">
        <f aca="false">+IF(AND(M108*N108*Q108&gt;=600,M108*N108*Q108&lt;=4000),"I",IF(AND(M108*N108*Q108&gt;=150,M108*N108*Q108&lt;=500),"II",IF(AND(M108*N108*Q108&gt;=40,M108*N108*Q108&lt;=120),"III",IF(AND(M108*N108*Q108&gt;=1,M108*N108*Q108&lt;=20),"IV",""))))</f>
        <v>III</v>
      </c>
      <c r="S108" s="35" t="str">
        <f aca="false">+IF(R108="I","Situación crìtica. Suspender actividades hasta que el riesgo esté bajo control. Intervención urgente.",IF(R108="II","Corregir y adoptar medidas de control de inmediato. Sin embargo suspenda actividades si el nivel de consecuencia está por encima de 60.",IF(R108="III","Mejorar si es posible. Sería conveniente justificar la intervención y su rentabilidad.",IF(R108="IV","Mantener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8" s="35" t="str">
        <f aca="false">+IF(R108="I","No aceptable",IF(R108="II","No aceptable",IF(R108="III","Aceptable",IF(R108="IV","Aceptable",""))))</f>
        <v>Aceptable</v>
      </c>
      <c r="U108" s="37" t="n">
        <v>1</v>
      </c>
      <c r="V108" s="37" t="s">
        <v>100</v>
      </c>
      <c r="W108" s="30" t="s">
        <v>56</v>
      </c>
      <c r="X108" s="30" t="s">
        <v>56</v>
      </c>
      <c r="Y108" s="30" t="s">
        <v>101</v>
      </c>
      <c r="Z108" s="30" t="s">
        <v>56</v>
      </c>
      <c r="AA108" s="30" t="s">
        <v>56</v>
      </c>
      <c r="AB108" s="38" t="s">
        <v>301</v>
      </c>
    </row>
    <row r="109" customFormat="false" ht="153.75" hidden="false" customHeight="true" outlineLevel="0" collapsed="false">
      <c r="B109" s="49"/>
      <c r="C109" s="49"/>
      <c r="D109" s="50"/>
      <c r="E109" s="28" t="s">
        <v>177</v>
      </c>
      <c r="F109" s="39" t="s">
        <v>103</v>
      </c>
      <c r="G109" s="30" t="s">
        <v>407</v>
      </c>
      <c r="H109" s="30" t="s">
        <v>105</v>
      </c>
      <c r="I109" s="30" t="s">
        <v>106</v>
      </c>
      <c r="J109" s="30" t="s">
        <v>56</v>
      </c>
      <c r="K109" s="30" t="s">
        <v>56</v>
      </c>
      <c r="L109" s="30" t="s">
        <v>56</v>
      </c>
      <c r="M109" s="32" t="n">
        <v>2</v>
      </c>
      <c r="N109" s="33" t="n">
        <v>3</v>
      </c>
      <c r="O109" s="34" t="str">
        <f aca="false">+IF(AND(M109*N109&gt;=24,M109*N109&lt;=40),"MA",IF(AND(M109*N109&gt;=10,M109*N109&lt;=20),"A",IF(AND(M109*N109&gt;=6,M109*N109&lt;=8),"M",IF(AND(M109*N109&gt;=2,M109*N109&lt;=4),"B",""))))</f>
        <v>M</v>
      </c>
      <c r="P109" s="35" t="str">
        <f aca="false">+IF(O109="MA","Situación deficiente con exposición continua, o muy deficiente con exposición frecuente. Normalmente la materialización del riesgo ocurre con frecuencia.",IF(O109="A","Situación deficiente con exposición frecuente u ocasional, o bien situación muy deficiente con exposición ocasional o esporádica. La materialización de Riesgo es posible que suceda varias veces en la vida laboral",IF(O109="M","Situación deficiente con exposición esporádica, o bien situación mejorable con exposición continuada o frecuente. Es posible que suceda el daño alguna vez.",IF(O109="B","Situación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09" s="33" t="n">
        <v>10</v>
      </c>
      <c r="R109" s="36" t="str">
        <f aca="false">+IF(AND(M109*N109*Q109&gt;=600,M109*N109*Q109&lt;=4000),"I",IF(AND(M109*N109*Q109&gt;=150,M109*N109*Q109&lt;=500),"II",IF(AND(M109*N109*Q109&gt;=40,M109*N109*Q109&lt;=120),"III",IF(AND(M109*N109*Q109&gt;=1,M109*N109*Q109&lt;=20),"IV",""))))</f>
        <v>III</v>
      </c>
      <c r="S109" s="35" t="str">
        <f aca="false">+IF(R109="I","Situación crìtica. Suspender actividades hasta que el riesgo esté bajo control. Intervención urgente.",IF(R109="II","Corregir y adoptar medidas de control de inmediato. Sin embargo suspenda actividades si el nivel de consecuencia está por encima de 60.",IF(R109="III","Mejorar si es posible. Sería conveniente justificar la intervención y su rentabilidad.",IF(R109="IV","Mantener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9" s="35" t="str">
        <f aca="false">+IF(R109="I","No aceptable",IF(R109="II","No aceptable",IF(R109="III","Aceptable",IF(R109="IV","Aceptable",""))))</f>
        <v>Aceptable</v>
      </c>
      <c r="U109" s="37" t="n">
        <v>1</v>
      </c>
      <c r="V109" s="37" t="s">
        <v>107</v>
      </c>
      <c r="W109" s="30" t="s">
        <v>56</v>
      </c>
      <c r="X109" s="30" t="s">
        <v>56</v>
      </c>
      <c r="Y109" s="30" t="s">
        <v>195</v>
      </c>
      <c r="Z109" s="30" t="s">
        <v>56</v>
      </c>
      <c r="AA109" s="30" t="s">
        <v>56</v>
      </c>
      <c r="AB109" s="38" t="s">
        <v>109</v>
      </c>
    </row>
    <row r="110" customFormat="false" ht="182.25" hidden="false" customHeight="true" outlineLevel="0" collapsed="false">
      <c r="B110" s="49"/>
      <c r="C110" s="49"/>
      <c r="D110" s="50"/>
      <c r="E110" s="43" t="s">
        <v>177</v>
      </c>
      <c r="F110" s="39" t="s">
        <v>110</v>
      </c>
      <c r="G110" s="30" t="s">
        <v>111</v>
      </c>
      <c r="H110" s="30" t="s">
        <v>112</v>
      </c>
      <c r="I110" s="30" t="s">
        <v>113</v>
      </c>
      <c r="J110" s="30" t="s">
        <v>56</v>
      </c>
      <c r="K110" s="30" t="s">
        <v>56</v>
      </c>
      <c r="L110" s="30" t="s">
        <v>114</v>
      </c>
      <c r="M110" s="32" t="n">
        <v>2</v>
      </c>
      <c r="N110" s="33" t="n">
        <v>3</v>
      </c>
      <c r="O110" s="34" t="str">
        <f aca="false">+IF(AND(M110*N110&gt;=24,M110*N110&lt;=40),"MA",IF(AND(M110*N110&gt;=10,M110*N110&lt;=20),"A",IF(AND(M110*N110&gt;=6,M110*N110&lt;=8),"M",IF(AND(M110*N110&gt;=2,M110*N110&lt;=4),"B",""))))</f>
        <v>M</v>
      </c>
      <c r="P110" s="35" t="str">
        <f aca="false">+IF(O110="MA","Situación deficiente con exposición continua, o muy deficiente con exposición frecuente. Normalmente la materialización del riesgo ocurre con frecuencia.",IF(O110="A","Situación deficiente con exposición frecuente u ocasional, o bien situación muy deficiente con exposición ocasional o esporádica. La materialización de Riesgo es posible que suceda varias veces en la vida laboral",IF(O110="M","Situación deficiente con exposición esporádica, o bien situación mejorable con exposición continuada o frecuente. Es posible que suceda el daño alguna vez.",IF(O110="B","Situación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10" s="33" t="n">
        <v>25</v>
      </c>
      <c r="R110" s="36" t="str">
        <f aca="false">+IF(AND(M110*N110*Q110&gt;=600,M110*N110*Q110&lt;=4000),"I",IF(AND(M110*N110*Q110&gt;=150,M110*N110*Q110&lt;=500),"II",IF(AND(M110*N110*Q110&gt;=40,M110*N110*Q110&lt;=120),"III",IF(AND(M110*N110*Q110&gt;=1,M110*N110*Q110&lt;=20),"IV",""))))</f>
        <v>II</v>
      </c>
      <c r="S110" s="35" t="str">
        <f aca="false">+IF(R110="I","Situación crìtica. Suspender actividades hasta que el riesgo esté bajo control. Intervención urgente.",IF(R110="II","Corregir y adoptar medidas de control de inmediato. Sin embargo suspenda actividades si el nivel de consecuencia está por encima de 60.",IF(R110="III","Mejorar si es posible. Sería conveniente justificar la intervención y su rentabilidad.",IF(R110="IV","Mantener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10" s="35" t="str">
        <f aca="false">+IF(R110="I","No aceptable",IF(R110="II","No aceptable",IF(R110="III","Aceptable",IF(R110="IV","Aceptable",""))))</f>
        <v>No aceptable</v>
      </c>
      <c r="U110" s="37" t="n">
        <v>1</v>
      </c>
      <c r="V110" s="37" t="s">
        <v>115</v>
      </c>
      <c r="W110" s="30" t="s">
        <v>56</v>
      </c>
      <c r="X110" s="30" t="s">
        <v>116</v>
      </c>
      <c r="Y110" s="30" t="s">
        <v>117</v>
      </c>
      <c r="Z110" s="30" t="s">
        <v>118</v>
      </c>
      <c r="AA110" s="30" t="s">
        <v>56</v>
      </c>
      <c r="AB110" s="38" t="s">
        <v>119</v>
      </c>
    </row>
    <row r="111" customFormat="false" ht="182.25" hidden="false" customHeight="true" outlineLevel="0" collapsed="false">
      <c r="B111" s="49"/>
      <c r="C111" s="49"/>
      <c r="D111" s="50"/>
      <c r="E111" s="43" t="s">
        <v>177</v>
      </c>
      <c r="F111" s="39"/>
      <c r="G111" s="30" t="s">
        <v>120</v>
      </c>
      <c r="H111" s="30" t="s">
        <v>121</v>
      </c>
      <c r="I111" s="30" t="s">
        <v>122</v>
      </c>
      <c r="J111" s="30" t="s">
        <v>56</v>
      </c>
      <c r="K111" s="30" t="s">
        <v>56</v>
      </c>
      <c r="L111" s="30" t="s">
        <v>114</v>
      </c>
      <c r="M111" s="32" t="n">
        <v>2</v>
      </c>
      <c r="N111" s="33" t="n">
        <v>2</v>
      </c>
      <c r="O111" s="34" t="str">
        <f aca="false">+IF(AND(M111*N111&gt;=24,M111*N111&lt;=40),"MA",IF(AND(M111*N111&gt;=10,M111*N111&lt;=20),"A",IF(AND(M111*N111&gt;=6,M111*N111&lt;=8),"M",IF(AND(M111*N111&gt;=2,M111*N111&lt;=4),"B",""))))</f>
        <v>B</v>
      </c>
      <c r="P111" s="35" t="str">
        <f aca="false">+IF(O111="MA","Situación deficiente con exposición continua, o muy deficiente con exposición frecuente. Normalmente la materialización del riesgo ocurre con frecuencia.",IF(O111="A","Situación deficiente con exposición frecuente u ocasional, o bien situación muy deficiente con exposición ocasional o esporádica. La materialización de Riesgo es posible que suceda varias veces en la vida laboral",IF(O111="M","Situación deficiente con exposición esporádica, o bien situación mejorable con exposición continuada o frecuente. Es posible que suceda el daño alguna vez.",IF(O111="B","Situación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1" s="33" t="n">
        <v>25</v>
      </c>
      <c r="R111" s="36" t="str">
        <f aca="false">+IF(AND(M111*N111*Q111&gt;=600,M111*N111*Q111&lt;=4000),"I",IF(AND(M111*N111*Q111&gt;=150,M111*N111*Q111&lt;=500),"II",IF(AND(M111*N111*Q111&gt;=40,M111*N111*Q111&lt;=120),"III",IF(AND(M111*N111*Q111&gt;=1,M111*N111*Q111&lt;=20),"IV",""))))</f>
        <v>III</v>
      </c>
      <c r="S111" s="35" t="str">
        <f aca="false">+IF(R111="I","Situación crìtica. Suspender actividades hasta que el riesgo esté bajo control. Intervención urgente.",IF(R111="II","Corregir y adoptar medidas de control de inmediato. Sin embargo suspenda actividades si el nivel de consecuencia está por encima de 60.",IF(R111="III","Mejorar si es posible. Sería conveniente justificar la intervención y su rentabilidad.",IF(R111="IV","Mantener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1" s="35" t="str">
        <f aca="false">+IF(R111="I","No aceptable",IF(R111="II","No aceptable",IF(R111="III","Aceptable",IF(R111="IV","Aceptable",""))))</f>
        <v>Aceptable</v>
      </c>
      <c r="U111" s="37" t="n">
        <v>1</v>
      </c>
      <c r="V111" s="37" t="s">
        <v>115</v>
      </c>
      <c r="W111" s="30" t="s">
        <v>56</v>
      </c>
      <c r="X111" s="30" t="s">
        <v>56</v>
      </c>
      <c r="Y111" s="30" t="s">
        <v>123</v>
      </c>
      <c r="Z111" s="30" t="s">
        <v>118</v>
      </c>
      <c r="AA111" s="30" t="s">
        <v>56</v>
      </c>
      <c r="AB111" s="38" t="s">
        <v>119</v>
      </c>
    </row>
    <row r="112" customFormat="false" ht="180" hidden="false" customHeight="true" outlineLevel="0" collapsed="false">
      <c r="B112" s="49"/>
      <c r="C112" s="49"/>
      <c r="D112" s="50"/>
      <c r="E112" s="43" t="s">
        <v>177</v>
      </c>
      <c r="F112" s="39" t="s">
        <v>124</v>
      </c>
      <c r="G112" s="44" t="s">
        <v>408</v>
      </c>
      <c r="H112" s="30" t="s">
        <v>126</v>
      </c>
      <c r="I112" s="44" t="s">
        <v>127</v>
      </c>
      <c r="J112" s="30" t="s">
        <v>168</v>
      </c>
      <c r="K112" s="30" t="s">
        <v>56</v>
      </c>
      <c r="L112" s="30" t="s">
        <v>56</v>
      </c>
      <c r="M112" s="33" t="n">
        <v>2</v>
      </c>
      <c r="N112" s="33" t="n">
        <v>2</v>
      </c>
      <c r="O112" s="34" t="str">
        <f aca="false">+IF(AND(M112*N112&gt;=24,M112*N112&lt;=40),"MA",IF(AND(M112*N112&gt;=10,M112*N112&lt;=20),"A",IF(AND(M112*N112&gt;=6,M112*N112&lt;=8),"M",IF(AND(M112*N112&gt;=2,M112*N112&lt;=4),"B",""))))</f>
        <v>B</v>
      </c>
      <c r="P112" s="35" t="str">
        <f aca="false">+IF(O112="MA","Situación deficiente con exposición continua, o muy deficiente con exposición frecuente. Normalmente la materialización del riesgo ocurre con frecuencia.",IF(O112="A","Situación deficiente con exposición frecuente u ocasional, o bien situación muy deficiente con exposición ocasional o esporádica. La materialización de Riesgo es posible que suceda varias veces en la vida laboral",IF(O112="M","Situación deficiente con exposición esporádica, o bien situación mejorable con exposición continuada o frecuente. Es posible que suceda el daño alguna vez.",IF(O112="B","Situación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2" s="33" t="n">
        <v>25</v>
      </c>
      <c r="R112" s="36" t="str">
        <f aca="false">+IF(AND(M112*N112*Q112&gt;=600,M112*N112*Q112&lt;=4000),"I",IF(AND(M112*N112*Q112&gt;=150,M112*N112*Q112&lt;=500),"II",IF(AND(M112*N112*Q112&gt;=40,M112*N112*Q112&lt;=120),"III",IF(AND(M112*N112*Q112&gt;=1,M112*N112*Q112&lt;=20),"IV",""))))</f>
        <v>III</v>
      </c>
      <c r="S112" s="35" t="str">
        <f aca="false">+IF(R112="I","Situación crìtica. Suspender actividades hasta que el riesgo esté bajo control. Intervención urgente.",IF(R112="II","Corregir y adoptar medidas de control de inmediato. Sin embargo suspenda actividades si el nivel de consecuencia está por encima de 60.",IF(R112="III","Mejorar si es posible. Sería conveniente justificar la intervención y su rentabilidad.",IF(R112="IV","Mantener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2" s="35" t="str">
        <f aca="false">+IF(R112="I","No aceptable",IF(R112="II","No aceptable",IF(R112="III","Aceptable",IF(R112="IV","Aceptable",""))))</f>
        <v>Aceptable</v>
      </c>
      <c r="U112" s="37" t="n">
        <v>1</v>
      </c>
      <c r="V112" s="37" t="s">
        <v>266</v>
      </c>
      <c r="W112" s="30" t="s">
        <v>56</v>
      </c>
      <c r="X112" s="30" t="s">
        <v>56</v>
      </c>
      <c r="Y112" s="30" t="s">
        <v>130</v>
      </c>
      <c r="Z112" s="30" t="s">
        <v>267</v>
      </c>
      <c r="AA112" s="30" t="s">
        <v>56</v>
      </c>
      <c r="AB112" s="38" t="s">
        <v>268</v>
      </c>
    </row>
    <row r="113" customFormat="false" ht="180" hidden="false" customHeight="true" outlineLevel="0" collapsed="false">
      <c r="B113" s="49"/>
      <c r="C113" s="49"/>
      <c r="D113" s="50"/>
      <c r="E113" s="43" t="s">
        <v>177</v>
      </c>
      <c r="F113" s="39"/>
      <c r="G113" s="30" t="s">
        <v>219</v>
      </c>
      <c r="H113" s="30" t="s">
        <v>220</v>
      </c>
      <c r="I113" s="30" t="s">
        <v>221</v>
      </c>
      <c r="J113" s="30" t="s">
        <v>222</v>
      </c>
      <c r="K113" s="30" t="s">
        <v>223</v>
      </c>
      <c r="L113" s="30" t="s">
        <v>224</v>
      </c>
      <c r="M113" s="32" t="n">
        <v>2</v>
      </c>
      <c r="N113" s="33" t="n">
        <v>2</v>
      </c>
      <c r="O113" s="34" t="str">
        <f aca="false">+IF(AND(M113*N113&gt;=24,M113*N113&lt;=40),"MA",IF(AND(M113*N113&gt;=10,M113*N113&lt;=20),"A",IF(AND(M113*N113&gt;=6,M113*N113&lt;=8),"M",IF(AND(M113*N113&gt;=2,M113*N113&lt;=4),"B",""))))</f>
        <v>B</v>
      </c>
      <c r="P113" s="35" t="str">
        <f aca="false">+IF(O113="MA","Situación deficiente con exposición continua, o muy deficiente con exposición frecuente. Normalmente la materialización del riesgo ocurre con frecuencia.",IF(O113="A","Situación deficiente con exposición frecuente u ocasional, o bien situación muy deficiente con exposición ocasional o esporádica. La materialización de Riesgo es posible que suceda varias veces en la vida laboral",IF(O113="M","Situación deficiente con exposición esporádica, o bien situación mejorable con exposición continuada o frecuente. Es posible que suceda el daño alguna vez.",IF(O113="B","Situación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3" s="33" t="n">
        <v>10</v>
      </c>
      <c r="R113" s="36" t="str">
        <f aca="false">+IF(AND(M113*N113*Q113&gt;=600,M113*N113*Q113&lt;=4000),"I",IF(AND(M113*N113*Q113&gt;=150,M113*N113*Q113&lt;=500),"II",IF(AND(M113*N113*Q113&gt;=40,M113*N113*Q113&lt;=120),"III",IF(AND(M113*N113*Q113&gt;=1,M113*N113*Q113&lt;=20),"IV",""))))</f>
        <v>III</v>
      </c>
      <c r="S113" s="35" t="str">
        <f aca="false">+IF(R113="I","Situación crìtica. Suspender actividades hasta que el riesgo esté bajo control. Intervención urgente.",IF(R113="II","Corregir y adoptar medidas de control de inmediato. Sin embargo suspenda actividades si el nivel de consecuencia está por encima de 60.",IF(R113="III","Mejorar si es posible. Sería conveniente justificar la intervención y su rentabilidad.",IF(R113="IV","Mantener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3" s="35" t="str">
        <f aca="false">+IF(R113="I","No aceptable",IF(R113="II","No aceptable",IF(R113="III","Aceptable",IF(R113="IV","Aceptable",""))))</f>
        <v>Aceptable</v>
      </c>
      <c r="U113" s="37" t="n">
        <v>1</v>
      </c>
      <c r="V113" s="37" t="s">
        <v>380</v>
      </c>
      <c r="W113" s="30" t="s">
        <v>56</v>
      </c>
      <c r="X113" s="30" t="s">
        <v>56</v>
      </c>
      <c r="Y113" s="30" t="s">
        <v>56</v>
      </c>
      <c r="Z113" s="30" t="s">
        <v>157</v>
      </c>
      <c r="AA113" s="30" t="s">
        <v>226</v>
      </c>
      <c r="AB113" s="38" t="s">
        <v>227</v>
      </c>
    </row>
    <row r="114" customFormat="false" ht="157.5" hidden="false" customHeight="true" outlineLevel="0" collapsed="false">
      <c r="B114" s="49"/>
      <c r="C114" s="49"/>
      <c r="D114" s="50"/>
      <c r="E114" s="28" t="s">
        <v>188</v>
      </c>
      <c r="F114" s="45" t="s">
        <v>133</v>
      </c>
      <c r="G114" s="30" t="s">
        <v>134</v>
      </c>
      <c r="H114" s="46" t="s">
        <v>135</v>
      </c>
      <c r="I114" s="30" t="s">
        <v>136</v>
      </c>
      <c r="J114" s="42" t="s">
        <v>56</v>
      </c>
      <c r="K114" s="30" t="s">
        <v>56</v>
      </c>
      <c r="L114" s="30" t="s">
        <v>137</v>
      </c>
      <c r="M114" s="32" t="n">
        <v>2</v>
      </c>
      <c r="N114" s="33" t="n">
        <v>1</v>
      </c>
      <c r="O114" s="34" t="str">
        <f aca="false">+IF(AND(M114*N114&gt;=24,M114*N114&lt;=40),"MA",IF(AND(M114*N114&gt;=10,M114*N114&lt;=20),"A",IF(AND(M114*N114&gt;=6,M114*N114&lt;=8),"M",IF(AND(M114*N114&gt;=2,M114*N114&lt;=4),"B",""))))</f>
        <v>B</v>
      </c>
      <c r="P114" s="35" t="str">
        <f aca="false">+IF(O114="MA","Situación deficiente con exposición continua, o muy deficiente con exposición frecuente. Normalmente la materialización del riesgo ocurre con frecuencia.",IF(O114="A","Situación deficiente con exposición frecuente u ocasional, o bien situación muy deficiente con exposición ocasional o esporádica. La materialización de Riesgo es posible que suceda varias veces en la vida laboral",IF(O114="M","Situación deficiente con exposición esporádica, o bien situación mejorable con exposición continuada o frecuente. Es posible que suceda el daño alguna vez.",IF(O114="B","Situación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4" s="33" t="n">
        <v>1</v>
      </c>
      <c r="R114" s="36" t="str">
        <f aca="false">+IF(AND(M114*N114*Q114&gt;=600,M114*N114*Q114&lt;=4000),"I",IF(AND(M114*N114*Q114&gt;=150,M114*N114*Q114&lt;=500),"II",IF(AND(M114*N114*Q114&gt;=40,M114*N114*Q114&lt;=120),"III",IF(AND(M114*N114*Q114&gt;=1,M114*N114*Q114&lt;=20),"IV",""))))</f>
        <v>IV</v>
      </c>
      <c r="S114" s="35" t="str">
        <f aca="false">+IF(R114="I","Situación crìtica. Suspender actividades hasta que el riesgo esté bajo control. Intervención urgente.",IF(R114="II","Corregir y adoptar medidas de control de inmediato. Sin embargo suspenda actividades si el nivel de consecuencia está por encima de 60.",IF(R114="III","Mejorar si es posible. Sería conveniente justificar la intervención y su rentabilidad.",IF(R114="IV","Mantener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4" s="35" t="str">
        <f aca="false">+IF(R114="I","No aceptable",IF(R114="II","No aceptable",IF(R114="III","Aceptable",IF(R114="IV","Aceptable",""))))</f>
        <v>Aceptable</v>
      </c>
      <c r="U114" s="37" t="n">
        <v>1</v>
      </c>
      <c r="V114" s="37" t="s">
        <v>138</v>
      </c>
      <c r="W114" s="30" t="s">
        <v>56</v>
      </c>
      <c r="X114" s="30" t="s">
        <v>56</v>
      </c>
      <c r="Y114" s="30" t="s">
        <v>139</v>
      </c>
      <c r="Z114" s="30" t="s">
        <v>56</v>
      </c>
      <c r="AA114" s="30" t="s">
        <v>56</v>
      </c>
      <c r="AB114" s="47" t="s">
        <v>316</v>
      </c>
    </row>
    <row r="115" customFormat="false" ht="180" hidden="false" customHeight="true" outlineLevel="0" collapsed="false">
      <c r="B115" s="49"/>
      <c r="C115" s="49"/>
      <c r="D115" s="50"/>
      <c r="E115" s="28" t="s">
        <v>177</v>
      </c>
      <c r="F115" s="39" t="s">
        <v>141</v>
      </c>
      <c r="G115" s="30" t="s">
        <v>142</v>
      </c>
      <c r="H115" s="30" t="s">
        <v>143</v>
      </c>
      <c r="I115" s="30" t="s">
        <v>269</v>
      </c>
      <c r="J115" s="30" t="s">
        <v>270</v>
      </c>
      <c r="K115" s="30" t="s">
        <v>56</v>
      </c>
      <c r="L115" s="30" t="s">
        <v>56</v>
      </c>
      <c r="M115" s="32" t="n">
        <v>2</v>
      </c>
      <c r="N115" s="33" t="n">
        <v>2</v>
      </c>
      <c r="O115" s="34" t="str">
        <f aca="false">+IF(AND(M115*N115&gt;=24,M115*N115&lt;=40),"MA",IF(AND(M115*N115&gt;=10,M115*N115&lt;=20),"A",IF(AND(M115*N115&gt;=6,M115*N115&lt;=8),"M",IF(AND(M115*N115&gt;=2,M115*N115&lt;=4),"B",""))))</f>
        <v>B</v>
      </c>
      <c r="P115" s="35" t="str">
        <f aca="false">+IF(O115="MA","Situación deficiente con exposición continua, o muy deficiente con exposición frecuente. Normalmente la materialización del riesgo ocurre con frecuencia.",IF(O115="A","Situación deficiente con exposición frecuente u ocasional, o bien situación muy deficiente con exposición ocasional o esporádica. La materialización de Riesgo es posible que suceda varias veces en la vida laboral",IF(O115="M","Situación deficiente con exposición esporádica, o bien situación mejorable con exposición continuada o frecuente. Es posible que suceda el daño alguna vez.",IF(O115="B","Situación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5" s="33" t="n">
        <v>25</v>
      </c>
      <c r="R115" s="36" t="str">
        <f aca="false">+IF(AND(M115*N115*Q115&gt;=600,M115*N115*Q115&lt;=4000),"I",IF(AND(M115*N115*Q115&gt;=150,M115*N115*Q115&lt;=500),"II",IF(AND(M115*N115*Q115&gt;=40,M115*N115*Q115&lt;=120),"III",IF(AND(M115*N115*Q115&gt;=1,M115*N115*Q115&lt;=20),"IV",""))))</f>
        <v>III</v>
      </c>
      <c r="S115" s="35" t="str">
        <f aca="false">+IF(R115="I","Situación crìtica. Suspender actividades hasta que el riesgo esté bajo control. Intervención urgente.",IF(R115="II","Corregir y adoptar medidas de control de inmediato. Sin embargo suspenda actividades si el nivel de consecuencia está por encima de 60.",IF(R115="III","Mejorar si es posible. Sería conveniente justificar la intervención y su rentabilidad.",IF(R115="IV","Mantener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5" s="35" t="str">
        <f aca="false">+IF(R115="I","No aceptable",IF(R115="II","No aceptable",IF(R115="III","Aceptable",IF(R115="IV","Aceptable",""))))</f>
        <v>Aceptable</v>
      </c>
      <c r="U115" s="37" t="n">
        <v>1</v>
      </c>
      <c r="V115" s="37" t="s">
        <v>146</v>
      </c>
      <c r="W115" s="30" t="s">
        <v>147</v>
      </c>
      <c r="X115" s="30" t="s">
        <v>56</v>
      </c>
      <c r="Y115" s="30" t="s">
        <v>148</v>
      </c>
      <c r="Z115" s="30" t="s">
        <v>56</v>
      </c>
      <c r="AA115" s="30" t="s">
        <v>56</v>
      </c>
      <c r="AB115" s="38" t="s">
        <v>149</v>
      </c>
    </row>
    <row r="116" customFormat="false" ht="151.5" hidden="false" customHeight="true" outlineLevel="0" collapsed="false">
      <c r="B116" s="49"/>
      <c r="C116" s="49"/>
      <c r="D116" s="50"/>
      <c r="E116" s="28" t="s">
        <v>177</v>
      </c>
      <c r="F116" s="39" t="s">
        <v>150</v>
      </c>
      <c r="G116" s="30" t="s">
        <v>151</v>
      </c>
      <c r="H116" s="30" t="s">
        <v>381</v>
      </c>
      <c r="I116" s="30" t="s">
        <v>153</v>
      </c>
      <c r="J116" s="30" t="s">
        <v>128</v>
      </c>
      <c r="K116" s="30" t="s">
        <v>154</v>
      </c>
      <c r="L116" s="30" t="s">
        <v>155</v>
      </c>
      <c r="M116" s="32" t="n">
        <v>2</v>
      </c>
      <c r="N116" s="33" t="n">
        <v>2</v>
      </c>
      <c r="O116" s="34" t="str">
        <f aca="false">+IF(AND(M116*N116&gt;=24,M116*N116&lt;=40),"MA",IF(AND(M116*N116&gt;=10,M116*N116&lt;=20),"A",IF(AND(M116*N116&gt;=6,M116*N116&lt;=8),"M",IF(AND(M116*N116&gt;=2,M116*N116&lt;=4),"B",""))))</f>
        <v>B</v>
      </c>
      <c r="P116" s="35" t="str">
        <f aca="false">+IF(O116="MA","Situación deficiente con exposición continua, o muy deficiente con exposición frecuente. Normalmente la materialización del riesgo ocurre con frecuencia.",IF(O116="A","Situación deficiente con exposición frecuente u ocasional, o bien situación muy deficiente con exposición ocasional o esporádica. La materialización de Riesgo es posible que suceda varias veces en la vida laboral",IF(O116="M","Situación deficiente con exposición esporádica, o bien situación mejorable con exposición continuada o frecuente. Es posible que suceda el daño alguna vez.",IF(O116="B","Situación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6" s="33" t="n">
        <v>10</v>
      </c>
      <c r="R116" s="36" t="str">
        <f aca="false">+IF(AND(M116*N116*Q116&gt;=600,M116*N116*Q116&lt;=4000),"I",IF(AND(M116*N116*Q116&gt;=150,M116*N116*Q116&lt;=500),"II",IF(AND(M116*N116*Q116&gt;=40,M116*N116*Q116&lt;=120),"III",IF(AND(M116*N116*Q116&gt;=1,M116*N116*Q116&lt;=20),"IV",""))))</f>
        <v>III</v>
      </c>
      <c r="S116" s="35" t="str">
        <f aca="false">+IF(R116="I","Situación crìtica. Suspender actividades hasta que el riesgo esté bajo control. Intervención urgente.",IF(R116="II","Corregir y adoptar medidas de control de inmediato. Sin embargo suspenda actividades si el nivel de consecuencia está por encima de 60.",IF(R116="III","Mejorar si es posible. Sería conveniente justificar la intervención y su rentabilidad.",IF(R116="IV","Mantener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6" s="35" t="str">
        <f aca="false">+IF(R116="I","No aceptable",IF(R116="II","No aceptable",IF(R116="III","Aceptable",IF(R116="IV","Aceptable",""))))</f>
        <v>Aceptable</v>
      </c>
      <c r="U116" s="37" t="n">
        <v>1</v>
      </c>
      <c r="V116" s="37"/>
      <c r="W116" s="30" t="s">
        <v>56</v>
      </c>
      <c r="X116" s="30" t="s">
        <v>56</v>
      </c>
      <c r="Y116" s="30" t="s">
        <v>56</v>
      </c>
      <c r="Z116" s="30" t="s">
        <v>157</v>
      </c>
      <c r="AA116" s="30" t="s">
        <v>56</v>
      </c>
      <c r="AB116" s="38" t="s">
        <v>227</v>
      </c>
    </row>
    <row r="117" customFormat="false" ht="151.5" hidden="false" customHeight="true" outlineLevel="0" collapsed="false">
      <c r="B117" s="49"/>
      <c r="C117" s="49"/>
      <c r="D117" s="50"/>
      <c r="E117" s="28" t="s">
        <v>177</v>
      </c>
      <c r="F117" s="39"/>
      <c r="G117" s="30" t="s">
        <v>409</v>
      </c>
      <c r="H117" s="30" t="s">
        <v>220</v>
      </c>
      <c r="I117" s="30" t="s">
        <v>229</v>
      </c>
      <c r="J117" s="30" t="s">
        <v>230</v>
      </c>
      <c r="K117" s="30" t="s">
        <v>223</v>
      </c>
      <c r="L117" s="30" t="s">
        <v>231</v>
      </c>
      <c r="M117" s="32" t="n">
        <v>2</v>
      </c>
      <c r="N117" s="33" t="n">
        <v>2</v>
      </c>
      <c r="O117" s="34" t="str">
        <f aca="false">+IF(AND(M117*N117&gt;=24,M117*N117&lt;=40),"MA",IF(AND(M117*N117&gt;=10,M117*N117&lt;=20),"A",IF(AND(M117*N117&gt;=6,M117*N117&lt;=8),"M",IF(AND(M117*N117&gt;=2,M117*N117&lt;=4),"B",""))))</f>
        <v>B</v>
      </c>
      <c r="P117" s="35" t="str">
        <f aca="false">+IF(O117="MA","Situación deficiente con exposición continua, o muy deficiente con exposición frecuente. Normalmente la materialización del riesgo ocurre con frecuencia.",IF(O117="A","Situación deficiente con exposición frecuente u ocasional, o bien situación muy deficiente con exposición ocasional o esporádica. La materialización de Riesgo es posible que suceda varias veces en la vida laboral",IF(O117="M","Situación deficiente con exposición esporádica, o bien situación mejorable con exposición continuada o frecuente. Es posible que suceda el daño alguna vez.",IF(O117="B","Situación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7" s="33" t="n">
        <v>10</v>
      </c>
      <c r="R117" s="36" t="str">
        <f aca="false">+IF(AND(M117*N117*Q117&gt;=600,M117*N117*Q117&lt;=4000),"I",IF(AND(M117*N117*Q117&gt;=150,M117*N117*Q117&lt;=500),"II",IF(AND(M117*N117*Q117&gt;=40,M117*N117*Q117&lt;=120),"III",IF(AND(M117*N117*Q117&gt;=1,M117*N117*Q117&lt;=20),"IV",""))))</f>
        <v>III</v>
      </c>
      <c r="S117" s="35" t="str">
        <f aca="false">+IF(R117="I","Situación crìtica. Suspender actividades hasta que el riesgo esté bajo control. Intervención urgente.",IF(R117="II","Corregir y adoptar medidas de control de inmediato. Sin embargo suspenda actividades si el nivel de consecuencia está por encima de 60.",IF(R117="III","Mejorar si es posible. Sería conveniente justificar la intervención y su rentabilidad.",IF(R117="IV","Mantener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7" s="35" t="str">
        <f aca="false">+IF(R117="I","No aceptable",IF(R117="II","No aceptable",IF(R117="III","Aceptable",IF(R117="IV","Aceptable",""))))</f>
        <v>Aceptable</v>
      </c>
      <c r="U117" s="37" t="n">
        <v>1</v>
      </c>
      <c r="V117" s="37" t="s">
        <v>156</v>
      </c>
      <c r="W117" s="30" t="s">
        <v>56</v>
      </c>
      <c r="X117" s="30" t="s">
        <v>56</v>
      </c>
      <c r="Y117" s="30" t="s">
        <v>56</v>
      </c>
      <c r="Z117" s="30" t="s">
        <v>157</v>
      </c>
      <c r="AA117" s="30" t="s">
        <v>226</v>
      </c>
      <c r="AB117" s="38" t="s">
        <v>227</v>
      </c>
    </row>
    <row r="118" customFormat="false" ht="151.5" hidden="false" customHeight="true" outlineLevel="0" collapsed="false">
      <c r="B118" s="49"/>
      <c r="C118" s="49"/>
      <c r="D118" s="50"/>
      <c r="E118" s="28" t="s">
        <v>188</v>
      </c>
      <c r="F118" s="39" t="s">
        <v>232</v>
      </c>
      <c r="G118" s="30" t="s">
        <v>233</v>
      </c>
      <c r="H118" s="30" t="s">
        <v>388</v>
      </c>
      <c r="I118" s="30" t="s">
        <v>235</v>
      </c>
      <c r="J118" s="30" t="s">
        <v>236</v>
      </c>
      <c r="K118" s="30" t="s">
        <v>56</v>
      </c>
      <c r="L118" s="30" t="s">
        <v>237</v>
      </c>
      <c r="M118" s="32" t="n">
        <v>2</v>
      </c>
      <c r="N118" s="33" t="n">
        <v>1</v>
      </c>
      <c r="O118" s="34" t="str">
        <f aca="false">+IF(AND(M118*N118&gt;=24,M118*N118&lt;=40),"MA",IF(AND(M118*N118&gt;=10,M118*N118&lt;=20),"A",IF(AND(M118*N118&gt;=6,M118*N118&lt;=8),"M",IF(AND(M118*N118&gt;=2,M118*N118&lt;=4),"B",""))))</f>
        <v>B</v>
      </c>
      <c r="P118" s="35" t="str">
        <f aca="false">+IF(O118="MA","Situación deficiente con exposición continua, o muy deficiente con exposición frecuente. Normalmente la materialización del riesgo ocurre con frecuencia.",IF(O118="A","Situación deficiente con exposición frecuente u ocasional, o bien situación muy deficiente con exposición ocasional o esporádica. La materialización de Riesgo es posible que suceda varias veces en la vida laboral",IF(O118="M","Situación deficiente con exposición esporádica, o bien situación mejorable con exposición continuada o frecuente. Es posible que suceda el daño alguna vez.",IF(O118="B","Situación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8" s="33" t="n">
        <v>60</v>
      </c>
      <c r="R118" s="36" t="str">
        <f aca="false">+IF(AND(M118*N118*Q118&gt;=600,M118*N118*Q118&lt;=4000),"I",IF(AND(M118*N118*Q118&gt;=150,M118*N118*Q118&lt;=500),"II",IF(AND(M118*N118*Q118&gt;=40,M118*N118*Q118&lt;=120),"III",IF(AND(M118*N118*Q118&gt;=1,M118*N118*Q118&lt;=20),"IV",""))))</f>
        <v>III</v>
      </c>
      <c r="S118" s="35" t="str">
        <f aca="false">+IF(R118="I","Situación crìtica. Suspender actividades hasta que el riesgo esté bajo control. Intervención urgente.",IF(R118="II","Corregir y adoptar medidas de control de inmediato. Sin embargo suspenda actividades si el nivel de consecuencia está por encima de 60.",IF(R118="III","Mejorar si es posible. Sería conveniente justificar la intervención y su rentabilidad.",IF(R118="IV","Mantener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8" s="35" t="str">
        <f aca="false">+IF(R118="I","No aceptable",IF(R118="II","No aceptable",IF(R118="III","Aceptable",IF(R118="IV","Aceptable",""))))</f>
        <v>Aceptable</v>
      </c>
      <c r="U118" s="37" t="n">
        <v>1</v>
      </c>
      <c r="V118" s="37" t="s">
        <v>100</v>
      </c>
      <c r="W118" s="30" t="s">
        <v>56</v>
      </c>
      <c r="X118" s="30" t="s">
        <v>56</v>
      </c>
      <c r="Y118" s="30" t="s">
        <v>238</v>
      </c>
      <c r="Z118" s="30" t="s">
        <v>239</v>
      </c>
      <c r="AA118" s="30" t="s">
        <v>240</v>
      </c>
      <c r="AB118" s="38" t="s">
        <v>389</v>
      </c>
    </row>
    <row r="119" customFormat="false" ht="157.5" hidden="false" customHeight="true" outlineLevel="0" collapsed="false">
      <c r="B119" s="49"/>
      <c r="C119" s="49"/>
      <c r="D119" s="50"/>
      <c r="E119" s="28" t="s">
        <v>188</v>
      </c>
      <c r="F119" s="45" t="s">
        <v>159</v>
      </c>
      <c r="G119" s="30" t="s">
        <v>382</v>
      </c>
      <c r="H119" s="46" t="s">
        <v>161</v>
      </c>
      <c r="I119" s="30" t="s">
        <v>410</v>
      </c>
      <c r="J119" s="42" t="s">
        <v>163</v>
      </c>
      <c r="K119" s="30" t="s">
        <v>56</v>
      </c>
      <c r="L119" s="30" t="s">
        <v>164</v>
      </c>
      <c r="M119" s="32" t="n">
        <v>2</v>
      </c>
      <c r="N119" s="33" t="n">
        <v>1</v>
      </c>
      <c r="O119" s="34" t="str">
        <f aca="false">+IF(AND(M119*N119&gt;=24,M119*N119&lt;=40),"MA",IF(AND(M119*N119&gt;=10,M119*N119&lt;=20),"A",IF(AND(M119*N119&gt;=6,M119*N119&lt;=8),"M",IF(AND(M119*N119&gt;=2,M119*N119&lt;=4),"B",""))))</f>
        <v>B</v>
      </c>
      <c r="P119" s="35" t="str">
        <f aca="false">+IF(O119="MA","Situación deficiente con exposición continua, o muy deficiente con exposición frecuente. Normalmente la materialización del riesgo ocurre con frecuencia.",IF(O119="A","Situación deficiente con exposición frecuente u ocasional, o bien situación muy deficiente con exposición ocasional o esporádica. La materialización de Riesgo es posible que suceda varias veces en la vida laboral",IF(O119="M","Situación deficiente con exposición esporádica, o bien situación mejorable con exposición continuada o frecuente. Es posible que suceda el daño alguna vez.",IF(O119="B","Situación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9" s="33" t="n">
        <v>1</v>
      </c>
      <c r="R119" s="36" t="str">
        <f aca="false">+IF(AND(M119*N119*Q119&gt;=600,M119*N119*Q119&lt;=4000),"I",IF(AND(M119*N119*Q119&gt;=150,M119*N119*Q119&lt;=500),"II",IF(AND(M119*N119*Q119&gt;=40,M119*N119*Q119&lt;=120),"III",IF(AND(M119*N119*Q119&gt;=1,M119*N119*Q119&lt;=20),"IV",""))))</f>
        <v>IV</v>
      </c>
      <c r="S119" s="35" t="str">
        <f aca="false">+IF(R119="I","Situación crìtica. Suspender actividades hasta que el riesgo esté bajo control. Intervención urgente.",IF(R119="II","Corregir y adoptar medidas de control de inmediato. Sin embargo suspenda actividades si el nivel de consecuencia está por encima de 60.",IF(R119="III","Mejorar si es posible. Sería conveniente justificar la intervención y su rentabilidad.",IF(R119="IV","Mantener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9" s="35" t="str">
        <f aca="false">+IF(R119="I","No aceptable",IF(R119="II","No aceptable",IF(R119="III","Aceptable",IF(R119="IV","Aceptable",""))))</f>
        <v>Aceptable</v>
      </c>
      <c r="U119" s="37" t="n">
        <v>1</v>
      </c>
      <c r="V119" s="37" t="s">
        <v>100</v>
      </c>
      <c r="W119" s="30" t="s">
        <v>56</v>
      </c>
      <c r="X119" s="30" t="s">
        <v>56</v>
      </c>
      <c r="Y119" s="30" t="s">
        <v>56</v>
      </c>
      <c r="Z119" s="30" t="s">
        <v>56</v>
      </c>
      <c r="AA119" s="30" t="s">
        <v>56</v>
      </c>
      <c r="AB119" s="47" t="s">
        <v>411</v>
      </c>
    </row>
    <row r="120" customFormat="false" ht="15.75" hidden="false" customHeight="true" outlineLevel="0" collapsed="false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25"/>
    </row>
    <row r="121" customFormat="false" ht="153.75" hidden="false" customHeight="true" outlineLevel="0" collapsed="false">
      <c r="B121" s="26" t="s">
        <v>383</v>
      </c>
      <c r="C121" s="26" t="s">
        <v>412</v>
      </c>
      <c r="D121" s="63"/>
      <c r="E121" s="28" t="s">
        <v>177</v>
      </c>
      <c r="F121" s="29" t="s">
        <v>48</v>
      </c>
      <c r="G121" s="30" t="s">
        <v>49</v>
      </c>
      <c r="H121" s="30" t="s">
        <v>50</v>
      </c>
      <c r="I121" s="30" t="s">
        <v>51</v>
      </c>
      <c r="J121" s="30" t="s">
        <v>403</v>
      </c>
      <c r="K121" s="30" t="s">
        <v>56</v>
      </c>
      <c r="L121" s="30" t="s">
        <v>58</v>
      </c>
      <c r="M121" s="32" t="n">
        <v>2</v>
      </c>
      <c r="N121" s="33" t="n">
        <v>2</v>
      </c>
      <c r="O121" s="34" t="str">
        <f aca="false">+IF(AND(M121*N121&gt;=24,M121*N121&lt;=40),"MA",IF(AND(M121*N121&gt;=10,M121*N121&lt;=20),"A",IF(AND(M121*N121&gt;=6,M121*N121&lt;=8),"M",IF(AND(M121*N121&gt;=2,M121*N121&lt;=4),"B",""))))</f>
        <v>B</v>
      </c>
      <c r="P121" s="35" t="str">
        <f aca="false">+IF(O121="MA","Situación deficiente con exposición continua, o muy deficiente con exposición frecuente. Normalmente la materialización del riesgo ocurre con frecuencia.",IF(O121="A","Situación deficiente con exposición frecuente u ocasional, o bien situación muy deficiente con exposición ocasional o esporádica. La materialización de Riesgo es posible que suceda varias veces en la vida laboral",IF(O121="M","Situación deficiente con exposición esporádica, o bien situación mejorable con exposición continuada o frecuente. Es posible que suceda el daño alguna vez.",IF(O121="B","Situación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1" s="33" t="n">
        <v>10</v>
      </c>
      <c r="R121" s="36" t="str">
        <f aca="false">+IF(AND(M121*N121*Q121&gt;=600,M121*N121*Q121&lt;=4000),"I",IF(AND(M121*N121*Q121&gt;=150,M121*N121*Q121&lt;=500),"II",IF(AND(M121*N121*Q121&gt;=40,M121*N121*Q121&lt;=120),"III",IF(AND(M121*N121*Q121&gt;=1,M121*N121*Q121&lt;=20),"IV",""))))</f>
        <v>III</v>
      </c>
      <c r="S121" s="35" t="str">
        <f aca="false">+IF(R121="I","Situación crìtica. Suspender actividades hasta que el riesgo esté bajo control. Intervención urgente.",IF(R121="II","Corregir y adoptar medidas de control de inmediato. Sin embargo suspenda actividades si el nivel de consecuencia está por encima de 60.",IF(R121="III","Mejorar si es posible. Sería conveniente justificar la intervención y su rentabilidad.",IF(R121="IV","Mantener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1" s="35" t="str">
        <f aca="false">+IF(R121="I","No aceptable",IF(R121="II","No aceptable",IF(R121="III","Aceptable",IF(R121="IV","Aceptable",""))))</f>
        <v>Aceptable</v>
      </c>
      <c r="U121" s="37" t="n">
        <v>1</v>
      </c>
      <c r="V121" s="37" t="s">
        <v>55</v>
      </c>
      <c r="W121" s="30" t="s">
        <v>56</v>
      </c>
      <c r="X121" s="30" t="s">
        <v>56</v>
      </c>
      <c r="Y121" s="30" t="s">
        <v>57</v>
      </c>
      <c r="Z121" s="30" t="s">
        <v>56</v>
      </c>
      <c r="AA121" s="30" t="s">
        <v>58</v>
      </c>
      <c r="AB121" s="38" t="s">
        <v>59</v>
      </c>
    </row>
    <row r="122" customFormat="false" ht="157.5" hidden="false" customHeight="true" outlineLevel="0" collapsed="false">
      <c r="B122" s="26"/>
      <c r="C122" s="26"/>
      <c r="D122" s="63"/>
      <c r="E122" s="28" t="s">
        <v>177</v>
      </c>
      <c r="F122" s="29"/>
      <c r="G122" s="30" t="s">
        <v>60</v>
      </c>
      <c r="H122" s="30" t="s">
        <v>179</v>
      </c>
      <c r="I122" s="30" t="s">
        <v>62</v>
      </c>
      <c r="J122" s="30" t="s">
        <v>56</v>
      </c>
      <c r="K122" s="30" t="s">
        <v>404</v>
      </c>
      <c r="L122" s="30" t="s">
        <v>181</v>
      </c>
      <c r="M122" s="32" t="n">
        <v>2</v>
      </c>
      <c r="N122" s="33" t="n">
        <v>1</v>
      </c>
      <c r="O122" s="34" t="str">
        <f aca="false">+IF(AND(M122*N122&gt;=24,M122*N122&lt;=40),"MA",IF(AND(M122*N122&gt;=10,M122*N122&lt;=20),"A",IF(AND(M122*N122&gt;=6,M122*N122&lt;=8),"M",IF(AND(M122*N122&gt;=2,M122*N122&lt;=4),"B",""))))</f>
        <v>B</v>
      </c>
      <c r="P122" s="35" t="str">
        <f aca="false">+IF(O122="MA","Situación deficiente con exposición continua, o muy deficiente con exposición frecuente. Normalmente la materialización del riesgo ocurre con frecuencia.",IF(O122="A","Situación deficiente con exposición frecuente u ocasional, o bien situación muy deficiente con exposición ocasional o esporádica. La materialización de Riesgo es posible que suceda varias veces en la vida laboral",IF(O122="M","Situación deficiente con exposición esporádica, o bien situación mejorable con exposición continuada o frecuente. Es posible que suceda el daño alguna vez.",IF(O122="B","Situación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2" s="33" t="n">
        <v>10</v>
      </c>
      <c r="R122" s="36" t="str">
        <f aca="false">+IF(AND(M122*N122*Q122&gt;=600,M122*N122*Q122&lt;=4000),"I",IF(AND(M122*N122*Q122&gt;=150,M122*N122*Q122&lt;=500),"II",IF(AND(M122*N122*Q122&gt;=40,M122*N122*Q122&lt;=120),"III",IF(AND(M122*N122*Q122&gt;=1,M122*N122*Q122&lt;=20),"IV",""))))</f>
        <v>IV</v>
      </c>
      <c r="S122" s="35" t="str">
        <f aca="false">+IF(R122="I","Situación crìtica. Suspender actividades hasta que el riesgo esté bajo control. Intervención urgente.",IF(R122="II","Corregir y adoptar medidas de control de inmediato. Sin embargo suspenda actividades si el nivel de consecuencia está por encima de 60.",IF(R122="III","Mejorar si es posible. Sería conveniente justificar la intervención y su rentabilidad.",IF(R122="IV","Mantener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22" s="35" t="str">
        <f aca="false">+IF(R122="I","No aceptable",IF(R122="II","No aceptable",IF(R122="III","Aceptable",IF(R122="IV","Aceptable",""))))</f>
        <v>Aceptable</v>
      </c>
      <c r="U122" s="37" t="n">
        <v>1</v>
      </c>
      <c r="V122" s="37" t="s">
        <v>405</v>
      </c>
      <c r="W122" s="30" t="s">
        <v>65</v>
      </c>
      <c r="X122" s="30" t="s">
        <v>56</v>
      </c>
      <c r="Y122" s="30" t="s">
        <v>56</v>
      </c>
      <c r="Z122" s="30" t="s">
        <v>56</v>
      </c>
      <c r="AA122" s="30" t="s">
        <v>406</v>
      </c>
      <c r="AB122" s="38" t="s">
        <v>280</v>
      </c>
    </row>
    <row r="123" customFormat="false" ht="157.5" hidden="false" customHeight="true" outlineLevel="0" collapsed="false">
      <c r="B123" s="26"/>
      <c r="C123" s="26"/>
      <c r="D123" s="63"/>
      <c r="E123" s="28" t="s">
        <v>177</v>
      </c>
      <c r="F123" s="29"/>
      <c r="G123" s="30" t="s">
        <v>212</v>
      </c>
      <c r="H123" s="30" t="s">
        <v>213</v>
      </c>
      <c r="I123" s="30" t="s">
        <v>184</v>
      </c>
      <c r="J123" s="30" t="s">
        <v>214</v>
      </c>
      <c r="K123" s="30" t="s">
        <v>215</v>
      </c>
      <c r="L123" s="30" t="s">
        <v>71</v>
      </c>
      <c r="M123" s="32" t="n">
        <v>2</v>
      </c>
      <c r="N123" s="33" t="n">
        <v>3</v>
      </c>
      <c r="O123" s="34" t="str">
        <f aca="false">+IF(AND(M123*N123&gt;=24,M123*N123&lt;=40),"MA",IF(AND(M123*N123&gt;=10,M123*N123&lt;=20),"A",IF(AND(M123*N123&gt;=6,M123*N123&lt;=8),"M",IF(AND(M123*N123&gt;=2,M123*N123&lt;=4),"B",""))))</f>
        <v>M</v>
      </c>
      <c r="P123" s="35" t="str">
        <f aca="false">+IF(O123="MA","Situación deficiente con exposición continua, o muy deficiente con exposición frecuente. Normalmente la materialización del riesgo ocurre con frecuencia.",IF(O123="A","Situación deficiente con exposición frecuente u ocasional, o bien situación muy deficiente con exposición ocasional o esporádica. La materialización de Riesgo es posible que suceda varias veces en la vida laboral",IF(O123="M","Situación deficiente con exposición esporádica, o bien situación mejorable con exposición continuada o frecuente. Es posible que suceda el daño alguna vez.",IF(O123="B","Situación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3" s="33" t="n">
        <v>25</v>
      </c>
      <c r="R123" s="36" t="str">
        <f aca="false">+IF(AND(M123*N123*Q123&gt;=600,M123*N123*Q123&lt;=4000),"I",IF(AND(M123*N123*Q123&gt;=150,M123*N123*Q123&lt;=500),"II",IF(AND(M123*N123*Q123&gt;=40,M123*N123*Q123&lt;=120),"III",IF(AND(M123*N123*Q123&gt;=1,M123*N123*Q123&lt;=20),"IV",""))))</f>
        <v>II</v>
      </c>
      <c r="S123" s="35" t="str">
        <f aca="false">+IF(R123="I","Situación crìtica. Suspender actividades hasta que el riesgo esté bajo control. Intervención urgente.",IF(R123="II","Corregir y adoptar medidas de control de inmediato. Sin embargo suspenda actividades si el nivel de consecuencia está por encima de 60.",IF(R123="III","Mejorar si es posible. Sería conveniente justificar la intervención y su rentabilidad.",IF(R123="IV","Mantener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3" s="35" t="str">
        <f aca="false">+IF(R123="I","No aceptable",IF(R123="II","No aceptable",IF(R123="III","Aceptable",IF(R123="IV","Aceptable",""))))</f>
        <v>No aceptable</v>
      </c>
      <c r="U123" s="37" t="n">
        <v>1</v>
      </c>
      <c r="V123" s="37" t="s">
        <v>186</v>
      </c>
      <c r="W123" s="30" t="s">
        <v>56</v>
      </c>
      <c r="X123" s="30" t="s">
        <v>56</v>
      </c>
      <c r="Y123" s="30" t="s">
        <v>216</v>
      </c>
      <c r="Z123" s="30" t="s">
        <v>56</v>
      </c>
      <c r="AA123" s="30" t="s">
        <v>73</v>
      </c>
      <c r="AB123" s="38" t="s">
        <v>74</v>
      </c>
    </row>
    <row r="124" customFormat="false" ht="173.25" hidden="false" customHeight="true" outlineLevel="0" collapsed="false">
      <c r="B124" s="26"/>
      <c r="C124" s="26"/>
      <c r="D124" s="63"/>
      <c r="E124" s="28" t="s">
        <v>177</v>
      </c>
      <c r="F124" s="39" t="s">
        <v>75</v>
      </c>
      <c r="G124" s="30" t="s">
        <v>386</v>
      </c>
      <c r="H124" s="30" t="s">
        <v>387</v>
      </c>
      <c r="I124" s="30" t="s">
        <v>78</v>
      </c>
      <c r="J124" s="30" t="s">
        <v>79</v>
      </c>
      <c r="K124" s="30" t="s">
        <v>80</v>
      </c>
      <c r="L124" s="30" t="s">
        <v>81</v>
      </c>
      <c r="M124" s="32" t="n">
        <v>2</v>
      </c>
      <c r="N124" s="33" t="n">
        <v>2</v>
      </c>
      <c r="O124" s="34" t="str">
        <f aca="false">+IF(AND(M124*N124&gt;=24,M124*N124&lt;=40),"MA",IF(AND(M124*N124&gt;=10,M124*N124&lt;=20),"A",IF(AND(M124*N124&gt;=6,M124*N124&lt;=8),"M",IF(AND(M124*N124&gt;=2,M124*N124&lt;=4),"B",""))))</f>
        <v>B</v>
      </c>
      <c r="P124" s="35" t="str">
        <f aca="false">+IF(O124="MA","Situación deficiente con exposición continua, o muy deficiente con exposición frecuente. Normalmente la materialización del riesgo ocurre con frecuencia.",IF(O124="A","Situación deficiente con exposición frecuente u ocasional, o bien situación muy deficiente con exposición ocasional o esporádica. La materialización de Riesgo es posible que suceda varias veces en la vida laboral",IF(O124="M","Situación deficiente con exposición esporádica, o bien situación mejorable con exposición continuada o frecuente. Es posible que suceda el daño alguna vez.",IF(O124="B","Situación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4" s="33" t="n">
        <v>10</v>
      </c>
      <c r="R124" s="36" t="str">
        <f aca="false">+IF(AND(M124*N124*Q124&gt;=600,M124*N124*Q124&lt;=4000),"I",IF(AND(M124*N124*Q124&gt;=150,M124*N124*Q124&lt;=500),"II",IF(AND(M124*N124*Q124&gt;=40,M124*N124*Q124&lt;=120),"III",IF(AND(M124*N124*Q124&gt;=1,M124*N124*Q124&lt;=20),"IV",""))))</f>
        <v>III</v>
      </c>
      <c r="S124" s="35" t="str">
        <f aca="false">+IF(R124="I","Situación crìtica. Suspender actividades hasta que el riesgo esté bajo control. Intervención urgente.",IF(R124="II","Corregir y adoptar medidas de control de inmediato. Sin embargo suspenda actividades si el nivel de consecuencia está por encima de 60.",IF(R124="III","Mejorar si es posible. Sería conveniente justificar la intervención y su rentabilidad.",IF(R124="IV","Mantener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4" s="35" t="str">
        <f aca="false">+IF(R124="I","No aceptable",IF(R124="II","No aceptable",IF(R124="III","Aceptable",IF(R124="IV","Aceptable",""))))</f>
        <v>Aceptable</v>
      </c>
      <c r="U124" s="37" t="n">
        <v>1</v>
      </c>
      <c r="V124" s="37" t="s">
        <v>82</v>
      </c>
      <c r="W124" s="30" t="s">
        <v>83</v>
      </c>
      <c r="X124" s="30" t="s">
        <v>56</v>
      </c>
      <c r="Y124" s="30" t="s">
        <v>84</v>
      </c>
      <c r="Z124" s="30" t="s">
        <v>56</v>
      </c>
      <c r="AA124" s="30" t="s">
        <v>56</v>
      </c>
      <c r="AB124" s="38" t="s">
        <v>85</v>
      </c>
    </row>
    <row r="125" customFormat="false" ht="120.75" hidden="false" customHeight="true" outlineLevel="0" collapsed="false">
      <c r="B125" s="26"/>
      <c r="C125" s="26"/>
      <c r="D125" s="63"/>
      <c r="E125" s="28" t="s">
        <v>177</v>
      </c>
      <c r="F125" s="39" t="s">
        <v>86</v>
      </c>
      <c r="G125" s="40" t="s">
        <v>87</v>
      </c>
      <c r="H125" s="41" t="s">
        <v>88</v>
      </c>
      <c r="I125" s="42" t="s">
        <v>89</v>
      </c>
      <c r="J125" s="30" t="s">
        <v>56</v>
      </c>
      <c r="K125" s="30" t="s">
        <v>90</v>
      </c>
      <c r="L125" s="30" t="s">
        <v>56</v>
      </c>
      <c r="M125" s="33" t="n">
        <v>2</v>
      </c>
      <c r="N125" s="33" t="n">
        <v>3</v>
      </c>
      <c r="O125" s="34" t="str">
        <f aca="false">+IF(AND(M125*N125&gt;=24,M125*N125&lt;=40),"MA",IF(AND(M125*N125&gt;=10,M125*N125&lt;=20),"A",IF(AND(M125*N125&gt;=6,M125*N125&lt;=8),"M",IF(AND(M125*N125&gt;=2,M125*N125&lt;=4),"B",""))))</f>
        <v>M</v>
      </c>
      <c r="P125" s="35" t="str">
        <f aca="false">+IF(O125="MA","Situación deficiente con exposición continua, o muy deficiente con exposición frecuente. Normalmente la materialización del riesgo ocurre con frecuencia.",IF(O125="A","Situación deficiente con exposición frecuente u ocasional, o bien situación muy deficiente con exposición ocasional o esporádica. La materialización de Riesgo es posible que suceda varias veces en la vida laboral",IF(O125="M","Situación deficiente con exposición esporádica, o bien situación mejorable con exposición continuada o frecuente. Es posible que suceda el daño alguna vez.",IF(O125="B","Situación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5" s="33" t="n">
        <v>25</v>
      </c>
      <c r="R125" s="36" t="str">
        <f aca="false">+IF(AND(M125*N125*Q125&gt;=600,M125*N125*Q125&lt;=4000),"I",IF(AND(M125*N125*Q125&gt;=150,M125*N125*Q125&lt;=500),"II",IF(AND(M125*N125*Q125&gt;=40,M125*N125*Q125&lt;=120),"III",IF(AND(M125*N125*Q125&gt;=1,M125*N125*Q125&lt;=20),"IV",""))))</f>
        <v>II</v>
      </c>
      <c r="S125" s="35" t="str">
        <f aca="false">+IF(R125="I","Situación crìtica. Suspender actividades hasta que el riesgo esté bajo control. Intervención urgente.",IF(R125="II","Corregir y adoptar medidas de control de inmediato. Sin embargo suspenda actividades si el nivel de consecuencia está por encima de 60.",IF(R125="III","Mejorar si es posible. Sería conveniente justificar la intervención y su rentabilidad.",IF(R125="IV","Mantener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5" s="35" t="str">
        <f aca="false">+IF(R125="I","No aceptable",IF(R125="II","No aceptable",IF(R125="III","Aceptable",IF(R125="IV","Aceptable",""))))</f>
        <v>No aceptable</v>
      </c>
      <c r="U125" s="37" t="n">
        <v>1</v>
      </c>
      <c r="V125" s="37" t="s">
        <v>91</v>
      </c>
      <c r="W125" s="30" t="s">
        <v>56</v>
      </c>
      <c r="X125" s="30" t="s">
        <v>56</v>
      </c>
      <c r="Y125" s="30" t="s">
        <v>92</v>
      </c>
      <c r="Z125" s="30" t="s">
        <v>56</v>
      </c>
      <c r="AA125" s="30" t="s">
        <v>56</v>
      </c>
      <c r="AB125" s="38" t="s">
        <v>93</v>
      </c>
    </row>
    <row r="126" customFormat="false" ht="120.75" hidden="false" customHeight="true" outlineLevel="0" collapsed="false">
      <c r="B126" s="26"/>
      <c r="C126" s="26"/>
      <c r="D126" s="63"/>
      <c r="E126" s="28" t="s">
        <v>188</v>
      </c>
      <c r="F126" s="39"/>
      <c r="G126" s="40" t="s">
        <v>330</v>
      </c>
      <c r="H126" s="41" t="s">
        <v>96</v>
      </c>
      <c r="I126" s="42" t="s">
        <v>97</v>
      </c>
      <c r="J126" s="30" t="s">
        <v>56</v>
      </c>
      <c r="K126" s="30" t="s">
        <v>56</v>
      </c>
      <c r="L126" s="30" t="s">
        <v>99</v>
      </c>
      <c r="M126" s="33" t="n">
        <v>2</v>
      </c>
      <c r="N126" s="33" t="n">
        <v>2</v>
      </c>
      <c r="O126" s="34" t="str">
        <f aca="false">+IF(AND(M126*N126&gt;=24,M126*N126&lt;=40),"MA",IF(AND(M126*N126&gt;=10,M126*N126&lt;=20),"A",IF(AND(M126*N126&gt;=6,M126*N126&lt;=8),"M",IF(AND(M126*N126&gt;=2,M126*N126&lt;=4),"B",""))))</f>
        <v>B</v>
      </c>
      <c r="P126" s="35" t="str">
        <f aca="false">+IF(O126="MA","Situación deficiente con exposición continua, o muy deficiente con exposición frecuente. Normalmente la materialización del riesgo ocurre con frecuencia.",IF(O126="A","Situación deficiente con exposición frecuente u ocasional, o bien situación muy deficiente con exposición ocasional o esporádica. La materialización de Riesgo es posible que suceda varias veces en la vida laboral",IF(O126="M","Situación deficiente con exposición esporádica, o bien situación mejorable con exposición continuada o frecuente. Es posible que suceda el daño alguna vez.",IF(O126="B","Situación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6" s="33" t="n">
        <v>25</v>
      </c>
      <c r="R126" s="36" t="str">
        <f aca="false">+IF(AND(M126*N126*Q126&gt;=600,M126*N126*Q126&lt;=4000),"I",IF(AND(M126*N126*Q126&gt;=150,M126*N126*Q126&lt;=500),"II",IF(AND(M126*N126*Q126&gt;=40,M126*N126*Q126&lt;=120),"III",IF(AND(M126*N126*Q126&gt;=1,M126*N126*Q126&lt;=20),"IV",""))))</f>
        <v>III</v>
      </c>
      <c r="S126" s="35" t="str">
        <f aca="false">+IF(R126="I","Situación crìtica. Suspender actividades hasta que el riesgo esté bajo control. Intervención urgente.",IF(R126="II","Corregir y adoptar medidas de control de inmediato. Sin embargo suspenda actividades si el nivel de consecuencia está por encima de 60.",IF(R126="III","Mejorar si es posible. Sería conveniente justificar la intervención y su rentabilidad.",IF(R126="IV","Mantener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6" s="35" t="str">
        <f aca="false">+IF(R126="I","No aceptable",IF(R126="II","No aceptable",IF(R126="III","Aceptable",IF(R126="IV","Aceptable",""))))</f>
        <v>Aceptable</v>
      </c>
      <c r="U126" s="37" t="n">
        <v>1</v>
      </c>
      <c r="V126" s="37" t="s">
        <v>100</v>
      </c>
      <c r="W126" s="30" t="s">
        <v>56</v>
      </c>
      <c r="X126" s="30" t="s">
        <v>56</v>
      </c>
      <c r="Y126" s="30" t="s">
        <v>101</v>
      </c>
      <c r="Z126" s="30" t="s">
        <v>56</v>
      </c>
      <c r="AA126" s="30" t="s">
        <v>56</v>
      </c>
      <c r="AB126" s="38" t="s">
        <v>301</v>
      </c>
    </row>
    <row r="127" customFormat="false" ht="153.75" hidden="false" customHeight="true" outlineLevel="0" collapsed="false">
      <c r="B127" s="26"/>
      <c r="C127" s="26"/>
      <c r="D127" s="63"/>
      <c r="E127" s="28" t="s">
        <v>177</v>
      </c>
      <c r="F127" s="39" t="s">
        <v>103</v>
      </c>
      <c r="G127" s="30" t="s">
        <v>399</v>
      </c>
      <c r="H127" s="30" t="s">
        <v>105</v>
      </c>
      <c r="I127" s="30" t="s">
        <v>106</v>
      </c>
      <c r="J127" s="30" t="s">
        <v>56</v>
      </c>
      <c r="K127" s="30" t="s">
        <v>56</v>
      </c>
      <c r="L127" s="30" t="s">
        <v>56</v>
      </c>
      <c r="M127" s="32" t="n">
        <v>2</v>
      </c>
      <c r="N127" s="33" t="n">
        <v>3</v>
      </c>
      <c r="O127" s="34" t="str">
        <f aca="false">+IF(AND(M127*N127&gt;=24,M127*N127&lt;=40),"MA",IF(AND(M127*N127&gt;=10,M127*N127&lt;=20),"A",IF(AND(M127*N127&gt;=6,M127*N127&lt;=8),"M",IF(AND(M127*N127&gt;=2,M127*N127&lt;=4),"B",""))))</f>
        <v>M</v>
      </c>
      <c r="P127" s="35" t="str">
        <f aca="false">+IF(O127="MA","Situación deficiente con exposición continua, o muy deficiente con exposición frecuente. Normalmente la materialización del riesgo ocurre con frecuencia.",IF(O127="A","Situación deficiente con exposición frecuente u ocasional, o bien situación muy deficiente con exposición ocasional o esporádica. La materialización de Riesgo es posible que suceda varias veces en la vida laboral",IF(O127="M","Situación deficiente con exposición esporádica, o bien situación mejorable con exposición continuada o frecuente. Es posible que suceda el daño alguna vez.",IF(O127="B","Situación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7" s="33" t="n">
        <v>10</v>
      </c>
      <c r="R127" s="36" t="str">
        <f aca="false">+IF(AND(M127*N127*Q127&gt;=600,M127*N127*Q127&lt;=4000),"I",IF(AND(M127*N127*Q127&gt;=150,M127*N127*Q127&lt;=500),"II",IF(AND(M127*N127*Q127&gt;=40,M127*N127*Q127&lt;=120),"III",IF(AND(M127*N127*Q127&gt;=1,M127*N127*Q127&lt;=20),"IV",""))))</f>
        <v>III</v>
      </c>
      <c r="S127" s="35" t="str">
        <f aca="false">+IF(R127="I","Situación crìtica. Suspender actividades hasta que el riesgo esté bajo control. Intervención urgente.",IF(R127="II","Corregir y adoptar medidas de control de inmediato. Sin embargo suspenda actividades si el nivel de consecuencia está por encima de 60.",IF(R127="III","Mejorar si es posible. Sería conveniente justificar la intervención y su rentabilidad.",IF(R127="IV","Mantener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7" s="35" t="str">
        <f aca="false">+IF(R127="I","No aceptable",IF(R127="II","No aceptable",IF(R127="III","Aceptable",IF(R127="IV","Aceptable",""))))</f>
        <v>Aceptable</v>
      </c>
      <c r="U127" s="37" t="n">
        <v>1</v>
      </c>
      <c r="V127" s="37" t="s">
        <v>107</v>
      </c>
      <c r="W127" s="30" t="s">
        <v>56</v>
      </c>
      <c r="X127" s="30" t="s">
        <v>56</v>
      </c>
      <c r="Y127" s="30" t="s">
        <v>195</v>
      </c>
      <c r="Z127" s="30" t="s">
        <v>56</v>
      </c>
      <c r="AA127" s="30" t="s">
        <v>56</v>
      </c>
      <c r="AB127" s="38" t="s">
        <v>109</v>
      </c>
    </row>
    <row r="128" customFormat="false" ht="170.25" hidden="false" customHeight="true" outlineLevel="0" collapsed="false">
      <c r="B128" s="26"/>
      <c r="C128" s="26"/>
      <c r="D128" s="63"/>
      <c r="E128" s="43" t="s">
        <v>177</v>
      </c>
      <c r="F128" s="39" t="s">
        <v>110</v>
      </c>
      <c r="G128" s="30" t="s">
        <v>111</v>
      </c>
      <c r="H128" s="30" t="s">
        <v>112</v>
      </c>
      <c r="I128" s="30" t="s">
        <v>113</v>
      </c>
      <c r="J128" s="30" t="s">
        <v>56</v>
      </c>
      <c r="K128" s="30" t="s">
        <v>56</v>
      </c>
      <c r="L128" s="30" t="s">
        <v>114</v>
      </c>
      <c r="M128" s="32" t="n">
        <v>2</v>
      </c>
      <c r="N128" s="33" t="n">
        <v>3</v>
      </c>
      <c r="O128" s="34" t="str">
        <f aca="false">+IF(AND(M128*N128&gt;=24,M128*N128&lt;=40),"MA",IF(AND(M128*N128&gt;=10,M128*N128&lt;=20),"A",IF(AND(M128*N128&gt;=6,M128*N128&lt;=8),"M",IF(AND(M128*N128&gt;=2,M128*N128&lt;=4),"B",""))))</f>
        <v>M</v>
      </c>
      <c r="P128" s="35" t="str">
        <f aca="false">+IF(O128="MA","Situación deficiente con exposición continua, o muy deficiente con exposición frecuente. Normalmente la materialización del riesgo ocurre con frecuencia.",IF(O128="A","Situación deficiente con exposición frecuente u ocasional, o bien situación muy deficiente con exposición ocasional o esporádica. La materialización de Riesgo es posible que suceda varias veces en la vida laboral",IF(O128="M","Situación deficiente con exposición esporádica, o bien situación mejorable con exposición continuada o frecuente. Es posible que suceda el daño alguna vez.",IF(O128="B","Situación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8" s="33" t="n">
        <v>25</v>
      </c>
      <c r="R128" s="36" t="str">
        <f aca="false">+IF(AND(M128*N128*Q128&gt;=600,M128*N128*Q128&lt;=4000),"I",IF(AND(M128*N128*Q128&gt;=150,M128*N128*Q128&lt;=500),"II",IF(AND(M128*N128*Q128&gt;=40,M128*N128*Q128&lt;=120),"III",IF(AND(M128*N128*Q128&gt;=1,M128*N128*Q128&lt;=20),"IV",""))))</f>
        <v>II</v>
      </c>
      <c r="S128" s="35" t="str">
        <f aca="false">+IF(R128="I","Situación crìtica. Suspender actividades hasta que el riesgo esté bajo control. Intervención urgente.",IF(R128="II","Corregir y adoptar medidas de control de inmediato. Sin embargo suspenda actividades si el nivel de consecuencia está por encima de 60.",IF(R128="III","Mejorar si es posible. Sería conveniente justificar la intervención y su rentabilidad.",IF(R128="IV","Mantener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8" s="35" t="str">
        <f aca="false">+IF(R128="I","No aceptable",IF(R128="II","No aceptable",IF(R128="III","Aceptable",IF(R128="IV","Aceptable",""))))</f>
        <v>No aceptable</v>
      </c>
      <c r="U128" s="37" t="n">
        <v>1</v>
      </c>
      <c r="V128" s="37" t="s">
        <v>115</v>
      </c>
      <c r="W128" s="30" t="s">
        <v>56</v>
      </c>
      <c r="X128" s="30" t="s">
        <v>116</v>
      </c>
      <c r="Y128" s="30" t="s">
        <v>117</v>
      </c>
      <c r="Z128" s="30" t="s">
        <v>118</v>
      </c>
      <c r="AA128" s="30" t="s">
        <v>56</v>
      </c>
      <c r="AB128" s="38" t="s">
        <v>119</v>
      </c>
    </row>
    <row r="129" customFormat="false" ht="182.25" hidden="false" customHeight="true" outlineLevel="0" collapsed="false">
      <c r="B129" s="26"/>
      <c r="C129" s="26"/>
      <c r="D129" s="63"/>
      <c r="E129" s="43" t="s">
        <v>177</v>
      </c>
      <c r="F129" s="39"/>
      <c r="G129" s="30" t="s">
        <v>120</v>
      </c>
      <c r="H129" s="30" t="s">
        <v>121</v>
      </c>
      <c r="I129" s="30" t="s">
        <v>122</v>
      </c>
      <c r="J129" s="30" t="s">
        <v>56</v>
      </c>
      <c r="K129" s="30" t="s">
        <v>56</v>
      </c>
      <c r="L129" s="30" t="s">
        <v>114</v>
      </c>
      <c r="M129" s="32" t="n">
        <v>2</v>
      </c>
      <c r="N129" s="33" t="n">
        <v>2</v>
      </c>
      <c r="O129" s="34" t="str">
        <f aca="false">+IF(AND(M129*N129&gt;=24,M129*N129&lt;=40),"MA",IF(AND(M129*N129&gt;=10,M129*N129&lt;=20),"A",IF(AND(M129*N129&gt;=6,M129*N129&lt;=8),"M",IF(AND(M129*N129&gt;=2,M129*N129&lt;=4),"B",""))))</f>
        <v>B</v>
      </c>
      <c r="P129" s="35" t="str">
        <f aca="false">+IF(O129="MA","Situación deficiente con exposición continua, o muy deficiente con exposición frecuente. Normalmente la materialización del riesgo ocurre con frecuencia.",IF(O129="A","Situación deficiente con exposición frecuente u ocasional, o bien situación muy deficiente con exposición ocasional o esporádica. La materialización de Riesgo es posible que suceda varias veces en la vida laboral",IF(O129="M","Situación deficiente con exposición esporádica, o bien situación mejorable con exposición continuada o frecuente. Es posible que suceda el daño alguna vez.",IF(O129="B","Situación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9" s="33" t="n">
        <v>25</v>
      </c>
      <c r="R129" s="36" t="str">
        <f aca="false">+IF(AND(M129*N129*Q129&gt;=600,M129*N129*Q129&lt;=4000),"I",IF(AND(M129*N129*Q129&gt;=150,M129*N129*Q129&lt;=500),"II",IF(AND(M129*N129*Q129&gt;=40,M129*N129*Q129&lt;=120),"III",IF(AND(M129*N129*Q129&gt;=1,M129*N129*Q129&lt;=20),"IV",""))))</f>
        <v>III</v>
      </c>
      <c r="S129" s="35" t="str">
        <f aca="false">+IF(R129="I","Situación crìtica. Suspender actividades hasta que el riesgo esté bajo control. Intervención urgente.",IF(R129="II","Corregir y adoptar medidas de control de inmediato. Sin embargo suspenda actividades si el nivel de consecuencia está por encima de 60.",IF(R129="III","Mejorar si es posible. Sería conveniente justificar la intervención y su rentabilidad.",IF(R129="IV","Mantener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9" s="35" t="str">
        <f aca="false">+IF(R129="I","No aceptable",IF(R129="II","No aceptable",IF(R129="III","Aceptable",IF(R129="IV","Aceptable",""))))</f>
        <v>Aceptable</v>
      </c>
      <c r="U129" s="37" t="n">
        <v>1</v>
      </c>
      <c r="V129" s="37" t="s">
        <v>115</v>
      </c>
      <c r="W129" s="30" t="s">
        <v>56</v>
      </c>
      <c r="X129" s="30" t="s">
        <v>56</v>
      </c>
      <c r="Y129" s="30" t="s">
        <v>123</v>
      </c>
      <c r="Z129" s="30" t="s">
        <v>118</v>
      </c>
      <c r="AA129" s="30" t="s">
        <v>56</v>
      </c>
      <c r="AB129" s="38" t="s">
        <v>119</v>
      </c>
    </row>
    <row r="130" customFormat="false" ht="180" hidden="false" customHeight="true" outlineLevel="0" collapsed="false">
      <c r="B130" s="26"/>
      <c r="C130" s="26"/>
      <c r="D130" s="63"/>
      <c r="E130" s="43" t="s">
        <v>177</v>
      </c>
      <c r="F130" s="39" t="s">
        <v>124</v>
      </c>
      <c r="G130" s="44" t="s">
        <v>408</v>
      </c>
      <c r="H130" s="30" t="s">
        <v>126</v>
      </c>
      <c r="I130" s="44" t="s">
        <v>127</v>
      </c>
      <c r="J130" s="30" t="s">
        <v>168</v>
      </c>
      <c r="K130" s="30" t="s">
        <v>56</v>
      </c>
      <c r="L130" s="30" t="s">
        <v>56</v>
      </c>
      <c r="M130" s="33" t="n">
        <v>2</v>
      </c>
      <c r="N130" s="33" t="n">
        <v>2</v>
      </c>
      <c r="O130" s="34" t="str">
        <f aca="false">+IF(AND(M130*N130&gt;=24,M130*N130&lt;=40),"MA",IF(AND(M130*N130&gt;=10,M130*N130&lt;=20),"A",IF(AND(M130*N130&gt;=6,M130*N130&lt;=8),"M",IF(AND(M130*N130&gt;=2,M130*N130&lt;=4),"B",""))))</f>
        <v>B</v>
      </c>
      <c r="P130" s="35" t="str">
        <f aca="false">+IF(O130="MA","Situación deficiente con exposición continua, o muy deficiente con exposición frecuente. Normalmente la materialización del riesgo ocurre con frecuencia.",IF(O130="A","Situación deficiente con exposición frecuente u ocasional, o bien situación muy deficiente con exposición ocasional o esporádica. La materialización de Riesgo es posible que suceda varias veces en la vida laboral",IF(O130="M","Situación deficiente con exposición esporádica, o bien situación mejorable con exposición continuada o frecuente. Es posible que suceda el daño alguna vez.",IF(O130="B","Situación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0" s="33" t="n">
        <v>25</v>
      </c>
      <c r="R130" s="36" t="str">
        <f aca="false">+IF(AND(M130*N130*Q130&gt;=600,M130*N130*Q130&lt;=4000),"I",IF(AND(M130*N130*Q130&gt;=150,M130*N130*Q130&lt;=500),"II",IF(AND(M130*N130*Q130&gt;=40,M130*N130*Q130&lt;=120),"III",IF(AND(M130*N130*Q130&gt;=1,M130*N130*Q130&lt;=20),"IV",""))))</f>
        <v>III</v>
      </c>
      <c r="S130" s="35" t="str">
        <f aca="false">+IF(R130="I","Situación crìtica. Suspender actividades hasta que el riesgo esté bajo control. Intervención urgente.",IF(R130="II","Corregir y adoptar medidas de control de inmediato. Sin embargo suspenda actividades si el nivel de consecuencia está por encima de 60.",IF(R130="III","Mejorar si es posible. Sería conveniente justificar la intervención y su rentabilidad.",IF(R130="IV","Mantener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0" s="35" t="str">
        <f aca="false">+IF(R130="I","No aceptable",IF(R130="II","No aceptable",IF(R130="III","Aceptable",IF(R130="IV","Aceptable",""))))</f>
        <v>Aceptable</v>
      </c>
      <c r="U130" s="37" t="n">
        <v>1</v>
      </c>
      <c r="V130" s="37" t="s">
        <v>266</v>
      </c>
      <c r="W130" s="30" t="s">
        <v>56</v>
      </c>
      <c r="X130" s="30" t="s">
        <v>56</v>
      </c>
      <c r="Y130" s="30" t="s">
        <v>130</v>
      </c>
      <c r="Z130" s="30" t="s">
        <v>267</v>
      </c>
      <c r="AA130" s="30" t="s">
        <v>56</v>
      </c>
      <c r="AB130" s="38" t="s">
        <v>268</v>
      </c>
    </row>
    <row r="131" customFormat="false" ht="180" hidden="false" customHeight="true" outlineLevel="0" collapsed="false">
      <c r="B131" s="26"/>
      <c r="C131" s="26"/>
      <c r="D131" s="63"/>
      <c r="E131" s="43" t="s">
        <v>177</v>
      </c>
      <c r="F131" s="39"/>
      <c r="G131" s="30" t="s">
        <v>219</v>
      </c>
      <c r="H131" s="30" t="s">
        <v>220</v>
      </c>
      <c r="I131" s="30" t="s">
        <v>221</v>
      </c>
      <c r="J131" s="30" t="s">
        <v>222</v>
      </c>
      <c r="K131" s="30" t="s">
        <v>223</v>
      </c>
      <c r="L131" s="30" t="s">
        <v>224</v>
      </c>
      <c r="M131" s="32" t="n">
        <v>2</v>
      </c>
      <c r="N131" s="33" t="n">
        <v>2</v>
      </c>
      <c r="O131" s="34" t="str">
        <f aca="false">+IF(AND(M131*N131&gt;=24,M131*N131&lt;=40),"MA",IF(AND(M131*N131&gt;=10,M131*N131&lt;=20),"A",IF(AND(M131*N131&gt;=6,M131*N131&lt;=8),"M",IF(AND(M131*N131&gt;=2,M131*N131&lt;=4),"B",""))))</f>
        <v>B</v>
      </c>
      <c r="P131" s="35" t="str">
        <f aca="false">+IF(O131="MA","Situación deficiente con exposición continua, o muy deficiente con exposición frecuente. Normalmente la materialización del riesgo ocurre con frecuencia.",IF(O131="A","Situación deficiente con exposición frecuente u ocasional, o bien situación muy deficiente con exposición ocasional o esporádica. La materialización de Riesgo es posible que suceda varias veces en la vida laboral",IF(O131="M","Situación deficiente con exposición esporádica, o bien situación mejorable con exposición continuada o frecuente. Es posible que suceda el daño alguna vez.",IF(O131="B","Situación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1" s="33" t="n">
        <v>10</v>
      </c>
      <c r="R131" s="36" t="str">
        <f aca="false">+IF(AND(M131*N131*Q131&gt;=600,M131*N131*Q131&lt;=4000),"I",IF(AND(M131*N131*Q131&gt;=150,M131*N131*Q131&lt;=500),"II",IF(AND(M131*N131*Q131&gt;=40,M131*N131*Q131&lt;=120),"III",IF(AND(M131*N131*Q131&gt;=1,M131*N131*Q131&lt;=20),"IV",""))))</f>
        <v>III</v>
      </c>
      <c r="S131" s="35" t="str">
        <f aca="false">+IF(R131="I","Situación crìtica. Suspender actividades hasta que el riesgo esté bajo control. Intervención urgente.",IF(R131="II","Corregir y adoptar medidas de control de inmediato. Sin embargo suspenda actividades si el nivel de consecuencia está por encima de 60.",IF(R131="III","Mejorar si es posible. Sería conveniente justificar la intervención y su rentabilidad.",IF(R131="IV","Mantener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1" s="35" t="str">
        <f aca="false">+IF(R131="I","No aceptable",IF(R131="II","No aceptable",IF(R131="III","Aceptable",IF(R131="IV","Aceptable",""))))</f>
        <v>Aceptable</v>
      </c>
      <c r="U131" s="37" t="n">
        <v>1</v>
      </c>
      <c r="V131" s="37" t="s">
        <v>380</v>
      </c>
      <c r="W131" s="30" t="s">
        <v>56</v>
      </c>
      <c r="X131" s="30" t="s">
        <v>56</v>
      </c>
      <c r="Y131" s="30" t="s">
        <v>56</v>
      </c>
      <c r="Z131" s="30" t="s">
        <v>157</v>
      </c>
      <c r="AA131" s="30" t="s">
        <v>226</v>
      </c>
      <c r="AB131" s="38" t="s">
        <v>227</v>
      </c>
    </row>
    <row r="132" customFormat="false" ht="180" hidden="false" customHeight="true" outlineLevel="0" collapsed="false">
      <c r="B132" s="26"/>
      <c r="C132" s="26"/>
      <c r="D132" s="63"/>
      <c r="E132" s="28" t="s">
        <v>188</v>
      </c>
      <c r="F132" s="45" t="s">
        <v>133</v>
      </c>
      <c r="G132" s="30" t="s">
        <v>134</v>
      </c>
      <c r="H132" s="46" t="s">
        <v>135</v>
      </c>
      <c r="I132" s="30" t="s">
        <v>136</v>
      </c>
      <c r="J132" s="42" t="s">
        <v>56</v>
      </c>
      <c r="K132" s="30" t="s">
        <v>56</v>
      </c>
      <c r="L132" s="30" t="s">
        <v>137</v>
      </c>
      <c r="M132" s="32" t="n">
        <v>2</v>
      </c>
      <c r="N132" s="33" t="n">
        <v>1</v>
      </c>
      <c r="O132" s="34" t="str">
        <f aca="false">+IF(AND(M132*N132&gt;=24,M132*N132&lt;=40),"MA",IF(AND(M132*N132&gt;=10,M132*N132&lt;=20),"A",IF(AND(M132*N132&gt;=6,M132*N132&lt;=8),"M",IF(AND(M132*N132&gt;=2,M132*N132&lt;=4),"B",""))))</f>
        <v>B</v>
      </c>
      <c r="P132" s="35" t="str">
        <f aca="false">+IF(O132="MA","Situación deficiente con exposición continua, o muy deficiente con exposición frecuente. Normalmente la materialización del riesgo ocurre con frecuencia.",IF(O132="A","Situación deficiente con exposición frecuente u ocasional, o bien situación muy deficiente con exposición ocasional o esporádica. La materialización de Riesgo es posible que suceda varias veces en la vida laboral",IF(O132="M","Situación deficiente con exposición esporádica, o bien situación mejorable con exposición continuada o frecuente. Es posible que suceda el daño alguna vez.",IF(O132="B","Situación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2" s="33" t="n">
        <v>1</v>
      </c>
      <c r="R132" s="36" t="str">
        <f aca="false">+IF(AND(M132*N132*Q132&gt;=600,M132*N132*Q132&lt;=4000),"I",IF(AND(M132*N132*Q132&gt;=150,M132*N132*Q132&lt;=500),"II",IF(AND(M132*N132*Q132&gt;=40,M132*N132*Q132&lt;=120),"III",IF(AND(M132*N132*Q132&gt;=1,M132*N132*Q132&lt;=20),"IV",""))))</f>
        <v>IV</v>
      </c>
      <c r="S132" s="35" t="str">
        <f aca="false">+IF(R132="I","Situación crìtica. Suspender actividades hasta que el riesgo esté bajo control. Intervención urgente.",IF(R132="II","Corregir y adoptar medidas de control de inmediato. Sin embargo suspenda actividades si el nivel de consecuencia está por encima de 60.",IF(R132="III","Mejorar si es posible. Sería conveniente justificar la intervención y su rentabilidad.",IF(R132="IV","Mantener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32" s="35" t="str">
        <f aca="false">+IF(R132="I","No aceptable",IF(R132="II","No aceptable",IF(R132="III","Aceptable",IF(R132="IV","Aceptable",""))))</f>
        <v>Aceptable</v>
      </c>
      <c r="U132" s="37" t="n">
        <v>1</v>
      </c>
      <c r="V132" s="37" t="s">
        <v>138</v>
      </c>
      <c r="W132" s="30" t="s">
        <v>56</v>
      </c>
      <c r="X132" s="30" t="s">
        <v>56</v>
      </c>
      <c r="Y132" s="30" t="s">
        <v>139</v>
      </c>
      <c r="Z132" s="30" t="s">
        <v>56</v>
      </c>
      <c r="AA132" s="30" t="s">
        <v>56</v>
      </c>
      <c r="AB132" s="47" t="s">
        <v>316</v>
      </c>
    </row>
    <row r="133" customFormat="false" ht="180" hidden="false" customHeight="true" outlineLevel="0" collapsed="false">
      <c r="B133" s="26"/>
      <c r="C133" s="26"/>
      <c r="D133" s="63"/>
      <c r="E133" s="28" t="s">
        <v>177</v>
      </c>
      <c r="F133" s="39" t="s">
        <v>141</v>
      </c>
      <c r="G133" s="30" t="s">
        <v>142</v>
      </c>
      <c r="H133" s="30" t="s">
        <v>143</v>
      </c>
      <c r="I133" s="30" t="s">
        <v>269</v>
      </c>
      <c r="J133" s="30" t="s">
        <v>270</v>
      </c>
      <c r="K133" s="30" t="s">
        <v>56</v>
      </c>
      <c r="L133" s="30" t="s">
        <v>56</v>
      </c>
      <c r="M133" s="32" t="n">
        <v>2</v>
      </c>
      <c r="N133" s="33" t="n">
        <v>2</v>
      </c>
      <c r="O133" s="34" t="str">
        <f aca="false">+IF(AND(M133*N133&gt;=24,M133*N133&lt;=40),"MA",IF(AND(M133*N133&gt;=10,M133*N133&lt;=20),"A",IF(AND(M133*N133&gt;=6,M133*N133&lt;=8),"M",IF(AND(M133*N133&gt;=2,M133*N133&lt;=4),"B",""))))</f>
        <v>B</v>
      </c>
      <c r="P133" s="35" t="str">
        <f aca="false">+IF(O133="MA","Situación deficiente con exposición continua, o muy deficiente con exposición frecuente. Normalmente la materialización del riesgo ocurre con frecuencia.",IF(O133="A","Situación deficiente con exposición frecuente u ocasional, o bien situación muy deficiente con exposición ocasional o esporádica. La materialización de Riesgo es posible que suceda varias veces en la vida laboral",IF(O133="M","Situación deficiente con exposición esporádica, o bien situación mejorable con exposición continuada o frecuente. Es posible que suceda el daño alguna vez.",IF(O133="B","Situación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3" s="33" t="n">
        <v>25</v>
      </c>
      <c r="R133" s="36" t="str">
        <f aca="false">+IF(AND(M133*N133*Q133&gt;=600,M133*N133*Q133&lt;=4000),"I",IF(AND(M133*N133*Q133&gt;=150,M133*N133*Q133&lt;=500),"II",IF(AND(M133*N133*Q133&gt;=40,M133*N133*Q133&lt;=120),"III",IF(AND(M133*N133*Q133&gt;=1,M133*N133*Q133&lt;=20),"IV",""))))</f>
        <v>III</v>
      </c>
      <c r="S133" s="35" t="str">
        <f aca="false">+IF(R133="I","Situación crìtica. Suspender actividades hasta que el riesgo esté bajo control. Intervención urgente.",IF(R133="II","Corregir y adoptar medidas de control de inmediato. Sin embargo suspenda actividades si el nivel de consecuencia está por encima de 60.",IF(R133="III","Mejorar si es posible. Sería conveniente justificar la intervención y su rentabilidad.",IF(R133="IV","Mantener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3" s="35" t="str">
        <f aca="false">+IF(R133="I","No aceptable",IF(R133="II","No aceptable",IF(R133="III","Aceptable",IF(R133="IV","Aceptable",""))))</f>
        <v>Aceptable</v>
      </c>
      <c r="U133" s="37" t="n">
        <v>1</v>
      </c>
      <c r="V133" s="37" t="s">
        <v>146</v>
      </c>
      <c r="W133" s="30" t="s">
        <v>147</v>
      </c>
      <c r="X133" s="30" t="s">
        <v>56</v>
      </c>
      <c r="Y133" s="30" t="s">
        <v>148</v>
      </c>
      <c r="Z133" s="30" t="s">
        <v>56</v>
      </c>
      <c r="AA133" s="30" t="s">
        <v>56</v>
      </c>
      <c r="AB133" s="38" t="s">
        <v>149</v>
      </c>
    </row>
    <row r="134" customFormat="false" ht="180" hidden="false" customHeight="true" outlineLevel="0" collapsed="false">
      <c r="B134" s="26"/>
      <c r="C134" s="26"/>
      <c r="D134" s="63"/>
      <c r="E134" s="28" t="s">
        <v>177</v>
      </c>
      <c r="F134" s="39" t="s">
        <v>150</v>
      </c>
      <c r="G134" s="30" t="s">
        <v>151</v>
      </c>
      <c r="H134" s="30" t="s">
        <v>381</v>
      </c>
      <c r="I134" s="30" t="s">
        <v>153</v>
      </c>
      <c r="J134" s="30" t="s">
        <v>128</v>
      </c>
      <c r="K134" s="30" t="s">
        <v>154</v>
      </c>
      <c r="L134" s="30" t="s">
        <v>155</v>
      </c>
      <c r="M134" s="32" t="n">
        <v>2</v>
      </c>
      <c r="N134" s="33" t="n">
        <v>2</v>
      </c>
      <c r="O134" s="34" t="str">
        <f aca="false">+IF(AND(M134*N134&gt;=24,M134*N134&lt;=40),"MA",IF(AND(M134*N134&gt;=10,M134*N134&lt;=20),"A",IF(AND(M134*N134&gt;=6,M134*N134&lt;=8),"M",IF(AND(M134*N134&gt;=2,M134*N134&lt;=4),"B",""))))</f>
        <v>B</v>
      </c>
      <c r="P134" s="35" t="str">
        <f aca="false">+IF(O134="MA","Situación deficiente con exposición continua, o muy deficiente con exposición frecuente. Normalmente la materialización del riesgo ocurre con frecuencia.",IF(O134="A","Situación deficiente con exposición frecuente u ocasional, o bien situación muy deficiente con exposición ocasional o esporádica. La materialización de Riesgo es posible que suceda varias veces en la vida laboral",IF(O134="M","Situación deficiente con exposición esporádica, o bien situación mejorable con exposición continuada o frecuente. Es posible que suceda el daño alguna vez.",IF(O134="B","Situación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4" s="33" t="n">
        <v>10</v>
      </c>
      <c r="R134" s="36" t="str">
        <f aca="false">+IF(AND(M134*N134*Q134&gt;=600,M134*N134*Q134&lt;=4000),"I",IF(AND(M134*N134*Q134&gt;=150,M134*N134*Q134&lt;=500),"II",IF(AND(M134*N134*Q134&gt;=40,M134*N134*Q134&lt;=120),"III",IF(AND(M134*N134*Q134&gt;=1,M134*N134*Q134&lt;=20),"IV",""))))</f>
        <v>III</v>
      </c>
      <c r="S134" s="35" t="str">
        <f aca="false">+IF(R134="I","Situación crìtica. Suspender actividades hasta que el riesgo esté bajo control. Intervención urgente.",IF(R134="II","Corregir y adoptar medidas de control de inmediato. Sin embargo suspenda actividades si el nivel de consecuencia está por encima de 60.",IF(R134="III","Mejorar si es posible. Sería conveniente justificar la intervención y su rentabilidad.",IF(R134="IV","Mantener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4" s="35" t="str">
        <f aca="false">+IF(R134="I","No aceptable",IF(R134="II","No aceptable",IF(R134="III","Aceptable",IF(R134="IV","Aceptable",""))))</f>
        <v>Aceptable</v>
      </c>
      <c r="U134" s="37" t="n">
        <v>1</v>
      </c>
      <c r="V134" s="37"/>
      <c r="W134" s="30" t="s">
        <v>56</v>
      </c>
      <c r="X134" s="30" t="s">
        <v>56</v>
      </c>
      <c r="Y134" s="30" t="s">
        <v>56</v>
      </c>
      <c r="Z134" s="30" t="s">
        <v>157</v>
      </c>
      <c r="AA134" s="30" t="s">
        <v>56</v>
      </c>
      <c r="AB134" s="38" t="s">
        <v>227</v>
      </c>
    </row>
    <row r="135" customFormat="false" ht="151.5" hidden="false" customHeight="true" outlineLevel="0" collapsed="false">
      <c r="B135" s="26"/>
      <c r="C135" s="26"/>
      <c r="D135" s="63"/>
      <c r="E135" s="28" t="s">
        <v>177</v>
      </c>
      <c r="F135" s="39"/>
      <c r="G135" s="30" t="s">
        <v>409</v>
      </c>
      <c r="H135" s="30" t="s">
        <v>413</v>
      </c>
      <c r="I135" s="30" t="s">
        <v>229</v>
      </c>
      <c r="J135" s="30" t="s">
        <v>230</v>
      </c>
      <c r="K135" s="30" t="s">
        <v>223</v>
      </c>
      <c r="L135" s="30" t="s">
        <v>231</v>
      </c>
      <c r="M135" s="32" t="n">
        <v>2</v>
      </c>
      <c r="N135" s="33" t="n">
        <v>2</v>
      </c>
      <c r="O135" s="34" t="str">
        <f aca="false">+IF(AND(M135*N135&gt;=24,M135*N135&lt;=40),"MA",IF(AND(M135*N135&gt;=10,M135*N135&lt;=20),"A",IF(AND(M135*N135&gt;=6,M135*N135&lt;=8),"M",IF(AND(M135*N135&gt;=2,M135*N135&lt;=4),"B",""))))</f>
        <v>B</v>
      </c>
      <c r="P135" s="35" t="str">
        <f aca="false">+IF(O135="MA","Situación deficiente con exposición continua, o muy deficiente con exposición frecuente. Normalmente la materialización del riesgo ocurre con frecuencia.",IF(O135="A","Situación deficiente con exposición frecuente u ocasional, o bien situación muy deficiente con exposición ocasional o esporádica. La materialización de Riesgo es posible que suceda varias veces en la vida laboral",IF(O135="M","Situación deficiente con exposición esporádica, o bien situación mejorable con exposición continuada o frecuente. Es posible que suceda el daño alguna vez.",IF(O135="B","Situación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5" s="33" t="n">
        <v>10</v>
      </c>
      <c r="R135" s="36" t="str">
        <f aca="false">+IF(AND(M135*N135*Q135&gt;=600,M135*N135*Q135&lt;=4000),"I",IF(AND(M135*N135*Q135&gt;=150,M135*N135*Q135&lt;=500),"II",IF(AND(M135*N135*Q135&gt;=40,M135*N135*Q135&lt;=120),"III",IF(AND(M135*N135*Q135&gt;=1,M135*N135*Q135&lt;=20),"IV",""))))</f>
        <v>III</v>
      </c>
      <c r="S135" s="35" t="str">
        <f aca="false">+IF(R135="I","Situación crìtica. Suspender actividades hasta que el riesgo esté bajo control. Intervención urgente.",IF(R135="II","Corregir y adoptar medidas de control de inmediato. Sin embargo suspenda actividades si el nivel de consecuencia está por encima de 60.",IF(R135="III","Mejorar si es posible. Sería conveniente justificar la intervención y su rentabilidad.",IF(R135="IV","Mantener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5" s="35" t="str">
        <f aca="false">+IF(R135="I","No aceptable",IF(R135="II","No aceptable",IF(R135="III","Aceptable",IF(R135="IV","Aceptable",""))))</f>
        <v>Aceptable</v>
      </c>
      <c r="U135" s="37" t="n">
        <v>1</v>
      </c>
      <c r="V135" s="37" t="s">
        <v>156</v>
      </c>
      <c r="W135" s="30" t="s">
        <v>56</v>
      </c>
      <c r="X135" s="30" t="s">
        <v>56</v>
      </c>
      <c r="Y135" s="30" t="s">
        <v>56</v>
      </c>
      <c r="Z135" s="30" t="s">
        <v>157</v>
      </c>
      <c r="AA135" s="30" t="s">
        <v>226</v>
      </c>
      <c r="AB135" s="38" t="s">
        <v>227</v>
      </c>
    </row>
    <row r="136" customFormat="false" ht="151.5" hidden="false" customHeight="true" outlineLevel="0" collapsed="false">
      <c r="B136" s="26"/>
      <c r="C136" s="26"/>
      <c r="D136" s="63"/>
      <c r="E136" s="28" t="s">
        <v>188</v>
      </c>
      <c r="F136" s="45" t="s">
        <v>159</v>
      </c>
      <c r="G136" s="30" t="s">
        <v>160</v>
      </c>
      <c r="H136" s="46" t="s">
        <v>258</v>
      </c>
      <c r="I136" s="30" t="s">
        <v>410</v>
      </c>
      <c r="J136" s="42" t="s">
        <v>163</v>
      </c>
      <c r="K136" s="30" t="s">
        <v>56</v>
      </c>
      <c r="L136" s="30" t="s">
        <v>164</v>
      </c>
      <c r="M136" s="32" t="n">
        <v>2</v>
      </c>
      <c r="N136" s="33" t="n">
        <v>1</v>
      </c>
      <c r="O136" s="34" t="str">
        <f aca="false">+IF(AND(M136*N136&gt;=24,M136*N136&lt;=40),"MA",IF(AND(M136*N136&gt;=10,M136*N136&lt;=20),"A",IF(AND(M136*N136&gt;=6,M136*N136&lt;=8),"M",IF(AND(M136*N136&gt;=2,M136*N136&lt;=4),"B",""))))</f>
        <v>B</v>
      </c>
      <c r="P136" s="35" t="str">
        <f aca="false">+IF(O136="MA","Situación deficiente con exposición continua, o muy deficiente con exposición frecuente. Normalmente la materialización del riesgo ocurre con frecuencia.",IF(O136="A","Situación deficiente con exposición frecuente u ocasional, o bien situación muy deficiente con exposición ocasional o esporádica. La materialización de Riesgo es posible que suceda varias veces en la vida laboral",IF(O136="M","Situación deficiente con exposición esporádica, o bien situación mejorable con exposición continuada o frecuente. Es posible que suceda el daño alguna vez.",IF(O136="B","Situación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6" s="33" t="n">
        <v>1</v>
      </c>
      <c r="R136" s="36" t="str">
        <f aca="false">+IF(AND(M136*N136*Q136&gt;=600,M136*N136*Q136&lt;=4000),"I",IF(AND(M136*N136*Q136&gt;=150,M136*N136*Q136&lt;=500),"II",IF(AND(M136*N136*Q136&gt;=40,M136*N136*Q136&lt;=120),"III",IF(AND(M136*N136*Q136&gt;=1,M136*N136*Q136&lt;=20),"IV",""))))</f>
        <v>IV</v>
      </c>
      <c r="S136" s="35" t="str">
        <f aca="false">+IF(R136="I","Situación crìtica. Suspender actividades hasta que el riesgo esté bajo control. Intervención urgente.",IF(R136="II","Corregir y adoptar medidas de control de inmediato. Sin embargo suspenda actividades si el nivel de consecuencia está por encima de 60.",IF(R136="III","Mejorar si es posible. Sería conveniente justificar la intervención y su rentabilidad.",IF(R136="IV","Mantener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36" s="35" t="str">
        <f aca="false">+IF(R136="I","No aceptable",IF(R136="II","No aceptable",IF(R136="III","Aceptable",IF(R136="IV","Aceptable",""))))</f>
        <v>Aceptable</v>
      </c>
      <c r="U136" s="37" t="n">
        <v>1</v>
      </c>
      <c r="V136" s="37" t="s">
        <v>100</v>
      </c>
      <c r="W136" s="30" t="s">
        <v>56</v>
      </c>
      <c r="X136" s="30" t="s">
        <v>56</v>
      </c>
      <c r="Y136" s="30" t="s">
        <v>56</v>
      </c>
      <c r="Z136" s="30" t="s">
        <v>56</v>
      </c>
      <c r="AA136" s="30" t="s">
        <v>56</v>
      </c>
      <c r="AB136" s="47" t="s">
        <v>411</v>
      </c>
    </row>
    <row r="137" customFormat="false" ht="15.75" hidden="false" customHeight="true" outlineLevel="0" collapsed="false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25"/>
    </row>
    <row r="138" customFormat="false" ht="153.75" hidden="false" customHeight="true" outlineLevel="0" collapsed="false">
      <c r="B138" s="49" t="s">
        <v>383</v>
      </c>
      <c r="C138" s="49" t="s">
        <v>414</v>
      </c>
      <c r="D138" s="27" t="s">
        <v>415</v>
      </c>
      <c r="E138" s="28" t="s">
        <v>177</v>
      </c>
      <c r="F138" s="29" t="s">
        <v>48</v>
      </c>
      <c r="G138" s="30" t="s">
        <v>49</v>
      </c>
      <c r="H138" s="30" t="s">
        <v>50</v>
      </c>
      <c r="I138" s="30" t="s">
        <v>51</v>
      </c>
      <c r="J138" s="30" t="s">
        <v>403</v>
      </c>
      <c r="K138" s="30" t="s">
        <v>56</v>
      </c>
      <c r="L138" s="30" t="s">
        <v>58</v>
      </c>
      <c r="M138" s="32" t="n">
        <v>6</v>
      </c>
      <c r="N138" s="33" t="n">
        <v>3</v>
      </c>
      <c r="O138" s="34" t="str">
        <f aca="false">+IF(AND(M138*N138&gt;=24,M138*N138&lt;=40),"MA",IF(AND(M138*N138&gt;=10,M138*N138&lt;=20),"A",IF(AND(M138*N138&gt;=6,M138*N138&lt;=8),"M",IF(AND(M138*N138&gt;=2,M138*N138&lt;=4),"B",""))))</f>
        <v>A</v>
      </c>
      <c r="P138" s="35" t="str">
        <f aca="false">+IF(O138="MA","Situación deficiente con exposición continua, o muy deficiente con exposición frecuente. Normalmente la materialización del riesgo ocurre con frecuencia.",IF(O138="A","Situación deficiente con exposición frecuente u ocasional, o bien situación muy deficiente con exposición ocasional o esporádica. La materialización de Riesgo es posible que suceda varias veces en la vida laboral",IF(O138="M","Situación deficiente con exposición esporádica, o bien situación mejorable con exposición continuada o frecuente. Es posible que suceda el daño alguna vez.",IF(O138="B","Situación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38" s="33" t="n">
        <v>10</v>
      </c>
      <c r="R138" s="36" t="str">
        <f aca="false">+IF(AND(M138*N138*Q138&gt;=600,M138*N138*Q138&lt;=4000),"I",IF(AND(M138*N138*Q138&gt;=150,M138*N138*Q138&lt;=500),"II",IF(AND(M138*N138*Q138&gt;=40,M138*N138*Q138&lt;=120),"III",IF(AND(M138*N138*Q138&gt;=1,M138*N138*Q138&lt;=20),"IV",""))))</f>
        <v>II</v>
      </c>
      <c r="S138" s="35" t="str">
        <f aca="false">+IF(R138="I","Situación crìtica. Suspender actividades hasta que el riesgo esté bajo control. Intervención urgente.",IF(R138="II","Corregir y adoptar medidas de control de inmediato. Sin embargo suspenda actividades si el nivel de consecuencia está por encima de 60.",IF(R138="III","Mejorar si es posible. Sería conveniente justificar la intervención y su rentabilidad.",IF(R138="IV","Mantener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8" s="35" t="str">
        <f aca="false">+IF(R138="I","No aceptable",IF(R138="II","No aceptable",IF(R138="III","Aceptable",IF(R138="IV","Aceptable",""))))</f>
        <v>No aceptable</v>
      </c>
      <c r="U138" s="37" t="n">
        <v>1</v>
      </c>
      <c r="V138" s="37" t="s">
        <v>55</v>
      </c>
      <c r="W138" s="30" t="s">
        <v>56</v>
      </c>
      <c r="X138" s="30" t="s">
        <v>56</v>
      </c>
      <c r="Y138" s="30" t="s">
        <v>57</v>
      </c>
      <c r="Z138" s="30" t="s">
        <v>56</v>
      </c>
      <c r="AA138" s="30" t="s">
        <v>58</v>
      </c>
      <c r="AB138" s="38" t="s">
        <v>59</v>
      </c>
    </row>
    <row r="139" customFormat="false" ht="157.5" hidden="false" customHeight="true" outlineLevel="0" collapsed="false">
      <c r="B139" s="49"/>
      <c r="C139" s="49"/>
      <c r="D139" s="27"/>
      <c r="E139" s="28" t="s">
        <v>177</v>
      </c>
      <c r="F139" s="29"/>
      <c r="G139" s="30" t="s">
        <v>60</v>
      </c>
      <c r="H139" s="30" t="s">
        <v>179</v>
      </c>
      <c r="I139" s="30" t="s">
        <v>62</v>
      </c>
      <c r="J139" s="30" t="s">
        <v>56</v>
      </c>
      <c r="K139" s="30" t="s">
        <v>404</v>
      </c>
      <c r="L139" s="30" t="s">
        <v>181</v>
      </c>
      <c r="M139" s="32" t="n">
        <v>2</v>
      </c>
      <c r="N139" s="33" t="n">
        <v>3</v>
      </c>
      <c r="O139" s="34" t="str">
        <f aca="false">+IF(AND(M139*N139&gt;=24,M139*N139&lt;=40),"MA",IF(AND(M139*N139&gt;=10,M139*N139&lt;=20),"A",IF(AND(M139*N139&gt;=6,M139*N139&lt;=8),"M",IF(AND(M139*N139&gt;=2,M139*N139&lt;=4),"B",""))))</f>
        <v>M</v>
      </c>
      <c r="P139" s="35" t="str">
        <f aca="false">+IF(O139="MA","Situación deficiente con exposición continua, o muy deficiente con exposición frecuente. Normalmente la materialización del riesgo ocurre con frecuencia.",IF(O139="A","Situación deficiente con exposición frecuente u ocasional, o bien situación muy deficiente con exposición ocasional o esporádica. La materialización de Riesgo es posible que suceda varias veces en la vida laboral",IF(O139="M","Situación deficiente con exposición esporádica, o bien situación mejorable con exposición continuada o frecuente. Es posible que suceda el daño alguna vez.",IF(O139="B","Situación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39" s="33" t="n">
        <v>10</v>
      </c>
      <c r="R139" s="36" t="str">
        <f aca="false">+IF(AND(M139*N139*Q139&gt;=600,M139*N139*Q139&lt;=4000),"I",IF(AND(M139*N139*Q139&gt;=150,M139*N139*Q139&lt;=500),"II",IF(AND(M139*N139*Q139&gt;=40,M139*N139*Q139&lt;=120),"III",IF(AND(M139*N139*Q139&gt;=1,M139*N139*Q139&lt;=20),"IV",""))))</f>
        <v>III</v>
      </c>
      <c r="S139" s="35" t="str">
        <f aca="false">+IF(R139="I","Situación crìtica. Suspender actividades hasta que el riesgo esté bajo control. Intervención urgente.",IF(R139="II","Corregir y adoptar medidas de control de inmediato. Sin embargo suspenda actividades si el nivel de consecuencia está por encima de 60.",IF(R139="III","Mejorar si es posible. Sería conveniente justificar la intervención y su rentabilidad.",IF(R139="IV","Mantener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9" s="35" t="str">
        <f aca="false">+IF(R139="I","No aceptable",IF(R139="II","No aceptable",IF(R139="III","Aceptable",IF(R139="IV","Aceptable",""))))</f>
        <v>Aceptable</v>
      </c>
      <c r="U139" s="37" t="n">
        <v>1</v>
      </c>
      <c r="V139" s="37" t="s">
        <v>405</v>
      </c>
      <c r="W139" s="30" t="s">
        <v>65</v>
      </c>
      <c r="X139" s="30" t="s">
        <v>56</v>
      </c>
      <c r="Y139" s="30" t="s">
        <v>56</v>
      </c>
      <c r="Z139" s="30" t="s">
        <v>56</v>
      </c>
      <c r="AA139" s="30" t="s">
        <v>406</v>
      </c>
      <c r="AB139" s="38" t="s">
        <v>280</v>
      </c>
    </row>
    <row r="140" customFormat="false" ht="157.5" hidden="false" customHeight="true" outlineLevel="0" collapsed="false">
      <c r="B140" s="49"/>
      <c r="C140" s="49"/>
      <c r="D140" s="27"/>
      <c r="E140" s="28" t="s">
        <v>177</v>
      </c>
      <c r="F140" s="29"/>
      <c r="G140" s="30" t="s">
        <v>212</v>
      </c>
      <c r="H140" s="30" t="s">
        <v>213</v>
      </c>
      <c r="I140" s="30" t="s">
        <v>184</v>
      </c>
      <c r="J140" s="30" t="s">
        <v>214</v>
      </c>
      <c r="K140" s="30" t="s">
        <v>215</v>
      </c>
      <c r="L140" s="30" t="s">
        <v>71</v>
      </c>
      <c r="M140" s="32" t="n">
        <v>6</v>
      </c>
      <c r="N140" s="33" t="n">
        <v>3</v>
      </c>
      <c r="O140" s="34" t="str">
        <f aca="false">+IF(AND(M140*N140&gt;=24,M140*N140&lt;=40),"MA",IF(AND(M140*N140&gt;=10,M140*N140&lt;=20),"A",IF(AND(M140*N140&gt;=6,M140*N140&lt;=8),"M",IF(AND(M140*N140&gt;=2,M140*N140&lt;=4),"B",""))))</f>
        <v>A</v>
      </c>
      <c r="P140" s="35" t="str">
        <f aca="false">+IF(O140="MA","Situación deficiente con exposición continua, o muy deficiente con exposición frecuente. Normalmente la materialización del riesgo ocurre con frecuencia.",IF(O140="A","Situación deficiente con exposición frecuente u ocasional, o bien situación muy deficiente con exposición ocasional o esporádica. La materialización de Riesgo es posible que suceda varias veces en la vida laboral",IF(O140="M","Situación deficiente con exposición esporádica, o bien situación mejorable con exposición continuada o frecuente. Es posible que suceda el daño alguna vez.",IF(O140="B","Situación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0" s="33" t="n">
        <v>25</v>
      </c>
      <c r="R140" s="36" t="str">
        <f aca="false">+IF(AND(M140*N140*Q140&gt;=600,M140*N140*Q140&lt;=4000),"I",IF(AND(M140*N140*Q140&gt;=150,M140*N140*Q140&lt;=500),"II",IF(AND(M140*N140*Q140&gt;=40,M140*N140*Q140&lt;=120),"III",IF(AND(M140*N140*Q140&gt;=1,M140*N140*Q140&lt;=20),"IV",""))))</f>
        <v>II</v>
      </c>
      <c r="S140" s="35" t="str">
        <f aca="false">+IF(R140="I","Situación crìtica. Suspender actividades hasta que el riesgo esté bajo control. Intervención urgente.",IF(R140="II","Corregir y adoptar medidas de control de inmediato. Sin embargo suspenda actividades si el nivel de consecuencia está por encima de 60.",IF(R140="III","Mejorar si es posible. Sería conveniente justificar la intervención y su rentabilidad.",IF(R140="IV","Mantener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0" s="35" t="str">
        <f aca="false">+IF(R140="I","No aceptable",IF(R140="II","No aceptable",IF(R140="III","Aceptable",IF(R140="IV","Aceptable",""))))</f>
        <v>No aceptable</v>
      </c>
      <c r="U140" s="37" t="n">
        <v>1</v>
      </c>
      <c r="V140" s="37" t="s">
        <v>186</v>
      </c>
      <c r="W140" s="30" t="s">
        <v>56</v>
      </c>
      <c r="X140" s="30" t="s">
        <v>56</v>
      </c>
      <c r="Y140" s="30" t="s">
        <v>216</v>
      </c>
      <c r="Z140" s="30" t="s">
        <v>56</v>
      </c>
      <c r="AA140" s="30" t="s">
        <v>73</v>
      </c>
      <c r="AB140" s="38" t="s">
        <v>74</v>
      </c>
    </row>
    <row r="141" customFormat="false" ht="189.75" hidden="false" customHeight="true" outlineLevel="0" collapsed="false">
      <c r="B141" s="49"/>
      <c r="C141" s="49"/>
      <c r="D141" s="27"/>
      <c r="E141" s="28" t="s">
        <v>177</v>
      </c>
      <c r="F141" s="39" t="s">
        <v>75</v>
      </c>
      <c r="G141" s="30" t="s">
        <v>386</v>
      </c>
      <c r="H141" s="30" t="s">
        <v>387</v>
      </c>
      <c r="I141" s="30" t="s">
        <v>78</v>
      </c>
      <c r="J141" s="30" t="s">
        <v>79</v>
      </c>
      <c r="K141" s="30" t="s">
        <v>80</v>
      </c>
      <c r="L141" s="30" t="s">
        <v>81</v>
      </c>
      <c r="M141" s="32" t="n">
        <v>6</v>
      </c>
      <c r="N141" s="33" t="n">
        <v>3</v>
      </c>
      <c r="O141" s="34" t="str">
        <f aca="false">+IF(AND(M141*N141&gt;=24,M141*N141&lt;=40),"MA",IF(AND(M141*N141&gt;=10,M141*N141&lt;=20),"A",IF(AND(M141*N141&gt;=6,M141*N141&lt;=8),"M",IF(AND(M141*N141&gt;=2,M141*N141&lt;=4),"B",""))))</f>
        <v>A</v>
      </c>
      <c r="P141" s="35" t="str">
        <f aca="false">+IF(O141="MA","Situación deficiente con exposición continua, o muy deficiente con exposición frecuente. Normalmente la materialización del riesgo ocurre con frecuencia.",IF(O141="A","Situación deficiente con exposición frecuente u ocasional, o bien situación muy deficiente con exposición ocasional o esporádica. La materialización de Riesgo es posible que suceda varias veces en la vida laboral",IF(O141="M","Situación deficiente con exposición esporádica, o bien situación mejorable con exposición continuada o frecuente. Es posible que suceda el daño alguna vez.",IF(O141="B","Situación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1" s="33" t="n">
        <v>10</v>
      </c>
      <c r="R141" s="36" t="str">
        <f aca="false">+IF(AND(M141*N141*Q141&gt;=600,M141*N141*Q141&lt;=4000),"I",IF(AND(M141*N141*Q141&gt;=150,M141*N141*Q141&lt;=500),"II",IF(AND(M141*N141*Q141&gt;=40,M141*N141*Q141&lt;=120),"III",IF(AND(M141*N141*Q141&gt;=1,M141*N141*Q141&lt;=20),"IV",""))))</f>
        <v>II</v>
      </c>
      <c r="S141" s="35" t="str">
        <f aca="false">+IF(R141="I","Situación crìtica. Suspender actividades hasta que el riesgo esté bajo control. Intervención urgente.",IF(R141="II","Corregir y adoptar medidas de control de inmediato. Sin embargo suspenda actividades si el nivel de consecuencia está por encima de 60.",IF(R141="III","Mejorar si es posible. Sería conveniente justificar la intervención y su rentabilidad.",IF(R141="IV","Mantener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1" s="35" t="str">
        <f aca="false">+IF(R141="I","No aceptable",IF(R141="II","No aceptable",IF(R141="III","Aceptable",IF(R141="IV","Aceptable",""))))</f>
        <v>No aceptable</v>
      </c>
      <c r="U141" s="37" t="n">
        <v>1</v>
      </c>
      <c r="V141" s="37" t="s">
        <v>82</v>
      </c>
      <c r="W141" s="30" t="s">
        <v>83</v>
      </c>
      <c r="X141" s="30" t="s">
        <v>56</v>
      </c>
      <c r="Y141" s="30" t="s">
        <v>84</v>
      </c>
      <c r="Z141" s="30" t="s">
        <v>56</v>
      </c>
      <c r="AA141" s="30" t="s">
        <v>56</v>
      </c>
      <c r="AB141" s="38" t="s">
        <v>85</v>
      </c>
    </row>
    <row r="142" customFormat="false" ht="159" hidden="false" customHeight="true" outlineLevel="0" collapsed="false">
      <c r="B142" s="49"/>
      <c r="C142" s="49"/>
      <c r="D142" s="27"/>
      <c r="E142" s="28" t="s">
        <v>177</v>
      </c>
      <c r="F142" s="39" t="s">
        <v>86</v>
      </c>
      <c r="G142" s="40" t="s">
        <v>87</v>
      </c>
      <c r="H142" s="41" t="s">
        <v>88</v>
      </c>
      <c r="I142" s="42" t="s">
        <v>89</v>
      </c>
      <c r="J142" s="30" t="s">
        <v>56</v>
      </c>
      <c r="K142" s="30" t="s">
        <v>90</v>
      </c>
      <c r="L142" s="30" t="s">
        <v>56</v>
      </c>
      <c r="M142" s="33" t="n">
        <v>2</v>
      </c>
      <c r="N142" s="33" t="n">
        <v>3</v>
      </c>
      <c r="O142" s="34" t="str">
        <f aca="false">+IF(AND(M142*N142&gt;=24,M142*N142&lt;=40),"MA",IF(AND(M142*N142&gt;=10,M142*N142&lt;=20),"A",IF(AND(M142*N142&gt;=6,M142*N142&lt;=8),"M",IF(AND(M142*N142&gt;=2,M142*N142&lt;=4),"B",""))))</f>
        <v>M</v>
      </c>
      <c r="P142" s="35" t="str">
        <f aca="false">+IF(O142="MA","Situación deficiente con exposición continua, o muy deficiente con exposición frecuente. Normalmente la materialización del riesgo ocurre con frecuencia.",IF(O142="A","Situación deficiente con exposición frecuente u ocasional, o bien situación muy deficiente con exposición ocasional o esporádica. La materialización de Riesgo es posible que suceda varias veces en la vida laboral",IF(O142="M","Situación deficiente con exposición esporádica, o bien situación mejorable con exposición continuada o frecuente. Es posible que suceda el daño alguna vez.",IF(O142="B","Situación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2" s="33" t="n">
        <v>25</v>
      </c>
      <c r="R142" s="36" t="str">
        <f aca="false">+IF(AND(M142*N142*Q142&gt;=600,M142*N142*Q142&lt;=4000),"I",IF(AND(M142*N142*Q142&gt;=150,M142*N142*Q142&lt;=500),"II",IF(AND(M142*N142*Q142&gt;=40,M142*N142*Q142&lt;=120),"III",IF(AND(M142*N142*Q142&gt;=1,M142*N142*Q142&lt;=20),"IV",""))))</f>
        <v>II</v>
      </c>
      <c r="S142" s="35" t="str">
        <f aca="false">+IF(R142="I","Situación crìtica. Suspender actividades hasta que el riesgo esté bajo control. Intervención urgente.",IF(R142="II","Corregir y adoptar medidas de control de inmediato. Sin embargo suspenda actividades si el nivel de consecuencia está por encima de 60.",IF(R142="III","Mejorar si es posible. Sería conveniente justificar la intervención y su rentabilidad.",IF(R142="IV","Mantener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2" s="35" t="str">
        <f aca="false">+IF(R142="I","No aceptable",IF(R142="II","No aceptable",IF(R142="III","Aceptable",IF(R142="IV","Aceptable",""))))</f>
        <v>No aceptable</v>
      </c>
      <c r="U142" s="37" t="n">
        <v>1</v>
      </c>
      <c r="V142" s="37" t="s">
        <v>91</v>
      </c>
      <c r="W142" s="30" t="s">
        <v>56</v>
      </c>
      <c r="X142" s="30" t="s">
        <v>56</v>
      </c>
      <c r="Y142" s="30" t="s">
        <v>92</v>
      </c>
      <c r="Z142" s="30" t="s">
        <v>56</v>
      </c>
      <c r="AA142" s="30" t="s">
        <v>56</v>
      </c>
      <c r="AB142" s="38" t="s">
        <v>93</v>
      </c>
    </row>
    <row r="143" customFormat="false" ht="120.75" hidden="false" customHeight="true" outlineLevel="0" collapsed="false">
      <c r="B143" s="49"/>
      <c r="C143" s="49"/>
      <c r="D143" s="27"/>
      <c r="E143" s="28" t="s">
        <v>188</v>
      </c>
      <c r="F143" s="39"/>
      <c r="G143" s="40" t="s">
        <v>330</v>
      </c>
      <c r="H143" s="41" t="s">
        <v>96</v>
      </c>
      <c r="I143" s="42" t="s">
        <v>97</v>
      </c>
      <c r="J143" s="30" t="s">
        <v>56</v>
      </c>
      <c r="K143" s="30" t="s">
        <v>56</v>
      </c>
      <c r="L143" s="30" t="s">
        <v>99</v>
      </c>
      <c r="M143" s="33" t="n">
        <v>6</v>
      </c>
      <c r="N143" s="33" t="n">
        <v>2</v>
      </c>
      <c r="O143" s="34" t="str">
        <f aca="false">+IF(AND(M143*N143&gt;=24,M143*N143&lt;=40),"MA",IF(AND(M143*N143&gt;=10,M143*N143&lt;=20),"A",IF(AND(M143*N143&gt;=6,M143*N143&lt;=8),"M",IF(AND(M143*N143&gt;=2,M143*N143&lt;=4),"B",""))))</f>
        <v>A</v>
      </c>
      <c r="P143" s="35" t="str">
        <f aca="false">+IF(O143="MA","Situación deficiente con exposición continua, o muy deficiente con exposición frecuente. Normalmente la materialización del riesgo ocurre con frecuencia.",IF(O143="A","Situación deficiente con exposición frecuente u ocasional, o bien situación muy deficiente con exposición ocasional o esporádica. La materialización de Riesgo es posible que suceda varias veces en la vida laboral",IF(O143="M","Situación deficiente con exposición esporádica, o bien situación mejorable con exposición continuada o frecuente. Es posible que suceda el daño alguna vez.",IF(O143="B","Situación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3" s="33" t="n">
        <v>25</v>
      </c>
      <c r="R143" s="36" t="str">
        <f aca="false">+IF(AND(M143*N143*Q143&gt;=600,M143*N143*Q143&lt;=4000),"I",IF(AND(M143*N143*Q143&gt;=150,M143*N143*Q143&lt;=500),"II",IF(AND(M143*N143*Q143&gt;=40,M143*N143*Q143&lt;=120),"III",IF(AND(M143*N143*Q143&gt;=1,M143*N143*Q143&lt;=20),"IV",""))))</f>
        <v>II</v>
      </c>
      <c r="S143" s="35" t="str">
        <f aca="false">+IF(R143="I","Situación crìtica. Suspender actividades hasta que el riesgo esté bajo control. Intervención urgente.",IF(R143="II","Corregir y adoptar medidas de control de inmediato. Sin embargo suspenda actividades si el nivel de consecuencia está por encima de 60.",IF(R143="III","Mejorar si es posible. Sería conveniente justificar la intervención y su rentabilidad.",IF(R143="IV","Mantener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3" s="35" t="str">
        <f aca="false">+IF(R143="I","No aceptable",IF(R143="II","No aceptable",IF(R143="III","Aceptable",IF(R143="IV","Aceptable",""))))</f>
        <v>No aceptable</v>
      </c>
      <c r="U143" s="37" t="n">
        <v>1</v>
      </c>
      <c r="V143" s="37" t="s">
        <v>100</v>
      </c>
      <c r="W143" s="30" t="s">
        <v>56</v>
      </c>
      <c r="X143" s="30" t="s">
        <v>56</v>
      </c>
      <c r="Y143" s="30" t="s">
        <v>101</v>
      </c>
      <c r="Z143" s="30" t="s">
        <v>56</v>
      </c>
      <c r="AA143" s="30" t="s">
        <v>56</v>
      </c>
      <c r="AB143" s="38" t="s">
        <v>301</v>
      </c>
    </row>
    <row r="144" customFormat="false" ht="132.75" hidden="false" customHeight="true" outlineLevel="0" collapsed="false">
      <c r="B144" s="49"/>
      <c r="C144" s="49"/>
      <c r="D144" s="27"/>
      <c r="E144" s="28" t="s">
        <v>177</v>
      </c>
      <c r="F144" s="39" t="s">
        <v>103</v>
      </c>
      <c r="G144" s="30" t="s">
        <v>407</v>
      </c>
      <c r="H144" s="30" t="s">
        <v>105</v>
      </c>
      <c r="I144" s="30" t="s">
        <v>106</v>
      </c>
      <c r="J144" s="30" t="s">
        <v>56</v>
      </c>
      <c r="K144" s="30" t="s">
        <v>56</v>
      </c>
      <c r="L144" s="30" t="s">
        <v>56</v>
      </c>
      <c r="M144" s="32" t="n">
        <v>10</v>
      </c>
      <c r="N144" s="33" t="n">
        <v>3</v>
      </c>
      <c r="O144" s="34" t="str">
        <f aca="false">+IF(AND(M144*N144&gt;=24,M144*N144&lt;=40),"MA",IF(AND(M144*N144&gt;=10,M144*N144&lt;=20),"A",IF(AND(M144*N144&gt;=6,M144*N144&lt;=8),"M",IF(AND(M144*N144&gt;=2,M144*N144&lt;=4),"B",""))))</f>
        <v>MA</v>
      </c>
      <c r="P144" s="35" t="str">
        <f aca="false">+IF(O144="MA","Situación deficiente con exposición continua, o muy deficiente con exposición frecuente. Normalmente la materialización del riesgo ocurre con frecuencia.",IF(O144="A","Situación deficiente con exposición frecuente u ocasional, o bien situación muy deficiente con exposición ocasional o esporádica. La materialización de Riesgo es posible que suceda varias veces en la vida laboral",IF(O144="M","Situación deficiente con exposición esporádica, o bien situación mejorable con exposición continuada o frecuente. Es posible que suceda el daño alguna vez.",IF(O144="B","Situación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44" s="33" t="n">
        <v>10</v>
      </c>
      <c r="R144" s="36" t="str">
        <f aca="false">+IF(AND(M144*N144*Q144&gt;=600,M144*N144*Q144&lt;=4000),"I",IF(AND(M144*N144*Q144&gt;=150,M144*N144*Q144&lt;=500),"II",IF(AND(M144*N144*Q144&gt;=40,M144*N144*Q144&lt;=120),"III",IF(AND(M144*N144*Q144&gt;=1,M144*N144*Q144&lt;=20),"IV",""))))</f>
        <v>II</v>
      </c>
      <c r="S144" s="35" t="str">
        <f aca="false">+IF(R144="I","Situación crìtica. Suspender actividades hasta que el riesgo esté bajo control. Intervención urgente.",IF(R144="II","Corregir y adoptar medidas de control de inmediato. Sin embargo suspenda actividades si el nivel de consecuencia está por encima de 60.",IF(R144="III","Mejorar si es posible. Sería conveniente justificar la intervención y su rentabilidad.",IF(R144="IV","Mantener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4" s="35" t="str">
        <f aca="false">+IF(R144="I","No aceptable",IF(R144="II","No aceptable",IF(R144="III","Aceptable",IF(R144="IV","Aceptable",""))))</f>
        <v>No aceptable</v>
      </c>
      <c r="U144" s="37" t="n">
        <v>1</v>
      </c>
      <c r="V144" s="37" t="s">
        <v>107</v>
      </c>
      <c r="W144" s="30" t="s">
        <v>56</v>
      </c>
      <c r="X144" s="30" t="s">
        <v>56</v>
      </c>
      <c r="Y144" s="30" t="s">
        <v>195</v>
      </c>
      <c r="Z144" s="30" t="s">
        <v>56</v>
      </c>
      <c r="AA144" s="30" t="s">
        <v>56</v>
      </c>
      <c r="AB144" s="38" t="s">
        <v>109</v>
      </c>
    </row>
    <row r="145" customFormat="false" ht="170.25" hidden="false" customHeight="true" outlineLevel="0" collapsed="false">
      <c r="B145" s="49"/>
      <c r="C145" s="49"/>
      <c r="D145" s="27"/>
      <c r="E145" s="43" t="s">
        <v>177</v>
      </c>
      <c r="F145" s="39" t="s">
        <v>110</v>
      </c>
      <c r="G145" s="30" t="s">
        <v>111</v>
      </c>
      <c r="H145" s="30" t="s">
        <v>112</v>
      </c>
      <c r="I145" s="30" t="s">
        <v>113</v>
      </c>
      <c r="J145" s="30" t="s">
        <v>56</v>
      </c>
      <c r="K145" s="30" t="s">
        <v>56</v>
      </c>
      <c r="L145" s="30" t="s">
        <v>114</v>
      </c>
      <c r="M145" s="32" t="n">
        <v>6</v>
      </c>
      <c r="N145" s="33" t="n">
        <v>3</v>
      </c>
      <c r="O145" s="34" t="str">
        <f aca="false">+IF(AND(M145*N145&gt;=24,M145*N145&lt;=40),"MA",IF(AND(M145*N145&gt;=10,M145*N145&lt;=20),"A",IF(AND(M145*N145&gt;=6,M145*N145&lt;=8),"M",IF(AND(M145*N145&gt;=2,M145*N145&lt;=4),"B",""))))</f>
        <v>A</v>
      </c>
      <c r="P145" s="35" t="str">
        <f aca="false">+IF(O145="MA","Situación deficiente con exposición continua, o muy deficiente con exposición frecuente. Normalmente la materialización del riesgo ocurre con frecuencia.",IF(O145="A","Situación deficiente con exposición frecuente u ocasional, o bien situación muy deficiente con exposición ocasional o esporádica. La materialización de Riesgo es posible que suceda varias veces en la vida laboral",IF(O145="M","Situación deficiente con exposición esporádica, o bien situación mejorable con exposición continuada o frecuente. Es posible que suceda el daño alguna vez.",IF(O145="B","Situación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5" s="33" t="n">
        <v>25</v>
      </c>
      <c r="R145" s="36" t="str">
        <f aca="false">+IF(AND(M145*N145*Q145&gt;=600,M145*N145*Q145&lt;=4000),"I",IF(AND(M145*N145*Q145&gt;=150,M145*N145*Q145&lt;=500),"II",IF(AND(M145*N145*Q145&gt;=40,M145*N145*Q145&lt;=120),"III",IF(AND(M145*N145*Q145&gt;=1,M145*N145*Q145&lt;=20),"IV",""))))</f>
        <v>II</v>
      </c>
      <c r="S145" s="35" t="str">
        <f aca="false">+IF(R145="I","Situación crìtica. Suspender actividades hasta que el riesgo esté bajo control. Intervención urgente.",IF(R145="II","Corregir y adoptar medidas de control de inmediato. Sin embargo suspenda actividades si el nivel de consecuencia está por encima de 60.",IF(R145="III","Mejorar si es posible. Sería conveniente justificar la intervención y su rentabilidad.",IF(R145="IV","Mantener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5" s="35" t="str">
        <f aca="false">+IF(R145="I","No aceptable",IF(R145="II","No aceptable",IF(R145="III","Aceptable",IF(R145="IV","Aceptable",""))))</f>
        <v>No aceptable</v>
      </c>
      <c r="U145" s="37" t="n">
        <v>1</v>
      </c>
      <c r="V145" s="37" t="s">
        <v>115</v>
      </c>
      <c r="W145" s="30" t="s">
        <v>56</v>
      </c>
      <c r="X145" s="30" t="s">
        <v>116</v>
      </c>
      <c r="Y145" s="30" t="s">
        <v>117</v>
      </c>
      <c r="Z145" s="30" t="s">
        <v>118</v>
      </c>
      <c r="AA145" s="30" t="s">
        <v>56</v>
      </c>
      <c r="AB145" s="38" t="s">
        <v>119</v>
      </c>
    </row>
    <row r="146" customFormat="false" ht="182.25" hidden="false" customHeight="true" outlineLevel="0" collapsed="false">
      <c r="B146" s="49"/>
      <c r="C146" s="49"/>
      <c r="D146" s="27"/>
      <c r="E146" s="43" t="s">
        <v>177</v>
      </c>
      <c r="F146" s="39"/>
      <c r="G146" s="30" t="s">
        <v>120</v>
      </c>
      <c r="H146" s="30" t="s">
        <v>121</v>
      </c>
      <c r="I146" s="30" t="s">
        <v>122</v>
      </c>
      <c r="J146" s="30" t="s">
        <v>56</v>
      </c>
      <c r="K146" s="30" t="s">
        <v>56</v>
      </c>
      <c r="L146" s="30" t="s">
        <v>114</v>
      </c>
      <c r="M146" s="32" t="n">
        <v>6</v>
      </c>
      <c r="N146" s="33" t="n">
        <v>2</v>
      </c>
      <c r="O146" s="34" t="str">
        <f aca="false">+IF(AND(M146*N146&gt;=24,M146*N146&lt;=40),"MA",IF(AND(M146*N146&gt;=10,M146*N146&lt;=20),"A",IF(AND(M146*N146&gt;=6,M146*N146&lt;=8),"M",IF(AND(M146*N146&gt;=2,M146*N146&lt;=4),"B",""))))</f>
        <v>A</v>
      </c>
      <c r="P146" s="35" t="str">
        <f aca="false">+IF(O146="MA","Situación deficiente con exposición continua, o muy deficiente con exposición frecuente. Normalmente la materialización del riesgo ocurre con frecuencia.",IF(O146="A","Situación deficiente con exposición frecuente u ocasional, o bien situación muy deficiente con exposición ocasional o esporádica. La materialización de Riesgo es posible que suceda varias veces en la vida laboral",IF(O146="M","Situación deficiente con exposición esporádica, o bien situación mejorable con exposición continuada o frecuente. Es posible que suceda el daño alguna vez.",IF(O146="B","Situación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6" s="33" t="n">
        <v>25</v>
      </c>
      <c r="R146" s="36" t="str">
        <f aca="false">+IF(AND(M146*N146*Q146&gt;=600,M146*N146*Q146&lt;=4000),"I",IF(AND(M146*N146*Q146&gt;=150,M146*N146*Q146&lt;=500),"II",IF(AND(M146*N146*Q146&gt;=40,M146*N146*Q146&lt;=120),"III",IF(AND(M146*N146*Q146&gt;=1,M146*N146*Q146&lt;=20),"IV",""))))</f>
        <v>II</v>
      </c>
      <c r="S146" s="35" t="str">
        <f aca="false">+IF(R146="I","Situación crìtica. Suspender actividades hasta que el riesgo esté bajo control. Intervención urgente.",IF(R146="II","Corregir y adoptar medidas de control de inmediato. Sin embargo suspenda actividades si el nivel de consecuencia está por encima de 60.",IF(R146="III","Mejorar si es posible. Sería conveniente justificar la intervención y su rentabilidad.",IF(R146="IV","Mantener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6" s="35" t="str">
        <f aca="false">+IF(R146="I","No aceptable",IF(R146="II","No aceptable",IF(R146="III","Aceptable",IF(R146="IV","Aceptable",""))))</f>
        <v>No aceptable</v>
      </c>
      <c r="U146" s="37" t="n">
        <v>1</v>
      </c>
      <c r="V146" s="37" t="s">
        <v>115</v>
      </c>
      <c r="W146" s="30" t="s">
        <v>56</v>
      </c>
      <c r="X146" s="30" t="s">
        <v>56</v>
      </c>
      <c r="Y146" s="30" t="s">
        <v>123</v>
      </c>
      <c r="Z146" s="30" t="s">
        <v>118</v>
      </c>
      <c r="AA146" s="30" t="s">
        <v>56</v>
      </c>
      <c r="AB146" s="38" t="s">
        <v>119</v>
      </c>
    </row>
    <row r="147" customFormat="false" ht="180" hidden="false" customHeight="true" outlineLevel="0" collapsed="false">
      <c r="B147" s="49"/>
      <c r="C147" s="49"/>
      <c r="D147" s="27"/>
      <c r="E147" s="43" t="s">
        <v>177</v>
      </c>
      <c r="F147" s="39" t="s">
        <v>124</v>
      </c>
      <c r="G147" s="44" t="s">
        <v>408</v>
      </c>
      <c r="H147" s="30" t="s">
        <v>126</v>
      </c>
      <c r="I147" s="44" t="s">
        <v>127</v>
      </c>
      <c r="J147" s="30" t="s">
        <v>168</v>
      </c>
      <c r="K147" s="30" t="s">
        <v>56</v>
      </c>
      <c r="L147" s="30" t="s">
        <v>56</v>
      </c>
      <c r="M147" s="33" t="n">
        <v>6</v>
      </c>
      <c r="N147" s="33" t="n">
        <v>2</v>
      </c>
      <c r="O147" s="34" t="str">
        <f aca="false">+IF(AND(M147*N147&gt;=24,M147*N147&lt;=40),"MA",IF(AND(M147*N147&gt;=10,M147*N147&lt;=20),"A",IF(AND(M147*N147&gt;=6,M147*N147&lt;=8),"M",IF(AND(M147*N147&gt;=2,M147*N147&lt;=4),"B",""))))</f>
        <v>A</v>
      </c>
      <c r="P147" s="35" t="str">
        <f aca="false">+IF(O147="MA","Situación deficiente con exposición continua, o muy deficiente con exposición frecuente. Normalmente la materialización del riesgo ocurre con frecuencia.",IF(O147="A","Situación deficiente con exposición frecuente u ocasional, o bien situación muy deficiente con exposición ocasional o esporádica. La materialización de Riesgo es posible que suceda varias veces en la vida laboral",IF(O147="M","Situación deficiente con exposición esporádica, o bien situación mejorable con exposición continuada o frecuente. Es posible que suceda el daño alguna vez.",IF(O147="B","Situación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7" s="33" t="n">
        <v>25</v>
      </c>
      <c r="R147" s="36" t="str">
        <f aca="false">+IF(AND(M147*N147*Q147&gt;=600,M147*N147*Q147&lt;=4000),"I",IF(AND(M147*N147*Q147&gt;=150,M147*N147*Q147&lt;=500),"II",IF(AND(M147*N147*Q147&gt;=40,M147*N147*Q147&lt;=120),"III",IF(AND(M147*N147*Q147&gt;=1,M147*N147*Q147&lt;=20),"IV",""))))</f>
        <v>II</v>
      </c>
      <c r="S147" s="35" t="str">
        <f aca="false">+IF(R147="I","Situación crìtica. Suspender actividades hasta que el riesgo esté bajo control. Intervención urgente.",IF(R147="II","Corregir y adoptar medidas de control de inmediato. Sin embargo suspenda actividades si el nivel de consecuencia está por encima de 60.",IF(R147="III","Mejorar si es posible. Sería conveniente justificar la intervención y su rentabilidad.",IF(R147="IV","Mantener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7" s="35" t="str">
        <f aca="false">+IF(R147="I","No aceptable",IF(R147="II","No aceptable",IF(R147="III","Aceptable",IF(R147="IV","Aceptable",""))))</f>
        <v>No aceptable</v>
      </c>
      <c r="U147" s="37" t="n">
        <v>1</v>
      </c>
      <c r="V147" s="37" t="s">
        <v>266</v>
      </c>
      <c r="W147" s="30" t="s">
        <v>56</v>
      </c>
      <c r="X147" s="30" t="s">
        <v>56</v>
      </c>
      <c r="Y147" s="30" t="s">
        <v>130</v>
      </c>
      <c r="Z147" s="30" t="s">
        <v>267</v>
      </c>
      <c r="AA147" s="30" t="s">
        <v>56</v>
      </c>
      <c r="AB147" s="38" t="s">
        <v>268</v>
      </c>
    </row>
    <row r="148" customFormat="false" ht="180" hidden="false" customHeight="true" outlineLevel="0" collapsed="false">
      <c r="B148" s="49"/>
      <c r="C148" s="49"/>
      <c r="D148" s="27"/>
      <c r="E148" s="43" t="s">
        <v>177</v>
      </c>
      <c r="F148" s="39"/>
      <c r="G148" s="30" t="s">
        <v>219</v>
      </c>
      <c r="H148" s="30" t="s">
        <v>220</v>
      </c>
      <c r="I148" s="30" t="s">
        <v>221</v>
      </c>
      <c r="J148" s="30" t="s">
        <v>222</v>
      </c>
      <c r="K148" s="30" t="s">
        <v>223</v>
      </c>
      <c r="L148" s="30" t="s">
        <v>224</v>
      </c>
      <c r="M148" s="32" t="n">
        <v>6</v>
      </c>
      <c r="N148" s="33" t="n">
        <v>3</v>
      </c>
      <c r="O148" s="34" t="str">
        <f aca="false">+IF(AND(M148*N148&gt;=24,M148*N148&lt;=40),"MA",IF(AND(M148*N148&gt;=10,M148*N148&lt;=20),"A",IF(AND(M148*N148&gt;=6,M148*N148&lt;=8),"M",IF(AND(M148*N148&gt;=2,M148*N148&lt;=4),"B",""))))</f>
        <v>A</v>
      </c>
      <c r="P148" s="35" t="str">
        <f aca="false">+IF(O148="MA","Situación deficiente con exposición continua, o muy deficiente con exposición frecuente. Normalmente la materialización del riesgo ocurre con frecuencia.",IF(O148="A","Situación deficiente con exposición frecuente u ocasional, o bien situación muy deficiente con exposición ocasional o esporádica. La materialización de Riesgo es posible que suceda varias veces en la vida laboral",IF(O148="M","Situación deficiente con exposición esporádica, o bien situación mejorable con exposición continuada o frecuente. Es posible que suceda el daño alguna vez.",IF(O148="B","Situación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48" s="33" t="n">
        <v>10</v>
      </c>
      <c r="R148" s="36" t="str">
        <f aca="false">+IF(AND(M148*N148*Q148&gt;=600,M148*N148*Q148&lt;=4000),"I",IF(AND(M148*N148*Q148&gt;=150,M148*N148*Q148&lt;=500),"II",IF(AND(M148*N148*Q148&gt;=40,M148*N148*Q148&lt;=120),"III",IF(AND(M148*N148*Q148&gt;=1,M148*N148*Q148&lt;=20),"IV",""))))</f>
        <v>II</v>
      </c>
      <c r="S148" s="35" t="str">
        <f aca="false">+IF(R148="I","Situación crìtica. Suspender actividades hasta que el riesgo esté bajo control. Intervención urgente.",IF(R148="II","Corregir y adoptar medidas de control de inmediato. Sin embargo suspenda actividades si el nivel de consecuencia está por encima de 60.",IF(R148="III","Mejorar si es posible. Sería conveniente justificar la intervención y su rentabilidad.",IF(R148="IV","Mantener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8" s="35" t="str">
        <f aca="false">+IF(R148="I","No aceptable",IF(R148="II","No aceptable",IF(R148="III","Aceptable",IF(R148="IV","Aceptable",""))))</f>
        <v>No aceptable</v>
      </c>
      <c r="U148" s="37" t="n">
        <v>1</v>
      </c>
      <c r="V148" s="37" t="s">
        <v>380</v>
      </c>
      <c r="W148" s="30" t="s">
        <v>56</v>
      </c>
      <c r="X148" s="30" t="s">
        <v>56</v>
      </c>
      <c r="Y148" s="30" t="s">
        <v>56</v>
      </c>
      <c r="Z148" s="30" t="s">
        <v>157</v>
      </c>
      <c r="AA148" s="30" t="s">
        <v>226</v>
      </c>
      <c r="AB148" s="38" t="s">
        <v>227</v>
      </c>
    </row>
    <row r="149" customFormat="false" ht="157.5" hidden="false" customHeight="true" outlineLevel="0" collapsed="false">
      <c r="B149" s="49"/>
      <c r="C149" s="49"/>
      <c r="D149" s="27"/>
      <c r="E149" s="28" t="s">
        <v>188</v>
      </c>
      <c r="F149" s="45" t="s">
        <v>133</v>
      </c>
      <c r="G149" s="30" t="s">
        <v>134</v>
      </c>
      <c r="H149" s="46" t="s">
        <v>135</v>
      </c>
      <c r="I149" s="30" t="s">
        <v>136</v>
      </c>
      <c r="J149" s="42" t="s">
        <v>56</v>
      </c>
      <c r="K149" s="30" t="s">
        <v>56</v>
      </c>
      <c r="L149" s="30" t="s">
        <v>137</v>
      </c>
      <c r="M149" s="32" t="n">
        <v>6</v>
      </c>
      <c r="N149" s="33" t="n">
        <v>1</v>
      </c>
      <c r="O149" s="34" t="str">
        <f aca="false">+IF(AND(M149*N149&gt;=24,M149*N149&lt;=40),"MA",IF(AND(M149*N149&gt;=10,M149*N149&lt;=20),"A",IF(AND(M149*N149&gt;=6,M149*N149&lt;=8),"M",IF(AND(M149*N149&gt;=2,M149*N149&lt;=4),"B",""))))</f>
        <v>M</v>
      </c>
      <c r="P149" s="35" t="str">
        <f aca="false">+IF(O149="MA","Situación deficiente con exposición continua, o muy deficiente con exposición frecuente. Normalmente la materialización del riesgo ocurre con frecuencia.",IF(O149="A","Situación deficiente con exposición frecuente u ocasional, o bien situación muy deficiente con exposición ocasional o esporádica. La materialización de Riesgo es posible que suceda varias veces en la vida laboral",IF(O149="M","Situación deficiente con exposición esporádica, o bien situación mejorable con exposición continuada o frecuente. Es posible que suceda el daño alguna vez.",IF(O149="B","Situación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9" s="33" t="n">
        <v>1</v>
      </c>
      <c r="R149" s="36" t="str">
        <f aca="false">+IF(AND(M149*N149*Q149&gt;=600,M149*N149*Q149&lt;=4000),"I",IF(AND(M149*N149*Q149&gt;=150,M149*N149*Q149&lt;=500),"II",IF(AND(M149*N149*Q149&gt;=40,M149*N149*Q149&lt;=120),"III",IF(AND(M149*N149*Q149&gt;=1,M149*N149*Q149&lt;=20),"IV",""))))</f>
        <v>IV</v>
      </c>
      <c r="S149" s="35" t="str">
        <f aca="false">+IF(R149="I","Situación crìtica. Suspender actividades hasta que el riesgo esté bajo control. Intervención urgente.",IF(R149="II","Corregir y adoptar medidas de control de inmediato. Sin embargo suspenda actividades si el nivel de consecuencia está por encima de 60.",IF(R149="III","Mejorar si es posible. Sería conveniente justificar la intervención y su rentabilidad.",IF(R149="IV","Mantener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49" s="35" t="str">
        <f aca="false">+IF(R149="I","No aceptable",IF(R149="II","No aceptable",IF(R149="III","Aceptable",IF(R149="IV","Aceptable",""))))</f>
        <v>Aceptable</v>
      </c>
      <c r="U149" s="37" t="n">
        <v>1</v>
      </c>
      <c r="V149" s="37" t="s">
        <v>138</v>
      </c>
      <c r="W149" s="30" t="s">
        <v>56</v>
      </c>
      <c r="X149" s="30" t="s">
        <v>56</v>
      </c>
      <c r="Y149" s="30" t="s">
        <v>139</v>
      </c>
      <c r="Z149" s="30" t="s">
        <v>56</v>
      </c>
      <c r="AA149" s="30" t="s">
        <v>56</v>
      </c>
      <c r="AB149" s="47" t="s">
        <v>316</v>
      </c>
    </row>
    <row r="150" customFormat="false" ht="180" hidden="false" customHeight="true" outlineLevel="0" collapsed="false">
      <c r="B150" s="49"/>
      <c r="C150" s="49"/>
      <c r="D150" s="27"/>
      <c r="E150" s="28" t="s">
        <v>177</v>
      </c>
      <c r="F150" s="39" t="s">
        <v>141</v>
      </c>
      <c r="G150" s="30" t="s">
        <v>142</v>
      </c>
      <c r="H150" s="30" t="s">
        <v>143</v>
      </c>
      <c r="I150" s="30" t="s">
        <v>269</v>
      </c>
      <c r="J150" s="30" t="s">
        <v>270</v>
      </c>
      <c r="K150" s="30" t="s">
        <v>56</v>
      </c>
      <c r="L150" s="30" t="s">
        <v>56</v>
      </c>
      <c r="M150" s="32" t="n">
        <v>6</v>
      </c>
      <c r="N150" s="33" t="n">
        <v>2</v>
      </c>
      <c r="O150" s="34" t="str">
        <f aca="false">+IF(AND(M150*N150&gt;=24,M150*N150&lt;=40),"MA",IF(AND(M150*N150&gt;=10,M150*N150&lt;=20),"A",IF(AND(M150*N150&gt;=6,M150*N150&lt;=8),"M",IF(AND(M150*N150&gt;=2,M150*N150&lt;=4),"B",""))))</f>
        <v>A</v>
      </c>
      <c r="P150" s="35" t="str">
        <f aca="false">+IF(O150="MA","Situación deficiente con exposición continua, o muy deficiente con exposición frecuente. Normalmente la materialización del riesgo ocurre con frecuencia.",IF(O150="A","Situación deficiente con exposición frecuente u ocasional, o bien situación muy deficiente con exposición ocasional o esporádica. La materialización de Riesgo es posible que suceda varias veces en la vida laboral",IF(O150="M","Situación deficiente con exposición esporádica, o bien situación mejorable con exposición continuada o frecuente. Es posible que suceda el daño alguna vez.",IF(O150="B","Situación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50" s="33" t="n">
        <v>25</v>
      </c>
      <c r="R150" s="36" t="str">
        <f aca="false">+IF(AND(M150*N150*Q150&gt;=600,M150*N150*Q150&lt;=4000),"I",IF(AND(M150*N150*Q150&gt;=150,M150*N150*Q150&lt;=500),"II",IF(AND(M150*N150*Q150&gt;=40,M150*N150*Q150&lt;=120),"III",IF(AND(M150*N150*Q150&gt;=1,M150*N150*Q150&lt;=20),"IV",""))))</f>
        <v>II</v>
      </c>
      <c r="S150" s="35" t="str">
        <f aca="false">+IF(R150="I","Situación crìtica. Suspender actividades hasta que el riesgo esté bajo control. Intervención urgente.",IF(R150="II","Corregir y adoptar medidas de control de inmediato. Sin embargo suspenda actividades si el nivel de consecuencia está por encima de 60.",IF(R150="III","Mejorar si es posible. Sería conveniente justificar la intervención y su rentabilidad.",IF(R150="IV","Mantener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0" s="35" t="str">
        <f aca="false">+IF(R150="I","No aceptable",IF(R150="II","No aceptable",IF(R150="III","Aceptable",IF(R150="IV","Aceptable",""))))</f>
        <v>No aceptable</v>
      </c>
      <c r="U150" s="37" t="n">
        <v>1</v>
      </c>
      <c r="V150" s="37" t="s">
        <v>146</v>
      </c>
      <c r="W150" s="30" t="s">
        <v>147</v>
      </c>
      <c r="X150" s="30" t="s">
        <v>56</v>
      </c>
      <c r="Y150" s="30" t="s">
        <v>148</v>
      </c>
      <c r="Z150" s="30" t="s">
        <v>56</v>
      </c>
      <c r="AA150" s="30" t="s">
        <v>56</v>
      </c>
      <c r="AB150" s="38" t="s">
        <v>149</v>
      </c>
    </row>
    <row r="151" customFormat="false" ht="151.5" hidden="false" customHeight="true" outlineLevel="0" collapsed="false">
      <c r="B151" s="49"/>
      <c r="C151" s="49"/>
      <c r="D151" s="27"/>
      <c r="E151" s="28" t="s">
        <v>177</v>
      </c>
      <c r="F151" s="39" t="s">
        <v>150</v>
      </c>
      <c r="G151" s="30" t="s">
        <v>151</v>
      </c>
      <c r="H151" s="30" t="s">
        <v>381</v>
      </c>
      <c r="I151" s="30" t="s">
        <v>153</v>
      </c>
      <c r="J151" s="30" t="s">
        <v>128</v>
      </c>
      <c r="K151" s="30" t="s">
        <v>154</v>
      </c>
      <c r="L151" s="30" t="s">
        <v>155</v>
      </c>
      <c r="M151" s="32" t="n">
        <v>2</v>
      </c>
      <c r="N151" s="33" t="n">
        <v>3</v>
      </c>
      <c r="O151" s="34" t="str">
        <f aca="false">+IF(AND(M151*N151&gt;=24,M151*N151&lt;=40),"MA",IF(AND(M151*N151&gt;=10,M151*N151&lt;=20),"A",IF(AND(M151*N151&gt;=6,M151*N151&lt;=8),"M",IF(AND(M151*N151&gt;=2,M151*N151&lt;=4),"B",""))))</f>
        <v>M</v>
      </c>
      <c r="P151" s="35" t="str">
        <f aca="false">+IF(O151="MA","Situación deficiente con exposición continua, o muy deficiente con exposición frecuente. Normalmente la materialización del riesgo ocurre con frecuencia.",IF(O151="A","Situación deficiente con exposición frecuente u ocasional, o bien situación muy deficiente con exposición ocasional o esporádica. La materialización de Riesgo es posible que suceda varias veces en la vida laboral",IF(O151="M","Situación deficiente con exposición esporádica, o bien situación mejorable con exposición continuada o frecuente. Es posible que suceda el daño alguna vez.",IF(O151="B","Situación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1" s="33" t="n">
        <v>10</v>
      </c>
      <c r="R151" s="36" t="str">
        <f aca="false">+IF(AND(M151*N151*Q151&gt;=600,M151*N151*Q151&lt;=4000),"I",IF(AND(M151*N151*Q151&gt;=150,M151*N151*Q151&lt;=500),"II",IF(AND(M151*N151*Q151&gt;=40,M151*N151*Q151&lt;=120),"III",IF(AND(M151*N151*Q151&gt;=1,M151*N151*Q151&lt;=20),"IV",""))))</f>
        <v>III</v>
      </c>
      <c r="S151" s="35" t="str">
        <f aca="false">+IF(R151="I","Situación crìtica. Suspender actividades hasta que el riesgo esté bajo control. Intervención urgente.",IF(R151="II","Corregir y adoptar medidas de control de inmediato. Sin embargo suspenda actividades si el nivel de consecuencia está por encima de 60.",IF(R151="III","Mejorar si es posible. Sería conveniente justificar la intervención y su rentabilidad.",IF(R151="IV","Mantener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1" s="35" t="str">
        <f aca="false">+IF(R151="I","No aceptable",IF(R151="II","No aceptable",IF(R151="III","Aceptable",IF(R151="IV","Aceptable",""))))</f>
        <v>Aceptable</v>
      </c>
      <c r="U151" s="37" t="n">
        <v>1</v>
      </c>
      <c r="V151" s="37" t="s">
        <v>156</v>
      </c>
      <c r="W151" s="30" t="s">
        <v>56</v>
      </c>
      <c r="X151" s="30" t="s">
        <v>56</v>
      </c>
      <c r="Y151" s="30" t="s">
        <v>56</v>
      </c>
      <c r="Z151" s="30" t="s">
        <v>157</v>
      </c>
      <c r="AA151" s="30" t="s">
        <v>56</v>
      </c>
      <c r="AB151" s="38" t="s">
        <v>227</v>
      </c>
    </row>
    <row r="152" customFormat="false" ht="151.5" hidden="false" customHeight="true" outlineLevel="0" collapsed="false">
      <c r="B152" s="49"/>
      <c r="C152" s="49"/>
      <c r="D152" s="27"/>
      <c r="E152" s="28" t="s">
        <v>177</v>
      </c>
      <c r="F152" s="39"/>
      <c r="G152" s="30" t="s">
        <v>409</v>
      </c>
      <c r="H152" s="30" t="s">
        <v>220</v>
      </c>
      <c r="I152" s="30" t="s">
        <v>229</v>
      </c>
      <c r="J152" s="30" t="s">
        <v>230</v>
      </c>
      <c r="K152" s="30" t="s">
        <v>223</v>
      </c>
      <c r="L152" s="30" t="s">
        <v>231</v>
      </c>
      <c r="M152" s="32" t="n">
        <v>2</v>
      </c>
      <c r="N152" s="33" t="n">
        <v>3</v>
      </c>
      <c r="O152" s="34" t="str">
        <f aca="false">+IF(AND(M152*N152&gt;=24,M152*N152&lt;=40),"MA",IF(AND(M152*N152&gt;=10,M152*N152&lt;=20),"A",IF(AND(M152*N152&gt;=6,M152*N152&lt;=8),"M",IF(AND(M152*N152&gt;=2,M152*N152&lt;=4),"B",""))))</f>
        <v>M</v>
      </c>
      <c r="P152" s="35" t="str">
        <f aca="false">+IF(O152="MA","Situación deficiente con exposición continua, o muy deficiente con exposición frecuente. Normalmente la materialización del riesgo ocurre con frecuencia.",IF(O152="A","Situación deficiente con exposición frecuente u ocasional, o bien situación muy deficiente con exposición ocasional o esporádica. La materialización de Riesgo es posible que suceda varias veces en la vida laboral",IF(O152="M","Situación deficiente con exposición esporádica, o bien situación mejorable con exposición continuada o frecuente. Es posible que suceda el daño alguna vez.",IF(O152="B","Situación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2" s="33" t="n">
        <v>10</v>
      </c>
      <c r="R152" s="36" t="str">
        <f aca="false">+IF(AND(M152*N152*Q152&gt;=600,M152*N152*Q152&lt;=4000),"I",IF(AND(M152*N152*Q152&gt;=150,M152*N152*Q152&lt;=500),"II",IF(AND(M152*N152*Q152&gt;=40,M152*N152*Q152&lt;=120),"III",IF(AND(M152*N152*Q152&gt;=1,M152*N152*Q152&lt;=20),"IV",""))))</f>
        <v>III</v>
      </c>
      <c r="S152" s="35" t="str">
        <f aca="false">+IF(R152="I","Situación crìtica. Suspender actividades hasta que el riesgo esté bajo control. Intervención urgente.",IF(R152="II","Corregir y adoptar medidas de control de inmediato. Sin embargo suspenda actividades si el nivel de consecuencia está por encima de 60.",IF(R152="III","Mejorar si es posible. Sería conveniente justificar la intervención y su rentabilidad.",IF(R152="IV","Mantener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2" s="35" t="str">
        <f aca="false">+IF(R152="I","No aceptable",IF(R152="II","No aceptable",IF(R152="III","Aceptable",IF(R152="IV","Aceptable",""))))</f>
        <v>Aceptable</v>
      </c>
      <c r="U152" s="37" t="n">
        <v>1</v>
      </c>
      <c r="V152" s="37" t="s">
        <v>156</v>
      </c>
      <c r="W152" s="30" t="s">
        <v>56</v>
      </c>
      <c r="X152" s="30" t="s">
        <v>56</v>
      </c>
      <c r="Y152" s="30" t="s">
        <v>56</v>
      </c>
      <c r="Z152" s="30" t="s">
        <v>157</v>
      </c>
      <c r="AA152" s="30" t="s">
        <v>226</v>
      </c>
      <c r="AB152" s="38" t="s">
        <v>227</v>
      </c>
    </row>
    <row r="153" customFormat="false" ht="157.5" hidden="false" customHeight="true" outlineLevel="0" collapsed="false">
      <c r="B153" s="49"/>
      <c r="C153" s="49"/>
      <c r="D153" s="27"/>
      <c r="E153" s="28" t="s">
        <v>188</v>
      </c>
      <c r="F153" s="39" t="s">
        <v>232</v>
      </c>
      <c r="G153" s="30" t="s">
        <v>233</v>
      </c>
      <c r="H153" s="30" t="s">
        <v>388</v>
      </c>
      <c r="I153" s="30" t="s">
        <v>235</v>
      </c>
      <c r="J153" s="30" t="s">
        <v>236</v>
      </c>
      <c r="K153" s="30" t="s">
        <v>56</v>
      </c>
      <c r="L153" s="30" t="s">
        <v>237</v>
      </c>
      <c r="M153" s="32" t="n">
        <v>6</v>
      </c>
      <c r="N153" s="33" t="n">
        <v>2</v>
      </c>
      <c r="O153" s="34" t="str">
        <f aca="false">+IF(AND(M153*N153&gt;=24,M153*N153&lt;=40),"MA",IF(AND(M153*N153&gt;=10,M153*N153&lt;=20),"A",IF(AND(M153*N153&gt;=6,M153*N153&lt;=8),"M",IF(AND(M153*N153&gt;=2,M153*N153&lt;=4),"B",""))))</f>
        <v>A</v>
      </c>
      <c r="P153" s="35" t="str">
        <f aca="false">+IF(O153="MA","Situación deficiente con exposición continua, o muy deficiente con exposición frecuente. Normalmente la materialización del riesgo ocurre con frecuencia.",IF(O153="A","Situación deficiente con exposición frecuente u ocasional, o bien situación muy deficiente con exposición ocasional o esporádica. La materialización de Riesgo es posible que suceda varias veces en la vida laboral",IF(O153="M","Situación deficiente con exposición esporádica, o bien situación mejorable con exposición continuada o frecuente. Es posible que suceda el daño alguna vez.",IF(O153="B","Situación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53" s="33" t="n">
        <v>60</v>
      </c>
      <c r="R153" s="36" t="str">
        <f aca="false">+IF(AND(M153*N153*Q153&gt;=600,M153*N153*Q153&lt;=4000),"I",IF(AND(M153*N153*Q153&gt;=150,M153*N153*Q153&lt;=500),"II",IF(AND(M153*N153*Q153&gt;=40,M153*N153*Q153&lt;=120),"III",IF(AND(M153*N153*Q153&gt;=1,M153*N153*Q153&lt;=20),"IV",""))))</f>
        <v>I</v>
      </c>
      <c r="S153" s="35" t="str">
        <f aca="false">+IF(R153="I","Situación crìtica. Suspender actividades hasta que el riesgo esté bajo control. Intervención urgente.",IF(R153="II","Corregir y adoptar medidas de control de inmediato. Sin embargo suspenda actividades si el nivel de consecuencia está por encima de 60.",IF(R153="III","Mejorar si es posible. Sería conveniente justificar la intervención y su rentabilidad.",IF(R153="IV","Mantener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53" s="35" t="str">
        <f aca="false">+IF(R153="I","No aceptable",IF(R153="II","No aceptable",IF(R153="III","Aceptable",IF(R153="IV","Aceptable",""))))</f>
        <v>No aceptable</v>
      </c>
      <c r="U153" s="37" t="n">
        <v>1</v>
      </c>
      <c r="V153" s="37" t="s">
        <v>100</v>
      </c>
      <c r="W153" s="30" t="s">
        <v>56</v>
      </c>
      <c r="X153" s="30" t="s">
        <v>56</v>
      </c>
      <c r="Y153" s="30" t="s">
        <v>238</v>
      </c>
      <c r="Z153" s="30" t="s">
        <v>239</v>
      </c>
      <c r="AA153" s="30" t="s">
        <v>240</v>
      </c>
      <c r="AB153" s="38" t="s">
        <v>389</v>
      </c>
    </row>
    <row r="154" customFormat="false" ht="157.5" hidden="false" customHeight="true" outlineLevel="0" collapsed="false">
      <c r="B154" s="49"/>
      <c r="C154" s="49"/>
      <c r="D154" s="27"/>
      <c r="E154" s="28" t="s">
        <v>188</v>
      </c>
      <c r="F154" s="45" t="s">
        <v>159</v>
      </c>
      <c r="G154" s="30" t="s">
        <v>160</v>
      </c>
      <c r="H154" s="46" t="s">
        <v>258</v>
      </c>
      <c r="I154" s="30" t="s">
        <v>410</v>
      </c>
      <c r="J154" s="42" t="s">
        <v>163</v>
      </c>
      <c r="K154" s="30" t="s">
        <v>56</v>
      </c>
      <c r="L154" s="30" t="s">
        <v>164</v>
      </c>
      <c r="M154" s="32" t="n">
        <v>6</v>
      </c>
      <c r="N154" s="33" t="n">
        <v>1</v>
      </c>
      <c r="O154" s="34" t="str">
        <f aca="false">+IF(AND(M154*N154&gt;=24,M154*N154&lt;=40),"MA",IF(AND(M154*N154&gt;=10,M154*N154&lt;=20),"A",IF(AND(M154*N154&gt;=6,M154*N154&lt;=8),"M",IF(AND(M154*N154&gt;=2,M154*N154&lt;=4),"B",""))))</f>
        <v>M</v>
      </c>
      <c r="P154" s="35" t="str">
        <f aca="false">+IF(O154="MA","Situación deficiente con exposición continua, o muy deficiente con exposición frecuente. Normalmente la materialización del riesgo ocurre con frecuencia.",IF(O154="A","Situación deficiente con exposición frecuente u ocasional, o bien situación muy deficiente con exposición ocasional o esporádica. La materialización de Riesgo es posible que suceda varias veces en la vida laboral",IF(O154="M","Situación deficiente con exposición esporádica, o bien situación mejorable con exposición continuada o frecuente. Es posible que suceda el daño alguna vez.",IF(O154="B","Situación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4" s="33" t="n">
        <v>1</v>
      </c>
      <c r="R154" s="36" t="str">
        <f aca="false">+IF(AND(M154*N154*Q154&gt;=600,M154*N154*Q154&lt;=4000),"I",IF(AND(M154*N154*Q154&gt;=150,M154*N154*Q154&lt;=500),"II",IF(AND(M154*N154*Q154&gt;=40,M154*N154*Q154&lt;=120),"III",IF(AND(M154*N154*Q154&gt;=1,M154*N154*Q154&lt;=20),"IV",""))))</f>
        <v>IV</v>
      </c>
      <c r="S154" s="35" t="str">
        <f aca="false">+IF(R154="I","Situación crìtica. Suspender actividades hasta que el riesgo esté bajo control. Intervención urgente.",IF(R154="II","Corregir y adoptar medidas de control de inmediato. Sin embargo suspenda actividades si el nivel de consecuencia está por encima de 60.",IF(R154="III","Mejorar si es posible. Sería conveniente justificar la intervención y su rentabilidad.",IF(R154="IV","Mantener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54" s="35" t="str">
        <f aca="false">+IF(R154="I","No aceptable",IF(R154="II","No aceptable",IF(R154="III","Aceptable",IF(R154="IV","Aceptable",""))))</f>
        <v>Aceptable</v>
      </c>
      <c r="U154" s="37" t="n">
        <v>1</v>
      </c>
      <c r="V154" s="37" t="s">
        <v>100</v>
      </c>
      <c r="W154" s="30" t="s">
        <v>56</v>
      </c>
      <c r="X154" s="30" t="s">
        <v>56</v>
      </c>
      <c r="Y154" s="30" t="s">
        <v>56</v>
      </c>
      <c r="Z154" s="30" t="s">
        <v>56</v>
      </c>
      <c r="AA154" s="30" t="s">
        <v>56</v>
      </c>
      <c r="AB154" s="47" t="s">
        <v>411</v>
      </c>
    </row>
    <row r="155" customFormat="false" ht="15.75" hidden="false" customHeight="true" outlineLevel="0" collapsed="false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25"/>
    </row>
    <row r="156" customFormat="false" ht="153.75" hidden="false" customHeight="true" outlineLevel="0" collapsed="false">
      <c r="B156" s="64" t="s">
        <v>383</v>
      </c>
      <c r="C156" s="64" t="s">
        <v>416</v>
      </c>
      <c r="D156" s="63"/>
      <c r="E156" s="28" t="s">
        <v>177</v>
      </c>
      <c r="F156" s="29" t="s">
        <v>48</v>
      </c>
      <c r="G156" s="30" t="s">
        <v>49</v>
      </c>
      <c r="H156" s="30" t="s">
        <v>50</v>
      </c>
      <c r="I156" s="30" t="s">
        <v>51</v>
      </c>
      <c r="J156" s="30" t="s">
        <v>403</v>
      </c>
      <c r="K156" s="30" t="s">
        <v>56</v>
      </c>
      <c r="L156" s="30" t="s">
        <v>58</v>
      </c>
      <c r="M156" s="32" t="n">
        <v>6</v>
      </c>
      <c r="N156" s="33" t="n">
        <v>3</v>
      </c>
      <c r="O156" s="34" t="str">
        <f aca="false">+IF(AND(M156*N156&gt;=24,M156*N156&lt;=40),"MA",IF(AND(M156*N156&gt;=10,M156*N156&lt;=20),"A",IF(AND(M156*N156&gt;=6,M156*N156&lt;=8),"M",IF(AND(M156*N156&gt;=2,M156*N156&lt;=4),"B",""))))</f>
        <v>A</v>
      </c>
      <c r="P156" s="35" t="str">
        <f aca="false">+IF(O156="MA","Situación deficiente con exposición continua, o muy deficiente con exposición frecuente. Normalmente la materialización del riesgo ocurre con frecuencia.",IF(O156="A","Situación deficiente con exposición frecuente u ocasional, o bien situación muy deficiente con exposición ocasional o esporádica. La materialización de Riesgo es posible que suceda varias veces en la vida laboral",IF(O156="M","Situación deficiente con exposición esporádica, o bien situación mejorable con exposición continuada o frecuente. Es posible que suceda el daño alguna vez.",IF(O156="B","Situación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56" s="33" t="n">
        <v>10</v>
      </c>
      <c r="R156" s="36" t="str">
        <f aca="false">+IF(AND(M156*N156*Q156&gt;=600,M156*N156*Q156&lt;=4000),"I",IF(AND(M156*N156*Q156&gt;=150,M156*N156*Q156&lt;=500),"II",IF(AND(M156*N156*Q156&gt;=40,M156*N156*Q156&lt;=120),"III",IF(AND(M156*N156*Q156&gt;=1,M156*N156*Q156&lt;=20),"IV",""))))</f>
        <v>II</v>
      </c>
      <c r="S156" s="35" t="str">
        <f aca="false">+IF(R156="I","Situación crìtica. Suspender actividades hasta que el riesgo esté bajo control. Intervención urgente.",IF(R156="II","Corregir y adoptar medidas de control de inmediato. Sin embargo suspenda actividades si el nivel de consecuencia está por encima de 60.",IF(R156="III","Mejorar si es posible. Sería conveniente justificar la intervención y su rentabilidad.",IF(R156="IV","Mantener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6" s="35" t="str">
        <f aca="false">+IF(R156="I","No aceptable",IF(R156="II","No aceptable",IF(R156="III","Aceptable",IF(R156="IV","Aceptable",""))))</f>
        <v>No aceptable</v>
      </c>
      <c r="U156" s="37" t="n">
        <v>3</v>
      </c>
      <c r="V156" s="37" t="s">
        <v>55</v>
      </c>
      <c r="W156" s="30" t="s">
        <v>56</v>
      </c>
      <c r="X156" s="30" t="s">
        <v>56</v>
      </c>
      <c r="Y156" s="30" t="s">
        <v>57</v>
      </c>
      <c r="Z156" s="30" t="s">
        <v>56</v>
      </c>
      <c r="AA156" s="30" t="s">
        <v>58</v>
      </c>
      <c r="AB156" s="38" t="s">
        <v>59</v>
      </c>
    </row>
    <row r="157" customFormat="false" ht="157.5" hidden="false" customHeight="true" outlineLevel="0" collapsed="false">
      <c r="B157" s="64"/>
      <c r="C157" s="64"/>
      <c r="D157" s="63"/>
      <c r="E157" s="28" t="s">
        <v>177</v>
      </c>
      <c r="F157" s="29"/>
      <c r="G157" s="30" t="s">
        <v>60</v>
      </c>
      <c r="H157" s="30" t="s">
        <v>179</v>
      </c>
      <c r="I157" s="30" t="s">
        <v>62</v>
      </c>
      <c r="J157" s="30" t="s">
        <v>56</v>
      </c>
      <c r="K157" s="30" t="s">
        <v>404</v>
      </c>
      <c r="L157" s="30" t="s">
        <v>181</v>
      </c>
      <c r="M157" s="32" t="n">
        <v>2</v>
      </c>
      <c r="N157" s="33" t="n">
        <v>3</v>
      </c>
      <c r="O157" s="34" t="str">
        <f aca="false">+IF(AND(M157*N157&gt;=24,M157*N157&lt;=40),"MA",IF(AND(M157*N157&gt;=10,M157*N157&lt;=20),"A",IF(AND(M157*N157&gt;=6,M157*N157&lt;=8),"M",IF(AND(M157*N157&gt;=2,M157*N157&lt;=4),"B",""))))</f>
        <v>M</v>
      </c>
      <c r="P157" s="35" t="str">
        <f aca="false">+IF(O157="MA","Situación deficiente con exposición continua, o muy deficiente con exposición frecuente. Normalmente la materialización del riesgo ocurre con frecuencia.",IF(O157="A","Situación deficiente con exposición frecuente u ocasional, o bien situación muy deficiente con exposición ocasional o esporádica. La materialización de Riesgo es posible que suceda varias veces en la vida laboral",IF(O157="M","Situación deficiente con exposición esporádica, o bien situación mejorable con exposición continuada o frecuente. Es posible que suceda el daño alguna vez.",IF(O157="B","Situación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7" s="33" t="n">
        <v>10</v>
      </c>
      <c r="R157" s="36" t="str">
        <f aca="false">+IF(AND(M157*N157*Q157&gt;=600,M157*N157*Q157&lt;=4000),"I",IF(AND(M157*N157*Q157&gt;=150,M157*N157*Q157&lt;=500),"II",IF(AND(M157*N157*Q157&gt;=40,M157*N157*Q157&lt;=120),"III",IF(AND(M157*N157*Q157&gt;=1,M157*N157*Q157&lt;=20),"IV",""))))</f>
        <v>III</v>
      </c>
      <c r="S157" s="35" t="str">
        <f aca="false">+IF(R157="I","Situación crìtica. Suspender actividades hasta que el riesgo esté bajo control. Intervención urgente.",IF(R157="II","Corregir y adoptar medidas de control de inmediato. Sin embargo suspenda actividades si el nivel de consecuencia está por encima de 60.",IF(R157="III","Mejorar si es posible. Sería conveniente justificar la intervención y su rentabilidad.",IF(R157="IV","Mantener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7" s="35" t="str">
        <f aca="false">+IF(R157="I","No aceptable",IF(R157="II","No aceptable",IF(R157="III","Aceptable",IF(R157="IV","Aceptable",""))))</f>
        <v>Aceptable</v>
      </c>
      <c r="U157" s="37" t="n">
        <v>3</v>
      </c>
      <c r="V157" s="37" t="s">
        <v>405</v>
      </c>
      <c r="W157" s="30" t="s">
        <v>65</v>
      </c>
      <c r="X157" s="30" t="s">
        <v>56</v>
      </c>
      <c r="Y157" s="30" t="s">
        <v>56</v>
      </c>
      <c r="Z157" s="30" t="s">
        <v>56</v>
      </c>
      <c r="AA157" s="30" t="s">
        <v>406</v>
      </c>
      <c r="AB157" s="38" t="s">
        <v>280</v>
      </c>
    </row>
    <row r="158" customFormat="false" ht="157.5" hidden="false" customHeight="true" outlineLevel="0" collapsed="false">
      <c r="B158" s="64"/>
      <c r="C158" s="64"/>
      <c r="D158" s="63"/>
      <c r="E158" s="28" t="s">
        <v>177</v>
      </c>
      <c r="F158" s="29"/>
      <c r="G158" s="30" t="s">
        <v>212</v>
      </c>
      <c r="H158" s="30" t="s">
        <v>213</v>
      </c>
      <c r="I158" s="30" t="s">
        <v>184</v>
      </c>
      <c r="J158" s="30" t="s">
        <v>214</v>
      </c>
      <c r="K158" s="30" t="s">
        <v>215</v>
      </c>
      <c r="L158" s="30" t="s">
        <v>71</v>
      </c>
      <c r="M158" s="32" t="n">
        <v>6</v>
      </c>
      <c r="N158" s="33" t="n">
        <v>3</v>
      </c>
      <c r="O158" s="34" t="str">
        <f aca="false">+IF(AND(M158*N158&gt;=24,M158*N158&lt;=40),"MA",IF(AND(M158*N158&gt;=10,M158*N158&lt;=20),"A",IF(AND(M158*N158&gt;=6,M158*N158&lt;=8),"M",IF(AND(M158*N158&gt;=2,M158*N158&lt;=4),"B",""))))</f>
        <v>A</v>
      </c>
      <c r="P158" s="35" t="str">
        <f aca="false">+IF(O158="MA","Situación deficiente con exposición continua, o muy deficiente con exposición frecuente. Normalmente la materialización del riesgo ocurre con frecuencia.",IF(O158="A","Situación deficiente con exposición frecuente u ocasional, o bien situación muy deficiente con exposición ocasional o esporádica. La materialización de Riesgo es posible que suceda varias veces en la vida laboral",IF(O158="M","Situación deficiente con exposición esporádica, o bien situación mejorable con exposición continuada o frecuente. Es posible que suceda el daño alguna vez.",IF(O158="B","Situación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58" s="33" t="n">
        <v>25</v>
      </c>
      <c r="R158" s="36" t="str">
        <f aca="false">+IF(AND(M158*N158*Q158&gt;=600,M158*N158*Q158&lt;=4000),"I",IF(AND(M158*N158*Q158&gt;=150,M158*N158*Q158&lt;=500),"II",IF(AND(M158*N158*Q158&gt;=40,M158*N158*Q158&lt;=120),"III",IF(AND(M158*N158*Q158&gt;=1,M158*N158*Q158&lt;=20),"IV",""))))</f>
        <v>II</v>
      </c>
      <c r="S158" s="35" t="str">
        <f aca="false">+IF(R158="I","Situación crìtica. Suspender actividades hasta que el riesgo esté bajo control. Intervención urgente.",IF(R158="II","Corregir y adoptar medidas de control de inmediato. Sin embargo suspenda actividades si el nivel de consecuencia está por encima de 60.",IF(R158="III","Mejorar si es posible. Sería conveniente justificar la intervención y su rentabilidad.",IF(R158="IV","Mantener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8" s="35" t="str">
        <f aca="false">+IF(R158="I","No aceptable",IF(R158="II","No aceptable",IF(R158="III","Aceptable",IF(R158="IV","Aceptable",""))))</f>
        <v>No aceptable</v>
      </c>
      <c r="U158" s="37" t="n">
        <v>3</v>
      </c>
      <c r="V158" s="37" t="s">
        <v>186</v>
      </c>
      <c r="W158" s="30" t="s">
        <v>56</v>
      </c>
      <c r="X158" s="30" t="s">
        <v>56</v>
      </c>
      <c r="Y158" s="30" t="s">
        <v>216</v>
      </c>
      <c r="Z158" s="30" t="s">
        <v>56</v>
      </c>
      <c r="AA158" s="30" t="s">
        <v>73</v>
      </c>
      <c r="AB158" s="38" t="s">
        <v>74</v>
      </c>
    </row>
    <row r="159" customFormat="false" ht="201.75" hidden="false" customHeight="true" outlineLevel="0" collapsed="false">
      <c r="B159" s="64"/>
      <c r="C159" s="64"/>
      <c r="D159" s="63"/>
      <c r="E159" s="28" t="s">
        <v>177</v>
      </c>
      <c r="F159" s="39" t="s">
        <v>75</v>
      </c>
      <c r="G159" s="30" t="s">
        <v>386</v>
      </c>
      <c r="H159" s="30" t="s">
        <v>387</v>
      </c>
      <c r="I159" s="30" t="s">
        <v>78</v>
      </c>
      <c r="J159" s="30" t="s">
        <v>79</v>
      </c>
      <c r="K159" s="30" t="s">
        <v>80</v>
      </c>
      <c r="L159" s="30" t="s">
        <v>81</v>
      </c>
      <c r="M159" s="32" t="n">
        <v>6</v>
      </c>
      <c r="N159" s="33" t="n">
        <v>3</v>
      </c>
      <c r="O159" s="34" t="str">
        <f aca="false">+IF(AND(M159*N159&gt;=24,M159*N159&lt;=40),"MA",IF(AND(M159*N159&gt;=10,M159*N159&lt;=20),"A",IF(AND(M159*N159&gt;=6,M159*N159&lt;=8),"M",IF(AND(M159*N159&gt;=2,M159*N159&lt;=4),"B",""))))</f>
        <v>A</v>
      </c>
      <c r="P159" s="35" t="str">
        <f aca="false">+IF(O159="MA","Situación deficiente con exposición continua, o muy deficiente con exposición frecuente. Normalmente la materialización del riesgo ocurre con frecuencia.",IF(O159="A","Situación deficiente con exposición frecuente u ocasional, o bien situación muy deficiente con exposición ocasional o esporádica. La materialización de Riesgo es posible que suceda varias veces en la vida laboral",IF(O159="M","Situación deficiente con exposición esporádica, o bien situación mejorable con exposición continuada o frecuente. Es posible que suceda el daño alguna vez.",IF(O159="B","Situación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59" s="33" t="n">
        <v>10</v>
      </c>
      <c r="R159" s="36" t="str">
        <f aca="false">+IF(AND(M159*N159*Q159&gt;=600,M159*N159*Q159&lt;=4000),"I",IF(AND(M159*N159*Q159&gt;=150,M159*N159*Q159&lt;=500),"II",IF(AND(M159*N159*Q159&gt;=40,M159*N159*Q159&lt;=120),"III",IF(AND(M159*N159*Q159&gt;=1,M159*N159*Q159&lt;=20),"IV",""))))</f>
        <v>II</v>
      </c>
      <c r="S159" s="35" t="str">
        <f aca="false">+IF(R159="I","Situación crìtica. Suspender actividades hasta que el riesgo esté bajo control. Intervención urgente.",IF(R159="II","Corregir y adoptar medidas de control de inmediato. Sin embargo suspenda actividades si el nivel de consecuencia está por encima de 60.",IF(R159="III","Mejorar si es posible. Sería conveniente justificar la intervención y su rentabilidad.",IF(R159="IV","Mantener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9" s="35" t="str">
        <f aca="false">+IF(R159="I","No aceptable",IF(R159="II","No aceptable",IF(R159="III","Aceptable",IF(R159="IV","Aceptable",""))))</f>
        <v>No aceptable</v>
      </c>
      <c r="U159" s="37" t="n">
        <v>3</v>
      </c>
      <c r="V159" s="37" t="s">
        <v>82</v>
      </c>
      <c r="W159" s="30" t="s">
        <v>83</v>
      </c>
      <c r="X159" s="30" t="s">
        <v>56</v>
      </c>
      <c r="Y159" s="30" t="s">
        <v>84</v>
      </c>
      <c r="Z159" s="30" t="s">
        <v>56</v>
      </c>
      <c r="AA159" s="30" t="s">
        <v>56</v>
      </c>
      <c r="AB159" s="38" t="s">
        <v>85</v>
      </c>
    </row>
    <row r="160" customFormat="false" ht="157.5" hidden="false" customHeight="true" outlineLevel="0" collapsed="false">
      <c r="B160" s="64"/>
      <c r="C160" s="64"/>
      <c r="D160" s="63"/>
      <c r="E160" s="28" t="s">
        <v>177</v>
      </c>
      <c r="F160" s="39" t="s">
        <v>86</v>
      </c>
      <c r="G160" s="40" t="s">
        <v>87</v>
      </c>
      <c r="H160" s="41" t="s">
        <v>88</v>
      </c>
      <c r="I160" s="42" t="s">
        <v>89</v>
      </c>
      <c r="J160" s="30" t="s">
        <v>56</v>
      </c>
      <c r="K160" s="30" t="s">
        <v>90</v>
      </c>
      <c r="L160" s="30" t="s">
        <v>56</v>
      </c>
      <c r="M160" s="33" t="n">
        <v>2</v>
      </c>
      <c r="N160" s="33" t="n">
        <v>3</v>
      </c>
      <c r="O160" s="34" t="str">
        <f aca="false">+IF(AND(M160*N160&gt;=24,M160*N160&lt;=40),"MA",IF(AND(M160*N160&gt;=10,M160*N160&lt;=20),"A",IF(AND(M160*N160&gt;=6,M160*N160&lt;=8),"M",IF(AND(M160*N160&gt;=2,M160*N160&lt;=4),"B",""))))</f>
        <v>M</v>
      </c>
      <c r="P160" s="35" t="str">
        <f aca="false">+IF(O160="MA","Situación deficiente con exposición continua, o muy deficiente con exposición frecuente. Normalmente la materialización del riesgo ocurre con frecuencia.",IF(O160="A","Situación deficiente con exposición frecuente u ocasional, o bien situación muy deficiente con exposición ocasional o esporádica. La materialización de Riesgo es posible que suceda varias veces en la vida laboral",IF(O160="M","Situación deficiente con exposición esporádica, o bien situación mejorable con exposición continuada o frecuente. Es posible que suceda el daño alguna vez.",IF(O160="B","Situación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0" s="33" t="n">
        <v>25</v>
      </c>
      <c r="R160" s="36" t="str">
        <f aca="false">+IF(AND(M160*N160*Q160&gt;=600,M160*N160*Q160&lt;=4000),"I",IF(AND(M160*N160*Q160&gt;=150,M160*N160*Q160&lt;=500),"II",IF(AND(M160*N160*Q160&gt;=40,M160*N160*Q160&lt;=120),"III",IF(AND(M160*N160*Q160&gt;=1,M160*N160*Q160&lt;=20),"IV",""))))</f>
        <v>II</v>
      </c>
      <c r="S160" s="35" t="str">
        <f aca="false">+IF(R160="I","Situación crìtica. Suspender actividades hasta que el riesgo esté bajo control. Intervención urgente.",IF(R160="II","Corregir y adoptar medidas de control de inmediato. Sin embargo suspenda actividades si el nivel de consecuencia está por encima de 60.",IF(R160="III","Mejorar si es posible. Sería conveniente justificar la intervención y su rentabilidad.",IF(R160="IV","Mantener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0" s="35" t="str">
        <f aca="false">+IF(R160="I","No aceptable",IF(R160="II","No aceptable",IF(R160="III","Aceptable",IF(R160="IV","Aceptable",""))))</f>
        <v>No aceptable</v>
      </c>
      <c r="U160" s="37" t="n">
        <v>3</v>
      </c>
      <c r="V160" s="37" t="s">
        <v>91</v>
      </c>
      <c r="W160" s="30" t="s">
        <v>56</v>
      </c>
      <c r="X160" s="30" t="s">
        <v>56</v>
      </c>
      <c r="Y160" s="30" t="s">
        <v>92</v>
      </c>
      <c r="Z160" s="30" t="s">
        <v>56</v>
      </c>
      <c r="AA160" s="30" t="s">
        <v>56</v>
      </c>
      <c r="AB160" s="38" t="s">
        <v>93</v>
      </c>
    </row>
    <row r="161" customFormat="false" ht="157.5" hidden="false" customHeight="true" outlineLevel="0" collapsed="false">
      <c r="B161" s="64"/>
      <c r="C161" s="64"/>
      <c r="D161" s="63"/>
      <c r="E161" s="28" t="s">
        <v>188</v>
      </c>
      <c r="F161" s="39"/>
      <c r="G161" s="40" t="s">
        <v>330</v>
      </c>
      <c r="H161" s="41" t="s">
        <v>96</v>
      </c>
      <c r="I161" s="42" t="s">
        <v>97</v>
      </c>
      <c r="J161" s="30" t="s">
        <v>56</v>
      </c>
      <c r="K161" s="30" t="s">
        <v>56</v>
      </c>
      <c r="L161" s="30" t="s">
        <v>99</v>
      </c>
      <c r="M161" s="33" t="n">
        <v>6</v>
      </c>
      <c r="N161" s="33" t="n">
        <v>2</v>
      </c>
      <c r="O161" s="34" t="str">
        <f aca="false">+IF(AND(M161*N161&gt;=24,M161*N161&lt;=40),"MA",IF(AND(M161*N161&gt;=10,M161*N161&lt;=20),"A",IF(AND(M161*N161&gt;=6,M161*N161&lt;=8),"M",IF(AND(M161*N161&gt;=2,M161*N161&lt;=4),"B",""))))</f>
        <v>A</v>
      </c>
      <c r="P161" s="35" t="str">
        <f aca="false">+IF(O161="MA","Situación deficiente con exposición continua, o muy deficiente con exposición frecuente. Normalmente la materialización del riesgo ocurre con frecuencia.",IF(O161="A","Situación deficiente con exposición frecuente u ocasional, o bien situación muy deficiente con exposición ocasional o esporádica. La materialización de Riesgo es posible que suceda varias veces en la vida laboral",IF(O161="M","Situación deficiente con exposición esporádica, o bien situación mejorable con exposición continuada o frecuente. Es posible que suceda el daño alguna vez.",IF(O161="B","Situación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1" s="33" t="n">
        <v>25</v>
      </c>
      <c r="R161" s="36" t="str">
        <f aca="false">+IF(AND(M161*N161*Q161&gt;=600,M161*N161*Q161&lt;=4000),"I",IF(AND(M161*N161*Q161&gt;=150,M161*N161*Q161&lt;=500),"II",IF(AND(M161*N161*Q161&gt;=40,M161*N161*Q161&lt;=120),"III",IF(AND(M161*N161*Q161&gt;=1,M161*N161*Q161&lt;=20),"IV",""))))</f>
        <v>II</v>
      </c>
      <c r="S161" s="35" t="str">
        <f aca="false">+IF(R161="I","Situación crìtica. Suspender actividades hasta que el riesgo esté bajo control. Intervención urgente.",IF(R161="II","Corregir y adoptar medidas de control de inmediato. Sin embargo suspenda actividades si el nivel de consecuencia está por encima de 60.",IF(R161="III","Mejorar si es posible. Sería conveniente justificar la intervención y su rentabilidad.",IF(R161="IV","Mantener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1" s="35" t="str">
        <f aca="false">+IF(R161="I","No aceptable",IF(R161="II","No aceptable",IF(R161="III","Aceptable",IF(R161="IV","Aceptable",""))))</f>
        <v>No aceptable</v>
      </c>
      <c r="U161" s="37" t="n">
        <v>3</v>
      </c>
      <c r="V161" s="37" t="s">
        <v>100</v>
      </c>
      <c r="W161" s="30" t="s">
        <v>56</v>
      </c>
      <c r="X161" s="30" t="s">
        <v>56</v>
      </c>
      <c r="Y161" s="30" t="s">
        <v>101</v>
      </c>
      <c r="Z161" s="30" t="s">
        <v>56</v>
      </c>
      <c r="AA161" s="30" t="s">
        <v>56</v>
      </c>
      <c r="AB161" s="38" t="s">
        <v>301</v>
      </c>
    </row>
    <row r="162" customFormat="false" ht="156" hidden="false" customHeight="true" outlineLevel="0" collapsed="false">
      <c r="B162" s="64"/>
      <c r="C162" s="64"/>
      <c r="D162" s="63"/>
      <c r="E162" s="28" t="s">
        <v>177</v>
      </c>
      <c r="F162" s="39" t="s">
        <v>103</v>
      </c>
      <c r="G162" s="30" t="s">
        <v>407</v>
      </c>
      <c r="H162" s="30" t="s">
        <v>105</v>
      </c>
      <c r="I162" s="30" t="s">
        <v>106</v>
      </c>
      <c r="J162" s="30" t="s">
        <v>56</v>
      </c>
      <c r="K162" s="30" t="s">
        <v>56</v>
      </c>
      <c r="L162" s="30" t="s">
        <v>56</v>
      </c>
      <c r="M162" s="32" t="n">
        <v>10</v>
      </c>
      <c r="N162" s="33" t="n">
        <v>3</v>
      </c>
      <c r="O162" s="34" t="str">
        <f aca="false">+IF(AND(M162*N162&gt;=24,M162*N162&lt;=40),"MA",IF(AND(M162*N162&gt;=10,M162*N162&lt;=20),"A",IF(AND(M162*N162&gt;=6,M162*N162&lt;=8),"M",IF(AND(M162*N162&gt;=2,M162*N162&lt;=4),"B",""))))</f>
        <v>MA</v>
      </c>
      <c r="P162" s="35" t="str">
        <f aca="false">+IF(O162="MA","Situación deficiente con exposición continua, o muy deficiente con exposición frecuente. Normalmente la materialización del riesgo ocurre con frecuencia.",IF(O162="A","Situación deficiente con exposición frecuente u ocasional, o bien situación muy deficiente con exposición ocasional o esporádica. La materialización de Riesgo es posible que suceda varias veces en la vida laboral",IF(O162="M","Situación deficiente con exposición esporádica, o bien situación mejorable con exposición continuada o frecuente. Es posible que suceda el daño alguna vez.",IF(O162="B","Situación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62" s="33" t="n">
        <v>10</v>
      </c>
      <c r="R162" s="36" t="str">
        <f aca="false">+IF(AND(M162*N162*Q162&gt;=600,M162*N162*Q162&lt;=4000),"I",IF(AND(M162*N162*Q162&gt;=150,M162*N162*Q162&lt;=500),"II",IF(AND(M162*N162*Q162&gt;=40,M162*N162*Q162&lt;=120),"III",IF(AND(M162*N162*Q162&gt;=1,M162*N162*Q162&lt;=20),"IV",""))))</f>
        <v>II</v>
      </c>
      <c r="S162" s="35" t="str">
        <f aca="false">+IF(R162="I","Situación crìtica. Suspender actividades hasta que el riesgo esté bajo control. Intervención urgente.",IF(R162="II","Corregir y adoptar medidas de control de inmediato. Sin embargo suspenda actividades si el nivel de consecuencia está por encima de 60.",IF(R162="III","Mejorar si es posible. Sería conveniente justificar la intervención y su rentabilidad.",IF(R162="IV","Mantener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2" s="35" t="str">
        <f aca="false">+IF(R162="I","No aceptable",IF(R162="II","No aceptable",IF(R162="III","Aceptable",IF(R162="IV","Aceptable",""))))</f>
        <v>No aceptable</v>
      </c>
      <c r="U162" s="37" t="n">
        <v>3</v>
      </c>
      <c r="V162" s="37" t="s">
        <v>107</v>
      </c>
      <c r="W162" s="30" t="s">
        <v>56</v>
      </c>
      <c r="X162" s="30" t="s">
        <v>56</v>
      </c>
      <c r="Y162" s="30" t="s">
        <v>195</v>
      </c>
      <c r="Z162" s="30" t="s">
        <v>56</v>
      </c>
      <c r="AA162" s="30" t="s">
        <v>56</v>
      </c>
      <c r="AB162" s="38" t="s">
        <v>109</v>
      </c>
    </row>
    <row r="163" customFormat="false" ht="167.25" hidden="false" customHeight="true" outlineLevel="0" collapsed="false">
      <c r="B163" s="64"/>
      <c r="C163" s="64"/>
      <c r="D163" s="63"/>
      <c r="E163" s="43" t="s">
        <v>177</v>
      </c>
      <c r="F163" s="39" t="s">
        <v>110</v>
      </c>
      <c r="G163" s="30" t="s">
        <v>111</v>
      </c>
      <c r="H163" s="30" t="s">
        <v>112</v>
      </c>
      <c r="I163" s="30" t="s">
        <v>113</v>
      </c>
      <c r="J163" s="30" t="s">
        <v>56</v>
      </c>
      <c r="K163" s="30" t="s">
        <v>56</v>
      </c>
      <c r="L163" s="30" t="s">
        <v>114</v>
      </c>
      <c r="M163" s="32" t="n">
        <v>6</v>
      </c>
      <c r="N163" s="33" t="n">
        <v>3</v>
      </c>
      <c r="O163" s="34" t="str">
        <f aca="false">+IF(AND(M163*N163&gt;=24,M163*N163&lt;=40),"MA",IF(AND(M163*N163&gt;=10,M163*N163&lt;=20),"A",IF(AND(M163*N163&gt;=6,M163*N163&lt;=8),"M",IF(AND(M163*N163&gt;=2,M163*N163&lt;=4),"B",""))))</f>
        <v>A</v>
      </c>
      <c r="P163" s="35" t="str">
        <f aca="false">+IF(O163="MA","Situación deficiente con exposición continua, o muy deficiente con exposición frecuente. Normalmente la materialización del riesgo ocurre con frecuencia.",IF(O163="A","Situación deficiente con exposición frecuente u ocasional, o bien situación muy deficiente con exposición ocasional o esporádica. La materialización de Riesgo es posible que suceda varias veces en la vida laboral",IF(O163="M","Situación deficiente con exposición esporádica, o bien situación mejorable con exposición continuada o frecuente. Es posible que suceda el daño alguna vez.",IF(O163="B","Situación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3" s="33" t="n">
        <v>25</v>
      </c>
      <c r="R163" s="36" t="str">
        <f aca="false">+IF(AND(M163*N163*Q163&gt;=600,M163*N163*Q163&lt;=4000),"I",IF(AND(M163*N163*Q163&gt;=150,M163*N163*Q163&lt;=500),"II",IF(AND(M163*N163*Q163&gt;=40,M163*N163*Q163&lt;=120),"III",IF(AND(M163*N163*Q163&gt;=1,M163*N163*Q163&lt;=20),"IV",""))))</f>
        <v>II</v>
      </c>
      <c r="S163" s="35" t="str">
        <f aca="false">+IF(R163="I","Situación crìtica. Suspender actividades hasta que el riesgo esté bajo control. Intervención urgente.",IF(R163="II","Corregir y adoptar medidas de control de inmediato. Sin embargo suspenda actividades si el nivel de consecuencia está por encima de 60.",IF(R163="III","Mejorar si es posible. Sería conveniente justificar la intervención y su rentabilidad.",IF(R163="IV","Mantener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3" s="35" t="str">
        <f aca="false">+IF(R163="I","No aceptable",IF(R163="II","No aceptable",IF(R163="III","Aceptable",IF(R163="IV","Aceptable",""))))</f>
        <v>No aceptable</v>
      </c>
      <c r="U163" s="37" t="n">
        <v>3</v>
      </c>
      <c r="V163" s="37" t="s">
        <v>115</v>
      </c>
      <c r="W163" s="30" t="s">
        <v>56</v>
      </c>
      <c r="X163" s="30" t="s">
        <v>116</v>
      </c>
      <c r="Y163" s="30" t="s">
        <v>117</v>
      </c>
      <c r="Z163" s="30" t="s">
        <v>118</v>
      </c>
      <c r="AA163" s="30" t="s">
        <v>56</v>
      </c>
      <c r="AB163" s="38" t="s">
        <v>119</v>
      </c>
    </row>
    <row r="164" customFormat="false" ht="167.25" hidden="false" customHeight="true" outlineLevel="0" collapsed="false">
      <c r="B164" s="64"/>
      <c r="C164" s="64"/>
      <c r="D164" s="63"/>
      <c r="E164" s="43" t="s">
        <v>177</v>
      </c>
      <c r="F164" s="39"/>
      <c r="G164" s="30" t="s">
        <v>120</v>
      </c>
      <c r="H164" s="30" t="s">
        <v>121</v>
      </c>
      <c r="I164" s="30" t="s">
        <v>122</v>
      </c>
      <c r="J164" s="30" t="s">
        <v>56</v>
      </c>
      <c r="K164" s="30" t="s">
        <v>56</v>
      </c>
      <c r="L164" s="30" t="s">
        <v>114</v>
      </c>
      <c r="M164" s="32" t="n">
        <v>6</v>
      </c>
      <c r="N164" s="33" t="n">
        <v>2</v>
      </c>
      <c r="O164" s="34" t="str">
        <f aca="false">+IF(AND(M164*N164&gt;=24,M164*N164&lt;=40),"MA",IF(AND(M164*N164&gt;=10,M164*N164&lt;=20),"A",IF(AND(M164*N164&gt;=6,M164*N164&lt;=8),"M",IF(AND(M164*N164&gt;=2,M164*N164&lt;=4),"B",""))))</f>
        <v>A</v>
      </c>
      <c r="P164" s="35" t="str">
        <f aca="false">+IF(O164="MA","Situación deficiente con exposición continua, o muy deficiente con exposición frecuente. Normalmente la materialización del riesgo ocurre con frecuencia.",IF(O164="A","Situación deficiente con exposición frecuente u ocasional, o bien situación muy deficiente con exposición ocasional o esporádica. La materialización de Riesgo es posible que suceda varias veces en la vida laboral",IF(O164="M","Situación deficiente con exposición esporádica, o bien situación mejorable con exposición continuada o frecuente. Es posible que suceda el daño alguna vez.",IF(O164="B","Situación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4" s="33" t="n">
        <v>25</v>
      </c>
      <c r="R164" s="36" t="str">
        <f aca="false">+IF(AND(M164*N164*Q164&gt;=600,M164*N164*Q164&lt;=4000),"I",IF(AND(M164*N164*Q164&gt;=150,M164*N164*Q164&lt;=500),"II",IF(AND(M164*N164*Q164&gt;=40,M164*N164*Q164&lt;=120),"III",IF(AND(M164*N164*Q164&gt;=1,M164*N164*Q164&lt;=20),"IV",""))))</f>
        <v>II</v>
      </c>
      <c r="S164" s="35" t="str">
        <f aca="false">+IF(R164="I","Situación crìtica. Suspender actividades hasta que el riesgo esté bajo control. Intervención urgente.",IF(R164="II","Corregir y adoptar medidas de control de inmediato. Sin embargo suspenda actividades si el nivel de consecuencia está por encima de 60.",IF(R164="III","Mejorar si es posible. Sería conveniente justificar la intervención y su rentabilidad.",IF(R164="IV","Mantener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4" s="35" t="str">
        <f aca="false">+IF(R164="I","No aceptable",IF(R164="II","No aceptable",IF(R164="III","Aceptable",IF(R164="IV","Aceptable",""))))</f>
        <v>No aceptable</v>
      </c>
      <c r="U164" s="37" t="n">
        <v>3</v>
      </c>
      <c r="V164" s="37" t="s">
        <v>115</v>
      </c>
      <c r="W164" s="30" t="s">
        <v>56</v>
      </c>
      <c r="X164" s="30" t="s">
        <v>56</v>
      </c>
      <c r="Y164" s="30" t="s">
        <v>123</v>
      </c>
      <c r="Z164" s="30" t="s">
        <v>118</v>
      </c>
      <c r="AA164" s="30" t="s">
        <v>56</v>
      </c>
      <c r="AB164" s="38" t="s">
        <v>119</v>
      </c>
    </row>
    <row r="165" customFormat="false" ht="180" hidden="false" customHeight="true" outlineLevel="0" collapsed="false">
      <c r="B165" s="64"/>
      <c r="C165" s="64"/>
      <c r="D165" s="63"/>
      <c r="E165" s="43" t="s">
        <v>177</v>
      </c>
      <c r="F165" s="39" t="s">
        <v>124</v>
      </c>
      <c r="G165" s="44" t="s">
        <v>408</v>
      </c>
      <c r="H165" s="30" t="s">
        <v>126</v>
      </c>
      <c r="I165" s="44" t="s">
        <v>127</v>
      </c>
      <c r="J165" s="30" t="s">
        <v>168</v>
      </c>
      <c r="K165" s="30" t="s">
        <v>56</v>
      </c>
      <c r="L165" s="30" t="s">
        <v>56</v>
      </c>
      <c r="M165" s="33" t="n">
        <v>6</v>
      </c>
      <c r="N165" s="33" t="n">
        <v>2</v>
      </c>
      <c r="O165" s="34" t="str">
        <f aca="false">+IF(AND(M165*N165&gt;=24,M165*N165&lt;=40),"MA",IF(AND(M165*N165&gt;=10,M165*N165&lt;=20),"A",IF(AND(M165*N165&gt;=6,M165*N165&lt;=8),"M",IF(AND(M165*N165&gt;=2,M165*N165&lt;=4),"B",""))))</f>
        <v>A</v>
      </c>
      <c r="P165" s="35" t="str">
        <f aca="false">+IF(O165="MA","Situación deficiente con exposición continua, o muy deficiente con exposición frecuente. Normalmente la materialización del riesgo ocurre con frecuencia.",IF(O165="A","Situación deficiente con exposición frecuente u ocasional, o bien situación muy deficiente con exposición ocasional o esporádica. La materialización de Riesgo es posible que suceda varias veces en la vida laboral",IF(O165="M","Situación deficiente con exposición esporádica, o bien situación mejorable con exposición continuada o frecuente. Es posible que suceda el daño alguna vez.",IF(O165="B","Situación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5" s="33" t="n">
        <v>25</v>
      </c>
      <c r="R165" s="36" t="str">
        <f aca="false">+IF(AND(M165*N165*Q165&gt;=600,M165*N165*Q165&lt;=4000),"I",IF(AND(M165*N165*Q165&gt;=150,M165*N165*Q165&lt;=500),"II",IF(AND(M165*N165*Q165&gt;=40,M165*N165*Q165&lt;=120),"III",IF(AND(M165*N165*Q165&gt;=1,M165*N165*Q165&lt;=20),"IV",""))))</f>
        <v>II</v>
      </c>
      <c r="S165" s="35" t="str">
        <f aca="false">+IF(R165="I","Situación crìtica. Suspender actividades hasta que el riesgo esté bajo control. Intervención urgente.",IF(R165="II","Corregir y adoptar medidas de control de inmediato. Sin embargo suspenda actividades si el nivel de consecuencia está por encima de 60.",IF(R165="III","Mejorar si es posible. Sería conveniente justificar la intervención y su rentabilidad.",IF(R165="IV","Mantener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5" s="35" t="str">
        <f aca="false">+IF(R165="I","No aceptable",IF(R165="II","No aceptable",IF(R165="III","Aceptable",IF(R165="IV","Aceptable",""))))</f>
        <v>No aceptable</v>
      </c>
      <c r="U165" s="37" t="n">
        <v>3</v>
      </c>
      <c r="V165" s="37" t="s">
        <v>266</v>
      </c>
      <c r="W165" s="30" t="s">
        <v>56</v>
      </c>
      <c r="X165" s="30" t="s">
        <v>56</v>
      </c>
      <c r="Y165" s="30" t="s">
        <v>130</v>
      </c>
      <c r="Z165" s="30" t="s">
        <v>267</v>
      </c>
      <c r="AA165" s="30" t="s">
        <v>56</v>
      </c>
      <c r="AB165" s="38" t="s">
        <v>268</v>
      </c>
    </row>
    <row r="166" customFormat="false" ht="180" hidden="false" customHeight="true" outlineLevel="0" collapsed="false">
      <c r="B166" s="64"/>
      <c r="C166" s="64"/>
      <c r="D166" s="63"/>
      <c r="E166" s="43" t="s">
        <v>177</v>
      </c>
      <c r="F166" s="39"/>
      <c r="G166" s="30" t="s">
        <v>219</v>
      </c>
      <c r="H166" s="30" t="s">
        <v>220</v>
      </c>
      <c r="I166" s="30" t="s">
        <v>221</v>
      </c>
      <c r="J166" s="30" t="s">
        <v>222</v>
      </c>
      <c r="K166" s="30" t="s">
        <v>223</v>
      </c>
      <c r="L166" s="30" t="s">
        <v>224</v>
      </c>
      <c r="M166" s="32" t="n">
        <v>6</v>
      </c>
      <c r="N166" s="33" t="n">
        <v>3</v>
      </c>
      <c r="O166" s="34" t="str">
        <f aca="false">+IF(AND(M166*N166&gt;=24,M166*N166&lt;=40),"MA",IF(AND(M166*N166&gt;=10,M166*N166&lt;=20),"A",IF(AND(M166*N166&gt;=6,M166*N166&lt;=8),"M",IF(AND(M166*N166&gt;=2,M166*N166&lt;=4),"B",""))))</f>
        <v>A</v>
      </c>
      <c r="P166" s="35" t="str">
        <f aca="false">+IF(O166="MA","Situación deficiente con exposición continua, o muy deficiente con exposición frecuente. Normalmente la materialización del riesgo ocurre con frecuencia.",IF(O166="A","Situación deficiente con exposición frecuente u ocasional, o bien situación muy deficiente con exposición ocasional o esporádica. La materialización de Riesgo es posible que suceda varias veces en la vida laboral",IF(O166="M","Situación deficiente con exposición esporádica, o bien situación mejorable con exposición continuada o frecuente. Es posible que suceda el daño alguna vez.",IF(O166="B","Situación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6" s="33" t="n">
        <v>10</v>
      </c>
      <c r="R166" s="36" t="str">
        <f aca="false">+IF(AND(M166*N166*Q166&gt;=600,M166*N166*Q166&lt;=4000),"I",IF(AND(M166*N166*Q166&gt;=150,M166*N166*Q166&lt;=500),"II",IF(AND(M166*N166*Q166&gt;=40,M166*N166*Q166&lt;=120),"III",IF(AND(M166*N166*Q166&gt;=1,M166*N166*Q166&lt;=20),"IV",""))))</f>
        <v>II</v>
      </c>
      <c r="S166" s="35" t="str">
        <f aca="false">+IF(R166="I","Situación crìtica. Suspender actividades hasta que el riesgo esté bajo control. Intervención urgente.",IF(R166="II","Corregir y adoptar medidas de control de inmediato. Sin embargo suspenda actividades si el nivel de consecuencia está por encima de 60.",IF(R166="III","Mejorar si es posible. Sería conveniente justificar la intervención y su rentabilidad.",IF(R166="IV","Mantener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6" s="35" t="str">
        <f aca="false">+IF(R166="I","No aceptable",IF(R166="II","No aceptable",IF(R166="III","Aceptable",IF(R166="IV","Aceptable",""))))</f>
        <v>No aceptable</v>
      </c>
      <c r="U166" s="37" t="n">
        <v>3</v>
      </c>
      <c r="V166" s="37" t="s">
        <v>380</v>
      </c>
      <c r="W166" s="30" t="s">
        <v>56</v>
      </c>
      <c r="X166" s="30" t="s">
        <v>56</v>
      </c>
      <c r="Y166" s="30" t="s">
        <v>56</v>
      </c>
      <c r="Z166" s="30" t="s">
        <v>157</v>
      </c>
      <c r="AA166" s="30" t="s">
        <v>226</v>
      </c>
      <c r="AB166" s="38" t="s">
        <v>227</v>
      </c>
    </row>
    <row r="167" customFormat="false" ht="170.25" hidden="false" customHeight="true" outlineLevel="0" collapsed="false">
      <c r="B167" s="64"/>
      <c r="C167" s="64"/>
      <c r="D167" s="63"/>
      <c r="E167" s="28" t="s">
        <v>188</v>
      </c>
      <c r="F167" s="45" t="s">
        <v>133</v>
      </c>
      <c r="G167" s="30" t="s">
        <v>134</v>
      </c>
      <c r="H167" s="46" t="s">
        <v>135</v>
      </c>
      <c r="I167" s="30" t="s">
        <v>136</v>
      </c>
      <c r="J167" s="42" t="s">
        <v>56</v>
      </c>
      <c r="K167" s="30" t="s">
        <v>56</v>
      </c>
      <c r="L167" s="30" t="s">
        <v>137</v>
      </c>
      <c r="M167" s="32" t="n">
        <v>6</v>
      </c>
      <c r="N167" s="33" t="n">
        <v>1</v>
      </c>
      <c r="O167" s="34" t="str">
        <f aca="false">+IF(AND(M167*N167&gt;=24,M167*N167&lt;=40),"MA",IF(AND(M167*N167&gt;=10,M167*N167&lt;=20),"A",IF(AND(M167*N167&gt;=6,M167*N167&lt;=8),"M",IF(AND(M167*N167&gt;=2,M167*N167&lt;=4),"B",""))))</f>
        <v>M</v>
      </c>
      <c r="P167" s="35" t="str">
        <f aca="false">+IF(O167="MA","Situación deficiente con exposición continua, o muy deficiente con exposición frecuente. Normalmente la materialización del riesgo ocurre con frecuencia.",IF(O167="A","Situación deficiente con exposición frecuente u ocasional, o bien situación muy deficiente con exposición ocasional o esporádica. La materialización de Riesgo es posible que suceda varias veces en la vida laboral",IF(O167="M","Situación deficiente con exposición esporádica, o bien situación mejorable con exposición continuada o frecuente. Es posible que suceda el daño alguna vez.",IF(O167="B","Situación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7" s="33" t="n">
        <v>1</v>
      </c>
      <c r="R167" s="36" t="str">
        <f aca="false">+IF(AND(M167*N167*Q167&gt;=600,M167*N167*Q167&lt;=4000),"I",IF(AND(M167*N167*Q167&gt;=150,M167*N167*Q167&lt;=500),"II",IF(AND(M167*N167*Q167&gt;=40,M167*N167*Q167&lt;=120),"III",IF(AND(M167*N167*Q167&gt;=1,M167*N167*Q167&lt;=20),"IV",""))))</f>
        <v>IV</v>
      </c>
      <c r="S167" s="35" t="str">
        <f aca="false">+IF(R167="I","Situación crìtica. Suspender actividades hasta que el riesgo esté bajo control. Intervención urgente.",IF(R167="II","Corregir y adoptar medidas de control de inmediato. Sin embargo suspenda actividades si el nivel de consecuencia está por encima de 60.",IF(R167="III","Mejorar si es posible. Sería conveniente justificar la intervención y su rentabilidad.",IF(R167="IV","Mantener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67" s="35" t="str">
        <f aca="false">+IF(R167="I","No aceptable",IF(R167="II","No aceptable",IF(R167="III","Aceptable",IF(R167="IV","Aceptable",""))))</f>
        <v>Aceptable</v>
      </c>
      <c r="U167" s="37" t="n">
        <v>3</v>
      </c>
      <c r="V167" s="37" t="s">
        <v>138</v>
      </c>
      <c r="W167" s="30" t="s">
        <v>56</v>
      </c>
      <c r="X167" s="30" t="s">
        <v>56</v>
      </c>
      <c r="Y167" s="30" t="s">
        <v>139</v>
      </c>
      <c r="Z167" s="30" t="s">
        <v>56</v>
      </c>
      <c r="AA167" s="30" t="s">
        <v>56</v>
      </c>
      <c r="AB167" s="47" t="s">
        <v>316</v>
      </c>
    </row>
    <row r="168" customFormat="false" ht="182.25" hidden="false" customHeight="true" outlineLevel="0" collapsed="false">
      <c r="B168" s="64"/>
      <c r="C168" s="64"/>
      <c r="D168" s="63"/>
      <c r="E168" s="28" t="s">
        <v>177</v>
      </c>
      <c r="F168" s="39" t="s">
        <v>141</v>
      </c>
      <c r="G168" s="30" t="s">
        <v>142</v>
      </c>
      <c r="H168" s="30" t="s">
        <v>143</v>
      </c>
      <c r="I168" s="30" t="s">
        <v>269</v>
      </c>
      <c r="J168" s="30" t="s">
        <v>270</v>
      </c>
      <c r="K168" s="30" t="s">
        <v>56</v>
      </c>
      <c r="L168" s="30" t="s">
        <v>56</v>
      </c>
      <c r="M168" s="32" t="n">
        <v>6</v>
      </c>
      <c r="N168" s="33" t="n">
        <v>2</v>
      </c>
      <c r="O168" s="34" t="str">
        <f aca="false">+IF(AND(M168*N168&gt;=24,M168*N168&lt;=40),"MA",IF(AND(M168*N168&gt;=10,M168*N168&lt;=20),"A",IF(AND(M168*N168&gt;=6,M168*N168&lt;=8),"M",IF(AND(M168*N168&gt;=2,M168*N168&lt;=4),"B",""))))</f>
        <v>A</v>
      </c>
      <c r="P168" s="35" t="str">
        <f aca="false">+IF(O168="MA","Situación deficiente con exposición continua, o muy deficiente con exposición frecuente. Normalmente la materialización del riesgo ocurre con frecuencia.",IF(O168="A","Situación deficiente con exposición frecuente u ocasional, o bien situación muy deficiente con exposición ocasional o esporádica. La materialización de Riesgo es posible que suceda varias veces en la vida laboral",IF(O168="M","Situación deficiente con exposición esporádica, o bien situación mejorable con exposición continuada o frecuente. Es posible que suceda el daño alguna vez.",IF(O168="B","Situación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68" s="33" t="n">
        <v>25</v>
      </c>
      <c r="R168" s="36" t="str">
        <f aca="false">+IF(AND(M168*N168*Q168&gt;=600,M168*N168*Q168&lt;=4000),"I",IF(AND(M168*N168*Q168&gt;=150,M168*N168*Q168&lt;=500),"II",IF(AND(M168*N168*Q168&gt;=40,M168*N168*Q168&lt;=120),"III",IF(AND(M168*N168*Q168&gt;=1,M168*N168*Q168&lt;=20),"IV",""))))</f>
        <v>II</v>
      </c>
      <c r="S168" s="35" t="str">
        <f aca="false">+IF(R168="I","Situación crìtica. Suspender actividades hasta que el riesgo esté bajo control. Intervención urgente.",IF(R168="II","Corregir y adoptar medidas de control de inmediato. Sin embargo suspenda actividades si el nivel de consecuencia está por encima de 60.",IF(R168="III","Mejorar si es posible. Sería conveniente justificar la intervención y su rentabilidad.",IF(R168="IV","Mantener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8" s="35" t="str">
        <f aca="false">+IF(R168="I","No aceptable",IF(R168="II","No aceptable",IF(R168="III","Aceptable",IF(R168="IV","Aceptable",""))))</f>
        <v>No aceptable</v>
      </c>
      <c r="U168" s="37" t="n">
        <v>3</v>
      </c>
      <c r="V168" s="37" t="s">
        <v>146</v>
      </c>
      <c r="W168" s="30" t="s">
        <v>147</v>
      </c>
      <c r="X168" s="30" t="s">
        <v>56</v>
      </c>
      <c r="Y168" s="30" t="s">
        <v>148</v>
      </c>
      <c r="Z168" s="30" t="s">
        <v>56</v>
      </c>
      <c r="AA168" s="30" t="s">
        <v>56</v>
      </c>
      <c r="AB168" s="38" t="s">
        <v>149</v>
      </c>
    </row>
    <row r="169" customFormat="false" ht="180" hidden="false" customHeight="true" outlineLevel="0" collapsed="false">
      <c r="B169" s="64"/>
      <c r="C169" s="64"/>
      <c r="D169" s="63"/>
      <c r="E169" s="28" t="s">
        <v>177</v>
      </c>
      <c r="F169" s="39" t="s">
        <v>150</v>
      </c>
      <c r="G169" s="30" t="s">
        <v>151</v>
      </c>
      <c r="H169" s="30" t="s">
        <v>381</v>
      </c>
      <c r="I169" s="30" t="s">
        <v>153</v>
      </c>
      <c r="J169" s="30" t="s">
        <v>128</v>
      </c>
      <c r="K169" s="30" t="s">
        <v>154</v>
      </c>
      <c r="L169" s="30" t="s">
        <v>155</v>
      </c>
      <c r="M169" s="32" t="n">
        <v>2</v>
      </c>
      <c r="N169" s="33" t="n">
        <v>3</v>
      </c>
      <c r="O169" s="34" t="str">
        <f aca="false">+IF(AND(M169*N169&gt;=24,M169*N169&lt;=40),"MA",IF(AND(M169*N169&gt;=10,M169*N169&lt;=20),"A",IF(AND(M169*N169&gt;=6,M169*N169&lt;=8),"M",IF(AND(M169*N169&gt;=2,M169*N169&lt;=4),"B",""))))</f>
        <v>M</v>
      </c>
      <c r="P169" s="35" t="str">
        <f aca="false">+IF(O169="MA","Situación deficiente con exposición continua, o muy deficiente con exposición frecuente. Normalmente la materialización del riesgo ocurre con frecuencia.",IF(O169="A","Situación deficiente con exposición frecuente u ocasional, o bien situación muy deficiente con exposición ocasional o esporádica. La materialización de Riesgo es posible que suceda varias veces en la vida laboral",IF(O169="M","Situación deficiente con exposición esporádica, o bien situación mejorable con exposición continuada o frecuente. Es posible que suceda el daño alguna vez.",IF(O169="B","Situación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9" s="33" t="n">
        <v>10</v>
      </c>
      <c r="R169" s="36" t="str">
        <f aca="false">+IF(AND(M169*N169*Q169&gt;=600,M169*N169*Q169&lt;=4000),"I",IF(AND(M169*N169*Q169&gt;=150,M169*N169*Q169&lt;=500),"II",IF(AND(M169*N169*Q169&gt;=40,M169*N169*Q169&lt;=120),"III",IF(AND(M169*N169*Q169&gt;=1,M169*N169*Q169&lt;=20),"IV",""))))</f>
        <v>III</v>
      </c>
      <c r="S169" s="35" t="str">
        <f aca="false">+IF(R169="I","Situación crìtica. Suspender actividades hasta que el riesgo esté bajo control. Intervención urgente.",IF(R169="II","Corregir y adoptar medidas de control de inmediato. Sin embargo suspenda actividades si el nivel de consecuencia está por encima de 60.",IF(R169="III","Mejorar si es posible. Sería conveniente justificar la intervención y su rentabilidad.",IF(R169="IV","Mantener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9" s="35" t="str">
        <f aca="false">+IF(R169="I","No aceptable",IF(R169="II","No aceptable",IF(R169="III","Aceptable",IF(R169="IV","Aceptable",""))))</f>
        <v>Aceptable</v>
      </c>
      <c r="U169" s="37" t="n">
        <v>3</v>
      </c>
      <c r="V169" s="37"/>
      <c r="W169" s="30" t="s">
        <v>56</v>
      </c>
      <c r="X169" s="30" t="s">
        <v>56</v>
      </c>
      <c r="Y169" s="30" t="s">
        <v>56</v>
      </c>
      <c r="Z169" s="30" t="s">
        <v>157</v>
      </c>
      <c r="AA169" s="30" t="s">
        <v>56</v>
      </c>
      <c r="AB169" s="38" t="s">
        <v>227</v>
      </c>
    </row>
    <row r="170" customFormat="false" ht="151.5" hidden="false" customHeight="true" outlineLevel="0" collapsed="false">
      <c r="B170" s="64"/>
      <c r="C170" s="64"/>
      <c r="D170" s="63"/>
      <c r="E170" s="28" t="s">
        <v>177</v>
      </c>
      <c r="F170" s="39"/>
      <c r="G170" s="30" t="s">
        <v>409</v>
      </c>
      <c r="H170" s="30" t="s">
        <v>220</v>
      </c>
      <c r="I170" s="30" t="s">
        <v>229</v>
      </c>
      <c r="J170" s="30" t="s">
        <v>230</v>
      </c>
      <c r="K170" s="30" t="s">
        <v>223</v>
      </c>
      <c r="L170" s="30" t="s">
        <v>231</v>
      </c>
      <c r="M170" s="32" t="n">
        <v>2</v>
      </c>
      <c r="N170" s="33" t="n">
        <v>3</v>
      </c>
      <c r="O170" s="34" t="str">
        <f aca="false">+IF(AND(M170*N170&gt;=24,M170*N170&lt;=40),"MA",IF(AND(M170*N170&gt;=10,M170*N170&lt;=20),"A",IF(AND(M170*N170&gt;=6,M170*N170&lt;=8),"M",IF(AND(M170*N170&gt;=2,M170*N170&lt;=4),"B",""))))</f>
        <v>M</v>
      </c>
      <c r="P170" s="35" t="str">
        <f aca="false">+IF(O170="MA","Situación deficiente con exposición continua, o muy deficiente con exposición frecuente. Normalmente la materialización del riesgo ocurre con frecuencia.",IF(O170="A","Situación deficiente con exposición frecuente u ocasional, o bien situación muy deficiente con exposición ocasional o esporádica. La materialización de Riesgo es posible que suceda varias veces en la vida laboral",IF(O170="M","Situación deficiente con exposición esporádica, o bien situación mejorable con exposición continuada o frecuente. Es posible que suceda el daño alguna vez.",IF(O170="B","Situación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0" s="33" t="n">
        <v>10</v>
      </c>
      <c r="R170" s="36" t="str">
        <f aca="false">+IF(AND(M170*N170*Q170&gt;=600,M170*N170*Q170&lt;=4000),"I",IF(AND(M170*N170*Q170&gt;=150,M170*N170*Q170&lt;=500),"II",IF(AND(M170*N170*Q170&gt;=40,M170*N170*Q170&lt;=120),"III",IF(AND(M170*N170*Q170&gt;=1,M170*N170*Q170&lt;=20),"IV",""))))</f>
        <v>III</v>
      </c>
      <c r="S170" s="35" t="str">
        <f aca="false">+IF(R170="I","Situación crìtica. Suspender actividades hasta que el riesgo esté bajo control. Intervención urgente.",IF(R170="II","Corregir y adoptar medidas de control de inmediato. Sin embargo suspenda actividades si el nivel de consecuencia está por encima de 60.",IF(R170="III","Mejorar si es posible. Sería conveniente justificar la intervención y su rentabilidad.",IF(R170="IV","Mantener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0" s="35" t="str">
        <f aca="false">+IF(R170="I","No aceptable",IF(R170="II","No aceptable",IF(R170="III","Aceptable",IF(R170="IV","Aceptable",""))))</f>
        <v>Aceptable</v>
      </c>
      <c r="U170" s="37" t="n">
        <v>3</v>
      </c>
      <c r="V170" s="37" t="s">
        <v>156</v>
      </c>
      <c r="W170" s="30" t="s">
        <v>56</v>
      </c>
      <c r="X170" s="30" t="s">
        <v>56</v>
      </c>
      <c r="Y170" s="30" t="s">
        <v>56</v>
      </c>
      <c r="Z170" s="30" t="s">
        <v>157</v>
      </c>
      <c r="AA170" s="30" t="s">
        <v>226</v>
      </c>
      <c r="AB170" s="38" t="s">
        <v>227</v>
      </c>
    </row>
    <row r="171" customFormat="false" ht="151.5" hidden="false" customHeight="true" outlineLevel="0" collapsed="false">
      <c r="B171" s="64"/>
      <c r="C171" s="64"/>
      <c r="D171" s="63"/>
      <c r="E171" s="28" t="s">
        <v>188</v>
      </c>
      <c r="F171" s="39" t="s">
        <v>232</v>
      </c>
      <c r="G171" s="30" t="s">
        <v>233</v>
      </c>
      <c r="H171" s="30" t="s">
        <v>388</v>
      </c>
      <c r="I171" s="30" t="s">
        <v>235</v>
      </c>
      <c r="J171" s="30" t="s">
        <v>236</v>
      </c>
      <c r="K171" s="30" t="s">
        <v>56</v>
      </c>
      <c r="L171" s="30" t="s">
        <v>237</v>
      </c>
      <c r="M171" s="32" t="n">
        <v>6</v>
      </c>
      <c r="N171" s="33" t="n">
        <v>2</v>
      </c>
      <c r="O171" s="34" t="str">
        <f aca="false">+IF(AND(M171*N171&gt;=24,M171*N171&lt;=40),"MA",IF(AND(M171*N171&gt;=10,M171*N171&lt;=20),"A",IF(AND(M171*N171&gt;=6,M171*N171&lt;=8),"M",IF(AND(M171*N171&gt;=2,M171*N171&lt;=4),"B",""))))</f>
        <v>A</v>
      </c>
      <c r="P171" s="35" t="str">
        <f aca="false">+IF(O171="MA","Situación deficiente con exposición continua, o muy deficiente con exposición frecuente. Normalmente la materialización del riesgo ocurre con frecuencia.",IF(O171="A","Situación deficiente con exposición frecuente u ocasional, o bien situación muy deficiente con exposición ocasional o esporádica. La materialización de Riesgo es posible que suceda varias veces en la vida laboral",IF(O171="M","Situación deficiente con exposición esporádica, o bien situación mejorable con exposición continuada o frecuente. Es posible que suceda el daño alguna vez.",IF(O171="B","Situación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71" s="33" t="n">
        <v>60</v>
      </c>
      <c r="R171" s="36" t="str">
        <f aca="false">+IF(AND(M171*N171*Q171&gt;=600,M171*N171*Q171&lt;=4000),"I",IF(AND(M171*N171*Q171&gt;=150,M171*N171*Q171&lt;=500),"II",IF(AND(M171*N171*Q171&gt;=40,M171*N171*Q171&lt;=120),"III",IF(AND(M171*N171*Q171&gt;=1,M171*N171*Q171&lt;=20),"IV",""))))</f>
        <v>I</v>
      </c>
      <c r="S171" s="35" t="str">
        <f aca="false">+IF(R171="I","Situación crìtica. Suspender actividades hasta que el riesgo esté bajo control. Intervención urgente.",IF(R171="II","Corregir y adoptar medidas de control de inmediato. Sin embargo suspenda actividades si el nivel de consecuencia está por encima de 60.",IF(R171="III","Mejorar si es posible. Sería conveniente justificar la intervención y su rentabilidad.",IF(R171="IV","Mantener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71" s="35" t="str">
        <f aca="false">+IF(R171="I","No aceptable",IF(R171="II","No aceptable",IF(R171="III","Aceptable",IF(R171="IV","Aceptable",""))))</f>
        <v>No aceptable</v>
      </c>
      <c r="U171" s="37" t="n">
        <v>3</v>
      </c>
      <c r="V171" s="37" t="s">
        <v>100</v>
      </c>
      <c r="W171" s="30" t="s">
        <v>56</v>
      </c>
      <c r="X171" s="30" t="s">
        <v>56</v>
      </c>
      <c r="Y171" s="30" t="s">
        <v>238</v>
      </c>
      <c r="Z171" s="30" t="s">
        <v>239</v>
      </c>
      <c r="AA171" s="30" t="s">
        <v>240</v>
      </c>
      <c r="AB171" s="38" t="s">
        <v>389</v>
      </c>
    </row>
    <row r="172" customFormat="false" ht="151.5" hidden="false" customHeight="true" outlineLevel="0" collapsed="false">
      <c r="B172" s="64"/>
      <c r="C172" s="64"/>
      <c r="D172" s="63"/>
      <c r="E172" s="28" t="s">
        <v>188</v>
      </c>
      <c r="F172" s="45" t="s">
        <v>159</v>
      </c>
      <c r="G172" s="30" t="s">
        <v>160</v>
      </c>
      <c r="H172" s="46" t="s">
        <v>258</v>
      </c>
      <c r="I172" s="30" t="s">
        <v>410</v>
      </c>
      <c r="J172" s="42" t="s">
        <v>163</v>
      </c>
      <c r="K172" s="30" t="s">
        <v>56</v>
      </c>
      <c r="L172" s="30" t="s">
        <v>164</v>
      </c>
      <c r="M172" s="32" t="n">
        <v>6</v>
      </c>
      <c r="N172" s="33" t="n">
        <v>1</v>
      </c>
      <c r="O172" s="34" t="str">
        <f aca="false">+IF(AND(M172*N172&gt;=24,M172*N172&lt;=40),"MA",IF(AND(M172*N172&gt;=10,M172*N172&lt;=20),"A",IF(AND(M172*N172&gt;=6,M172*N172&lt;=8),"M",IF(AND(M172*N172&gt;=2,M172*N172&lt;=4),"B",""))))</f>
        <v>M</v>
      </c>
      <c r="P172" s="35" t="str">
        <f aca="false">+IF(O172="MA","Situación deficiente con exposición continua, o muy deficiente con exposición frecuente. Normalmente la materialización del riesgo ocurre con frecuencia.",IF(O172="A","Situación deficiente con exposición frecuente u ocasional, o bien situación muy deficiente con exposición ocasional o esporádica. La materialización de Riesgo es posible que suceda varias veces en la vida laboral",IF(O172="M","Situación deficiente con exposición esporádica, o bien situación mejorable con exposición continuada o frecuente. Es posible que suceda el daño alguna vez.",IF(O172="B","Situación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2" s="33" t="n">
        <v>1</v>
      </c>
      <c r="R172" s="36" t="str">
        <f aca="false">+IF(AND(M172*N172*Q172&gt;=600,M172*N172*Q172&lt;=4000),"I",IF(AND(M172*N172*Q172&gt;=150,M172*N172*Q172&lt;=500),"II",IF(AND(M172*N172*Q172&gt;=40,M172*N172*Q172&lt;=120),"III",IF(AND(M172*N172*Q172&gt;=1,M172*N172*Q172&lt;=20),"IV",""))))</f>
        <v>IV</v>
      </c>
      <c r="S172" s="35" t="str">
        <f aca="false">+IF(R172="I","Situación crìtica. Suspender actividades hasta que el riesgo esté bajo control. Intervención urgente.",IF(R172="II","Corregir y adoptar medidas de control de inmediato. Sin embargo suspenda actividades si el nivel de consecuencia está por encima de 60.",IF(R172="III","Mejorar si es posible. Sería conveniente justificar la intervención y su rentabilidad.",IF(R172="IV","Mantener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72" s="35" t="str">
        <f aca="false">+IF(R172="I","No aceptable",IF(R172="II","No aceptable",IF(R172="III","Aceptable",IF(R172="IV","Aceptable",""))))</f>
        <v>Aceptable</v>
      </c>
      <c r="U172" s="37" t="n">
        <v>3</v>
      </c>
      <c r="V172" s="37" t="s">
        <v>100</v>
      </c>
      <c r="W172" s="30" t="s">
        <v>56</v>
      </c>
      <c r="X172" s="30" t="s">
        <v>56</v>
      </c>
      <c r="Y172" s="30" t="s">
        <v>56</v>
      </c>
      <c r="Z172" s="30" t="s">
        <v>56</v>
      </c>
      <c r="AA172" s="30" t="s">
        <v>56</v>
      </c>
      <c r="AB172" s="47" t="s">
        <v>411</v>
      </c>
    </row>
    <row r="173" customFormat="false" ht="15.75" hidden="false" customHeight="true" outlineLevel="0" collapsed="false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25"/>
    </row>
    <row r="174" customFormat="false" ht="153.75" hidden="false" customHeight="true" outlineLevel="0" collapsed="false">
      <c r="B174" s="53" t="s">
        <v>383</v>
      </c>
      <c r="C174" s="53" t="s">
        <v>417</v>
      </c>
      <c r="D174" s="63"/>
      <c r="E174" s="28" t="s">
        <v>177</v>
      </c>
      <c r="F174" s="29" t="s">
        <v>48</v>
      </c>
      <c r="G174" s="30" t="s">
        <v>418</v>
      </c>
      <c r="H174" s="30" t="s">
        <v>419</v>
      </c>
      <c r="I174" s="30" t="s">
        <v>51</v>
      </c>
      <c r="J174" s="30" t="s">
        <v>56</v>
      </c>
      <c r="K174" s="30" t="s">
        <v>56</v>
      </c>
      <c r="L174" s="30" t="s">
        <v>58</v>
      </c>
      <c r="M174" s="32" t="n">
        <v>6</v>
      </c>
      <c r="N174" s="33" t="n">
        <v>4</v>
      </c>
      <c r="O174" s="34" t="str">
        <f aca="false">+IF(AND(M174*N174&gt;=24,M174*N174&lt;=40),"MA",IF(AND(M174*N174&gt;=10,M174*N174&lt;=20),"A",IF(AND(M174*N174&gt;=6,M174*N174&lt;=8),"M",IF(AND(M174*N174&gt;=2,M174*N174&lt;=4),"B",""))))</f>
        <v>MA</v>
      </c>
      <c r="P174" s="35" t="str">
        <f aca="false">+IF(O174="MA","Situación deficiente con exposición continua, o muy deficiente con exposición frecuente. Normalmente la materialización del riesgo ocurre con frecuencia.",IF(O174="A","Situación deficiente con exposición frecuente u ocasional, o bien situación muy deficiente con exposición ocasional o esporádica. La materialización de Riesgo es posible que suceda varias veces en la vida laboral",IF(O174="M","Situación deficiente con exposición esporádica, o bien situación mejorable con exposición continuada o frecuente. Es posible que suceda el daño alguna vez.",IF(O174="B","Situación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74" s="33" t="n">
        <v>10</v>
      </c>
      <c r="R174" s="36" t="str">
        <f aca="false">+IF(AND(M174*N174*Q174&gt;=600,M174*N174*Q174&lt;=4000),"I",IF(AND(M174*N174*Q174&gt;=150,M174*N174*Q174&lt;=500),"II",IF(AND(M174*N174*Q174&gt;=40,M174*N174*Q174&lt;=120),"III",IF(AND(M174*N174*Q174&gt;=1,M174*N174*Q174&lt;=20),"IV",""))))</f>
        <v>II</v>
      </c>
      <c r="S174" s="35" t="str">
        <f aca="false">+IF(R174="I","Situación crìtica. Suspender actividades hasta que el riesgo esté bajo control. Intervención urgente.",IF(R174="II","Corregir y adoptar medidas de control de inmediato. Sin embargo suspenda actividades si el nivel de consecuencia está por encima de 60.",IF(R174="III","Mejorar si es posible. Sería conveniente justificar la intervención y su rentabilidad.",IF(R174="IV","Mantener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4" s="35" t="str">
        <f aca="false">+IF(R174="I","No aceptable",IF(R174="II","No aceptable",IF(R174="III","Aceptable",IF(R174="IV","Aceptable",""))))</f>
        <v>No aceptable</v>
      </c>
      <c r="U174" s="37" t="n">
        <v>6</v>
      </c>
      <c r="V174" s="37" t="s">
        <v>55</v>
      </c>
      <c r="W174" s="30" t="s">
        <v>56</v>
      </c>
      <c r="X174" s="30" t="s">
        <v>56</v>
      </c>
      <c r="Y174" s="30" t="s">
        <v>57</v>
      </c>
      <c r="Z174" s="30" t="s">
        <v>56</v>
      </c>
      <c r="AA174" s="30" t="s">
        <v>58</v>
      </c>
      <c r="AB174" s="38" t="s">
        <v>59</v>
      </c>
    </row>
    <row r="175" customFormat="false" ht="157.5" hidden="false" customHeight="true" outlineLevel="0" collapsed="false">
      <c r="B175" s="53"/>
      <c r="C175" s="53"/>
      <c r="D175" s="63"/>
      <c r="E175" s="28" t="s">
        <v>177</v>
      </c>
      <c r="F175" s="29"/>
      <c r="G175" s="30" t="s">
        <v>420</v>
      </c>
      <c r="H175" s="30" t="s">
        <v>421</v>
      </c>
      <c r="I175" s="30" t="s">
        <v>184</v>
      </c>
      <c r="J175" s="30" t="s">
        <v>56</v>
      </c>
      <c r="K175" s="30" t="s">
        <v>215</v>
      </c>
      <c r="L175" s="30" t="s">
        <v>422</v>
      </c>
      <c r="M175" s="32" t="n">
        <v>6</v>
      </c>
      <c r="N175" s="33" t="n">
        <v>4</v>
      </c>
      <c r="O175" s="34" t="str">
        <f aca="false">+IF(AND(M175*N175&gt;=24,M175*N175&lt;=40),"MA",IF(AND(M175*N175&gt;=10,M175*N175&lt;=20),"A",IF(AND(M175*N175&gt;=6,M175*N175&lt;=8),"M",IF(AND(M175*N175&gt;=2,M175*N175&lt;=4),"B",""))))</f>
        <v>MA</v>
      </c>
      <c r="P175" s="35" t="str">
        <f aca="false">+IF(O175="MA","Situación deficiente con exposición continua, o muy deficiente con exposición frecuente. Normalmente la materialización del riesgo ocurre con frecuencia.",IF(O175="A","Situación deficiente con exposición frecuente u ocasional, o bien situación muy deficiente con exposición ocasional o esporádica. La materialización de Riesgo es posible que suceda varias veces en la vida laboral",IF(O175="M","Situación deficiente con exposición esporádica, o bien situación mejorable con exposición continuada o frecuente. Es posible que suceda el daño alguna vez.",IF(O175="B","Situación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75" s="33" t="n">
        <v>25</v>
      </c>
      <c r="R175" s="36" t="str">
        <f aca="false">+IF(AND(M175*N175*Q175&gt;=600,M175*N175*Q175&lt;=4000),"I",IF(AND(M175*N175*Q175&gt;=150,M175*N175*Q175&lt;=500),"II",IF(AND(M175*N175*Q175&gt;=40,M175*N175*Q175&lt;=120),"III",IF(AND(M175*N175*Q175&gt;=1,M175*N175*Q175&lt;=20),"IV",""))))</f>
        <v>I</v>
      </c>
      <c r="S175" s="35" t="str">
        <f aca="false">+IF(R175="I","Situación crìtica. Suspender actividades hasta que el riesgo esté bajo control. Intervención urgente.",IF(R175="II","Corregir y adoptar medidas de control de inmediato. Sin embargo suspenda actividades si el nivel de consecuencia está por encima de 60.",IF(R175="III","Mejorar si es posible. Sería conveniente justificar la intervención y su rentabilidad.",IF(R175="IV","Mantener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75" s="35" t="str">
        <f aca="false">+IF(R175="I","No aceptable",IF(R175="II","No aceptable",IF(R175="III","Aceptable",IF(R175="IV","Aceptable",""))))</f>
        <v>No aceptable</v>
      </c>
      <c r="U175" s="37" t="n">
        <v>6</v>
      </c>
      <c r="V175" s="37" t="s">
        <v>186</v>
      </c>
      <c r="W175" s="30" t="s">
        <v>56</v>
      </c>
      <c r="X175" s="30" t="s">
        <v>56</v>
      </c>
      <c r="Y175" s="30" t="s">
        <v>216</v>
      </c>
      <c r="Z175" s="30" t="s">
        <v>56</v>
      </c>
      <c r="AA175" s="30" t="s">
        <v>73</v>
      </c>
      <c r="AB175" s="38" t="s">
        <v>74</v>
      </c>
    </row>
    <row r="176" customFormat="false" ht="149.25" hidden="false" customHeight="true" outlineLevel="0" collapsed="false">
      <c r="B176" s="53"/>
      <c r="C176" s="53"/>
      <c r="D176" s="63"/>
      <c r="E176" s="43" t="s">
        <v>177</v>
      </c>
      <c r="F176" s="29"/>
      <c r="G176" s="30" t="s">
        <v>423</v>
      </c>
      <c r="H176" s="30" t="s">
        <v>424</v>
      </c>
      <c r="I176" s="30" t="s">
        <v>348</v>
      </c>
      <c r="J176" s="30" t="s">
        <v>56</v>
      </c>
      <c r="K176" s="30" t="s">
        <v>425</v>
      </c>
      <c r="L176" s="30" t="s">
        <v>349</v>
      </c>
      <c r="M176" s="32" t="n">
        <v>2</v>
      </c>
      <c r="N176" s="33" t="n">
        <v>3</v>
      </c>
      <c r="O176" s="34" t="str">
        <f aca="false">+IF(AND(M176*N176&gt;=24,M176*N176&lt;=40),"MA",IF(AND(M176*N176&gt;=10,M176*N176&lt;=20),"A",IF(AND(M176*N176&gt;=6,M176*N176&lt;=8),"M",IF(AND(M176*N176&gt;=2,M176*N176&lt;=4),"B",""))))</f>
        <v>M</v>
      </c>
      <c r="P176" s="35" t="str">
        <f aca="false">+IF(O176="MA","Situación deficiente con exposición continua, o muy deficiente con exposición frecuente. Normalmente la materialización del riesgo ocurre con frecuencia.",IF(O176="A","Situación deficiente con exposición frecuente u ocasional, o bien situación muy deficiente con exposición ocasional o esporádica. La materialización de Riesgo es posible que suceda varias veces en la vida laboral",IF(O176="M","Situación deficiente con exposición esporádica, o bien situación mejorable con exposición continuada o frecuente. Es posible que suceda el daño alguna vez.",IF(O176="B","Situación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6" s="33" t="n">
        <v>10</v>
      </c>
      <c r="R176" s="36" t="str">
        <f aca="false">+IF(AND(M176*N176*Q176&gt;=600,M176*N176*Q176&lt;=4000),"I",IF(AND(M176*N176*Q176&gt;=150,M176*N176*Q176&lt;=500),"II",IF(AND(M176*N176*Q176&gt;=40,M176*N176*Q176&lt;=120),"III",IF(AND(M176*N176*Q176&gt;=1,M176*N176*Q176&lt;=20),"IV",""))))</f>
        <v>III</v>
      </c>
      <c r="S176" s="35" t="str">
        <f aca="false">+IF(R176="I","Situación crìtica. Suspender actividades hasta que el riesgo esté bajo control. Intervención urgente.",IF(R176="II","Corregir y adoptar medidas de control de inmediato. Sin embargo suspenda actividades si el nivel de consecuencia está por encima de 60.",IF(R176="III","Mejorar si es posible. Sería conveniente justificar la intervención y su rentabilidad.",IF(R176="IV","Mantener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6" s="35" t="str">
        <f aca="false">+IF(R176="I","No aceptable",IF(R176="II","No aceptable",IF(R176="III","Aceptable",IF(R176="IV","Aceptable",""))))</f>
        <v>Aceptable</v>
      </c>
      <c r="U176" s="37" t="n">
        <v>6</v>
      </c>
      <c r="V176" s="37"/>
      <c r="W176" s="30" t="s">
        <v>65</v>
      </c>
      <c r="X176" s="30" t="s">
        <v>56</v>
      </c>
      <c r="Y176" s="30" t="s">
        <v>350</v>
      </c>
      <c r="Z176" s="30" t="s">
        <v>351</v>
      </c>
      <c r="AA176" s="30" t="s">
        <v>352</v>
      </c>
      <c r="AB176" s="60" t="s">
        <v>353</v>
      </c>
    </row>
    <row r="177" customFormat="false" ht="141" hidden="false" customHeight="true" outlineLevel="0" collapsed="false">
      <c r="B177" s="53"/>
      <c r="C177" s="53"/>
      <c r="D177" s="63"/>
      <c r="E177" s="43" t="s">
        <v>177</v>
      </c>
      <c r="F177" s="39" t="s">
        <v>75</v>
      </c>
      <c r="G177" s="30" t="s">
        <v>426</v>
      </c>
      <c r="H177" s="30" t="s">
        <v>427</v>
      </c>
      <c r="I177" s="30" t="s">
        <v>295</v>
      </c>
      <c r="J177" s="30" t="s">
        <v>56</v>
      </c>
      <c r="K177" s="30" t="s">
        <v>356</v>
      </c>
      <c r="L177" s="30" t="s">
        <v>428</v>
      </c>
      <c r="M177" s="32" t="n">
        <v>6</v>
      </c>
      <c r="N177" s="33" t="n">
        <v>4</v>
      </c>
      <c r="O177" s="34" t="str">
        <f aca="false">+IF(AND(M177*N177&gt;=24,M177*N177&lt;=40),"MA",IF(AND(M177*N177&gt;=10,M177*N177&lt;=20),"A",IF(AND(M177*N177&gt;=6,M177*N177&lt;=8),"M",IF(AND(M177*N177&gt;=2,M177*N177&lt;=4),"B",""))))</f>
        <v>MA</v>
      </c>
      <c r="P177" s="35" t="str">
        <f aca="false">+IF(O177="MA","Situación deficiente con exposición continua, o muy deficiente con exposición frecuente. Normalmente la materialización del riesgo ocurre con frecuencia.",IF(O177="A","Situación deficiente con exposición frecuente u ocasional, o bien situación muy deficiente con exposición ocasional o esporádica. La materialización de Riesgo es posible que suceda varias veces en la vida laboral",IF(O177="M","Situación deficiente con exposición esporádica, o bien situación mejorable con exposición continuada o frecuente. Es posible que suceda el daño alguna vez.",IF(O177="B","Situación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77" s="33" t="n">
        <v>10</v>
      </c>
      <c r="R177" s="36" t="str">
        <f aca="false">+IF(AND(M177*N177*Q177&gt;=600,M177*N177*Q177&lt;=4000),"I",IF(AND(M177*N177*Q177&gt;=150,M177*N177*Q177&lt;=500),"II",IF(AND(M177*N177*Q177&gt;=40,M177*N177*Q177&lt;=120),"III",IF(AND(M177*N177*Q177&gt;=1,M177*N177*Q177&lt;=20),"IV",""))))</f>
        <v>II</v>
      </c>
      <c r="S177" s="35" t="str">
        <f aca="false">+IF(R177="I","Situación crìtica. Suspender actividades hasta que el riesgo esté bajo control. Intervención urgente.",IF(R177="II","Corregir y adoptar medidas de control de inmediato. Sin embargo suspenda actividades si el nivel de consecuencia está por encima de 60.",IF(R177="III","Mejorar si es posible. Sería conveniente justificar la intervención y su rentabilidad.",IF(R177="IV","Mantener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7" s="35" t="str">
        <f aca="false">+IF(R177="I","No aceptable",IF(R177="II","No aceptable",IF(R177="III","Aceptable",IF(R177="IV","Aceptable",""))))</f>
        <v>No aceptable</v>
      </c>
      <c r="U177" s="37" t="n">
        <v>6</v>
      </c>
      <c r="V177" s="37" t="s">
        <v>82</v>
      </c>
      <c r="W177" s="30" t="s">
        <v>65</v>
      </c>
      <c r="X177" s="30" t="s">
        <v>56</v>
      </c>
      <c r="Y177" s="30" t="s">
        <v>359</v>
      </c>
      <c r="Z177" s="30" t="s">
        <v>56</v>
      </c>
      <c r="AA177" s="30" t="s">
        <v>429</v>
      </c>
      <c r="AB177" s="60" t="s">
        <v>430</v>
      </c>
    </row>
    <row r="178" customFormat="false" ht="162" hidden="false" customHeight="true" outlineLevel="0" collapsed="false">
      <c r="B178" s="53"/>
      <c r="C178" s="53"/>
      <c r="D178" s="63"/>
      <c r="E178" s="28" t="s">
        <v>177</v>
      </c>
      <c r="F178" s="39" t="s">
        <v>86</v>
      </c>
      <c r="G178" s="40" t="s">
        <v>87</v>
      </c>
      <c r="H178" s="41" t="s">
        <v>88</v>
      </c>
      <c r="I178" s="42" t="s">
        <v>89</v>
      </c>
      <c r="J178" s="30" t="s">
        <v>56</v>
      </c>
      <c r="K178" s="30" t="s">
        <v>90</v>
      </c>
      <c r="L178" s="30" t="s">
        <v>56</v>
      </c>
      <c r="M178" s="33" t="n">
        <v>2</v>
      </c>
      <c r="N178" s="33" t="n">
        <v>3</v>
      </c>
      <c r="O178" s="34" t="str">
        <f aca="false">+IF(AND(M178*N178&gt;=24,M178*N178&lt;=40),"MA",IF(AND(M178*N178&gt;=10,M178*N178&lt;=20),"A",IF(AND(M178*N178&gt;=6,M178*N178&lt;=8),"M",IF(AND(M178*N178&gt;=2,M178*N178&lt;=4),"B",""))))</f>
        <v>M</v>
      </c>
      <c r="P178" s="35" t="str">
        <f aca="false">+IF(O178="MA","Situación deficiente con exposición continua, o muy deficiente con exposición frecuente. Normalmente la materialización del riesgo ocurre con frecuencia.",IF(O178="A","Situación deficiente con exposición frecuente u ocasional, o bien situación muy deficiente con exposición ocasional o esporádica. La materialización de Riesgo es posible que suceda varias veces en la vida laboral",IF(O178="M","Situación deficiente con exposición esporádica, o bien situación mejorable con exposición continuada o frecuente. Es posible que suceda el daño alguna vez.",IF(O178="B","Situación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8" s="33" t="n">
        <v>25</v>
      </c>
      <c r="R178" s="36" t="str">
        <f aca="false">+IF(AND(M178*N178*Q178&gt;=600,M178*N178*Q178&lt;=4000),"I",IF(AND(M178*N178*Q178&gt;=150,M178*N178*Q178&lt;=500),"II",IF(AND(M178*N178*Q178&gt;=40,M178*N178*Q178&lt;=120),"III",IF(AND(M178*N178*Q178&gt;=1,M178*N178*Q178&lt;=20),"IV",""))))</f>
        <v>II</v>
      </c>
      <c r="S178" s="35" t="str">
        <f aca="false">+IF(R178="I","Situación crìtica. Suspender actividades hasta que el riesgo esté bajo control. Intervención urgente.",IF(R178="II","Corregir y adoptar medidas de control de inmediato. Sin embargo suspenda actividades si el nivel de consecuencia está por encima de 60.",IF(R178="III","Mejorar si es posible. Sería conveniente justificar la intervención y su rentabilidad.",IF(R178="IV","Mantener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8" s="35" t="str">
        <f aca="false">+IF(R178="I","No aceptable",IF(R178="II","No aceptable",IF(R178="III","Aceptable",IF(R178="IV","Aceptable",""))))</f>
        <v>No aceptable</v>
      </c>
      <c r="U178" s="37" t="n">
        <v>6</v>
      </c>
      <c r="V178" s="37" t="s">
        <v>91</v>
      </c>
      <c r="W178" s="30" t="s">
        <v>56</v>
      </c>
      <c r="X178" s="30" t="s">
        <v>56</v>
      </c>
      <c r="Y178" s="30" t="s">
        <v>92</v>
      </c>
      <c r="Z178" s="30" t="s">
        <v>56</v>
      </c>
      <c r="AA178" s="30" t="s">
        <v>56</v>
      </c>
      <c r="AB178" s="38" t="s">
        <v>93</v>
      </c>
    </row>
    <row r="179" customFormat="false" ht="120.75" hidden="false" customHeight="true" outlineLevel="0" collapsed="false">
      <c r="B179" s="53"/>
      <c r="C179" s="53"/>
      <c r="D179" s="63"/>
      <c r="E179" s="28" t="s">
        <v>188</v>
      </c>
      <c r="F179" s="39"/>
      <c r="G179" s="40" t="s">
        <v>431</v>
      </c>
      <c r="H179" s="41" t="s">
        <v>96</v>
      </c>
      <c r="I179" s="42" t="s">
        <v>97</v>
      </c>
      <c r="J179" s="30" t="s">
        <v>56</v>
      </c>
      <c r="K179" s="30" t="s">
        <v>56</v>
      </c>
      <c r="L179" s="30" t="s">
        <v>99</v>
      </c>
      <c r="M179" s="33" t="n">
        <v>2</v>
      </c>
      <c r="N179" s="33" t="n">
        <v>3</v>
      </c>
      <c r="O179" s="34" t="str">
        <f aca="false">+IF(AND(M179*N179&gt;=24,M179*N179&lt;=40),"MA",IF(AND(M179*N179&gt;=10,M179*N179&lt;=20),"A",IF(AND(M179*N179&gt;=6,M179*N179&lt;=8),"M",IF(AND(M179*N179&gt;=2,M179*N179&lt;=4),"B",""))))</f>
        <v>M</v>
      </c>
      <c r="P179" s="35" t="str">
        <f aca="false">+IF(O179="MA","Situación deficiente con exposición continua, o muy deficiente con exposición frecuente. Normalmente la materialización del riesgo ocurre con frecuencia.",IF(O179="A","Situación deficiente con exposición frecuente u ocasional, o bien situación muy deficiente con exposición ocasional o esporádica. La materialización de Riesgo es posible que suceda varias veces en la vida laboral",IF(O179="M","Situación deficiente con exposición esporádica, o bien situación mejorable con exposición continuada o frecuente. Es posible que suceda el daño alguna vez.",IF(O179="B","Situación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9" s="33" t="n">
        <v>25</v>
      </c>
      <c r="R179" s="36" t="str">
        <f aca="false">+IF(AND(M179*N179*Q179&gt;=600,M179*N179*Q179&lt;=4000),"I",IF(AND(M179*N179*Q179&gt;=150,M179*N179*Q179&lt;=500),"II",IF(AND(M179*N179*Q179&gt;=40,M179*N179*Q179&lt;=120),"III",IF(AND(M179*N179*Q179&gt;=1,M179*N179*Q179&lt;=20),"IV",""))))</f>
        <v>II</v>
      </c>
      <c r="S179" s="35" t="str">
        <f aca="false">+IF(R179="I","Situación crìtica. Suspender actividades hasta que el riesgo esté bajo control. Intervención urgente.",IF(R179="II","Corregir y adoptar medidas de control de inmediato. Sin embargo suspenda actividades si el nivel de consecuencia está por encima de 60.",IF(R179="III","Mejorar si es posible. Sería conveniente justificar la intervención y su rentabilidad.",IF(R179="IV","Mantener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9" s="35" t="str">
        <f aca="false">+IF(R179="I","No aceptable",IF(R179="II","No aceptable",IF(R179="III","Aceptable",IF(R179="IV","Aceptable",""))))</f>
        <v>No aceptable</v>
      </c>
      <c r="U179" s="37" t="n">
        <v>6</v>
      </c>
      <c r="V179" s="37" t="s">
        <v>100</v>
      </c>
      <c r="W179" s="30" t="s">
        <v>56</v>
      </c>
      <c r="X179" s="30" t="s">
        <v>56</v>
      </c>
      <c r="Y179" s="30" t="s">
        <v>101</v>
      </c>
      <c r="Z179" s="30" t="s">
        <v>56</v>
      </c>
      <c r="AA179" s="30" t="s">
        <v>56</v>
      </c>
      <c r="AB179" s="38" t="s">
        <v>301</v>
      </c>
    </row>
    <row r="180" customFormat="false" ht="129" hidden="false" customHeight="true" outlineLevel="0" collapsed="false">
      <c r="B180" s="53"/>
      <c r="C180" s="53"/>
      <c r="D180" s="63"/>
      <c r="E180" s="43" t="s">
        <v>177</v>
      </c>
      <c r="F180" s="39" t="s">
        <v>103</v>
      </c>
      <c r="G180" s="30" t="s">
        <v>432</v>
      </c>
      <c r="H180" s="44" t="s">
        <v>367</v>
      </c>
      <c r="I180" s="30" t="s">
        <v>106</v>
      </c>
      <c r="J180" s="30" t="s">
        <v>56</v>
      </c>
      <c r="K180" s="30" t="s">
        <v>56</v>
      </c>
      <c r="L180" s="30" t="s">
        <v>368</v>
      </c>
      <c r="M180" s="32" t="n">
        <v>2</v>
      </c>
      <c r="N180" s="33" t="n">
        <v>3</v>
      </c>
      <c r="O180" s="34" t="str">
        <f aca="false">+IF(AND(M180*N180&gt;=24,M180*N180&lt;=40),"MA",IF(AND(M180*N180&gt;=10,M180*N180&lt;=20),"A",IF(AND(M180*N180&gt;=6,M180*N180&lt;=8),"M",IF(AND(M180*N180&gt;=2,M180*N180&lt;=4),"B",""))))</f>
        <v>M</v>
      </c>
      <c r="P180" s="35" t="str">
        <f aca="false">+IF(O180="MA","Situación deficiente con exposición continua, o muy deficiente con exposición frecuente. Normalmente la materialización del riesgo ocurre con frecuencia.",IF(O180="A","Situación deficiente con exposición frecuente u ocasional, o bien situación muy deficiente con exposición ocasional o esporádica. La materialización de Riesgo es posible que suceda varias veces en la vida laboral",IF(O180="M","Situación deficiente con exposición esporádica, o bien situación mejorable con exposición continuada o frecuente. Es posible que suceda el daño alguna vez.",IF(O180="B","Situación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0" s="33" t="n">
        <v>10</v>
      </c>
      <c r="R180" s="36" t="str">
        <f aca="false">+IF(AND(M180*N180*Q180&gt;=600,M180*N180*Q180&lt;=4000),"I",IF(AND(M180*N180*Q180&gt;=150,M180*N180*Q180&lt;=500),"II",IF(AND(M180*N180*Q180&gt;=40,M180*N180*Q180&lt;=120),"III",IF(AND(M180*N180*Q180&gt;=1,M180*N180*Q180&lt;=20),"IV",""))))</f>
        <v>III</v>
      </c>
      <c r="S180" s="35" t="str">
        <f aca="false">+IF(R180="I","Situación crìtica. Suspender actividades hasta que el riesgo esté bajo control. Intervención urgente.",IF(R180="II","Corregir y adoptar medidas de control de inmediato. Sin embargo suspenda actividades si el nivel de consecuencia está por encima de 60.",IF(R180="III","Mejorar si es posible. Sería conveniente justificar la intervención y su rentabilidad.",IF(R180="IV","Mantener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0" s="35" t="str">
        <f aca="false">+IF(R180="I","No aceptable",IF(R180="II","No aceptable",IF(R180="III","Aceptable",IF(R180="IV","Aceptable",""))))</f>
        <v>Aceptable</v>
      </c>
      <c r="U180" s="37" t="n">
        <v>6</v>
      </c>
      <c r="V180" s="37" t="s">
        <v>107</v>
      </c>
      <c r="W180" s="30" t="s">
        <v>56</v>
      </c>
      <c r="X180" s="30" t="s">
        <v>56</v>
      </c>
      <c r="Y180" s="30" t="s">
        <v>195</v>
      </c>
      <c r="Z180" s="30" t="s">
        <v>56</v>
      </c>
      <c r="AA180" s="30" t="s">
        <v>56</v>
      </c>
      <c r="AB180" s="60" t="s">
        <v>305</v>
      </c>
    </row>
    <row r="181" customFormat="false" ht="133.5" hidden="false" customHeight="true" outlineLevel="0" collapsed="false">
      <c r="B181" s="53"/>
      <c r="C181" s="53"/>
      <c r="D181" s="63"/>
      <c r="E181" s="43" t="s">
        <v>177</v>
      </c>
      <c r="F181" s="48" t="s">
        <v>110</v>
      </c>
      <c r="G181" s="30" t="s">
        <v>433</v>
      </c>
      <c r="H181" s="30" t="s">
        <v>307</v>
      </c>
      <c r="I181" s="30" t="s">
        <v>122</v>
      </c>
      <c r="J181" s="30" t="s">
        <v>56</v>
      </c>
      <c r="K181" s="30" t="s">
        <v>56</v>
      </c>
      <c r="L181" s="30" t="s">
        <v>114</v>
      </c>
      <c r="M181" s="32" t="n">
        <v>6</v>
      </c>
      <c r="N181" s="33" t="n">
        <v>4</v>
      </c>
      <c r="O181" s="34" t="str">
        <f aca="false">+IF(AND(M181*N181&gt;=24,M181*N181&lt;=40),"MA",IF(AND(M181*N181&gt;=10,M181*N181&lt;=20),"A",IF(AND(M181*N181&gt;=6,M181*N181&lt;=8),"M",IF(AND(M181*N181&gt;=2,M181*N181&lt;=4),"B",""))))</f>
        <v>MA</v>
      </c>
      <c r="P181" s="35" t="str">
        <f aca="false">+IF(O181="MA","Situación deficiente con exposición continua, o muy deficiente con exposición frecuente. Normalmente la materialización del riesgo ocurre con frecuencia.",IF(O181="A","Situación deficiente con exposición frecuente u ocasional, o bien situación muy deficiente con exposición ocasional o esporádica. La materialización de Riesgo es posible que suceda varias veces en la vida laboral",IF(O181="M","Situación deficiente con exposición esporádica, o bien situación mejorable con exposición continuada o frecuente. Es posible que suceda el daño alguna vez.",IF(O181="B","Situación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1" s="33" t="n">
        <v>25</v>
      </c>
      <c r="R181" s="36" t="str">
        <f aca="false">+IF(AND(M181*N181*Q181&gt;=600,M181*N181*Q181&lt;=4000),"I",IF(AND(M181*N181*Q181&gt;=150,M181*N181*Q181&lt;=500),"II",IF(AND(M181*N181*Q181&gt;=40,M181*N181*Q181&lt;=120),"III",IF(AND(M181*N181*Q181&gt;=1,M181*N181*Q181&lt;=20),"IV",""))))</f>
        <v>I</v>
      </c>
      <c r="S181" s="35" t="str">
        <f aca="false">+IF(R181="I","Situación crìtica. Suspender actividades hasta que el riesgo esté bajo control. Intervención urgente.",IF(R181="II","Corregir y adoptar medidas de control de inmediato. Sin embargo suspenda actividades si el nivel de consecuencia está por encima de 60.",IF(R181="III","Mejorar si es posible. Sería conveniente justificar la intervención y su rentabilidad.",IF(R181="IV","Mantener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81" s="35" t="str">
        <f aca="false">+IF(R181="I","No aceptable",IF(R181="II","No aceptable",IF(R181="III","Aceptable",IF(R181="IV","Aceptable",""))))</f>
        <v>No aceptable</v>
      </c>
      <c r="U181" s="37" t="n">
        <v>6</v>
      </c>
      <c r="V181" s="37" t="s">
        <v>115</v>
      </c>
      <c r="W181" s="30" t="s">
        <v>56</v>
      </c>
      <c r="X181" s="30" t="s">
        <v>56</v>
      </c>
      <c r="Y181" s="30" t="s">
        <v>123</v>
      </c>
      <c r="Z181" s="30" t="s">
        <v>308</v>
      </c>
      <c r="AA181" s="30" t="s">
        <v>56</v>
      </c>
      <c r="AB181" s="60" t="s">
        <v>309</v>
      </c>
    </row>
    <row r="182" customFormat="false" ht="180" hidden="false" customHeight="true" outlineLevel="0" collapsed="false">
      <c r="B182" s="53"/>
      <c r="C182" s="53"/>
      <c r="D182" s="63"/>
      <c r="E182" s="28" t="s">
        <v>177</v>
      </c>
      <c r="F182" s="39" t="s">
        <v>141</v>
      </c>
      <c r="G182" s="30" t="s">
        <v>434</v>
      </c>
      <c r="H182" s="30" t="s">
        <v>435</v>
      </c>
      <c r="I182" s="30" t="s">
        <v>436</v>
      </c>
      <c r="J182" s="30" t="s">
        <v>304</v>
      </c>
      <c r="K182" s="30" t="s">
        <v>56</v>
      </c>
      <c r="L182" s="30" t="s">
        <v>56</v>
      </c>
      <c r="M182" s="32" t="n">
        <v>6</v>
      </c>
      <c r="N182" s="33" t="n">
        <v>4</v>
      </c>
      <c r="O182" s="34" t="str">
        <f aca="false">+IF(AND(M182*N182&gt;=24,M182*N182&lt;=40),"MA",IF(AND(M182*N182&gt;=10,M182*N182&lt;=20),"A",IF(AND(M182*N182&gt;=6,M182*N182&lt;=8),"M",IF(AND(M182*N182&gt;=2,M182*N182&lt;=4),"B",""))))</f>
        <v>MA</v>
      </c>
      <c r="P182" s="35" t="str">
        <f aca="false">+IF(O182="MA","Situación deficiente con exposición continua, o muy deficiente con exposición frecuente. Normalmente la materialización del riesgo ocurre con frecuencia.",IF(O182="A","Situación deficiente con exposición frecuente u ocasional, o bien situación muy deficiente con exposición ocasional o esporádica. La materialización de Riesgo es posible que suceda varias veces en la vida laboral",IF(O182="M","Situación deficiente con exposición esporádica, o bien situación mejorable con exposición continuada o frecuente. Es posible que suceda el daño alguna vez.",IF(O182="B","Situación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2" s="33" t="n">
        <v>25</v>
      </c>
      <c r="R182" s="36" t="str">
        <f aca="false">+IF(AND(M182*N182*Q182&gt;=600,M182*N182*Q182&lt;=4000),"I",IF(AND(M182*N182*Q182&gt;=150,M182*N182*Q182&lt;=500),"II",IF(AND(M182*N182*Q182&gt;=40,M182*N182*Q182&lt;=120),"III",IF(AND(M182*N182*Q182&gt;=1,M182*N182*Q182&lt;=20),"IV",""))))</f>
        <v>I</v>
      </c>
      <c r="S182" s="35" t="str">
        <f aca="false">+IF(R182="I","Situación crìtica. Suspender actividades hasta que el riesgo esté bajo control. Intervención urgente.",IF(R182="II","Corregir y adoptar medidas de control de inmediato. Sin embargo suspenda actividades si el nivel de consecuencia está por encima de 60.",IF(R182="III","Mejorar si es posible. Sería conveniente justificar la intervención y su rentabilidad.",IF(R182="IV","Mantener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82" s="35" t="str">
        <f aca="false">+IF(R182="I","No aceptable",IF(R182="II","No aceptable",IF(R182="III","Aceptable",IF(R182="IV","Aceptable",""))))</f>
        <v>No aceptable</v>
      </c>
      <c r="U182" s="37" t="n">
        <v>6</v>
      </c>
      <c r="V182" s="37" t="s">
        <v>146</v>
      </c>
      <c r="W182" s="30" t="s">
        <v>147</v>
      </c>
      <c r="X182" s="30" t="s">
        <v>56</v>
      </c>
      <c r="Y182" s="30" t="s">
        <v>148</v>
      </c>
      <c r="Z182" s="30" t="s">
        <v>56</v>
      </c>
      <c r="AA182" s="30" t="s">
        <v>56</v>
      </c>
      <c r="AB182" s="38" t="s">
        <v>149</v>
      </c>
    </row>
    <row r="183" customFormat="false" ht="101.25" hidden="false" customHeight="true" outlineLevel="0" collapsed="false">
      <c r="B183" s="53"/>
      <c r="C183" s="53"/>
      <c r="D183" s="63"/>
      <c r="E183" s="43" t="s">
        <v>177</v>
      </c>
      <c r="F183" s="39" t="s">
        <v>124</v>
      </c>
      <c r="G183" s="30" t="s">
        <v>437</v>
      </c>
      <c r="H183" s="61" t="s">
        <v>438</v>
      </c>
      <c r="I183" s="30" t="s">
        <v>313</v>
      </c>
      <c r="J183" s="30" t="s">
        <v>168</v>
      </c>
      <c r="K183" s="30" t="s">
        <v>373</v>
      </c>
      <c r="L183" s="30" t="s">
        <v>56</v>
      </c>
      <c r="M183" s="33" t="n">
        <v>6</v>
      </c>
      <c r="N183" s="33" t="n">
        <v>4</v>
      </c>
      <c r="O183" s="34" t="str">
        <f aca="false">+IF(AND(M183*N183&gt;=24,M183*N183&lt;=40),"MA",IF(AND(M183*N183&gt;=10,M183*N183&lt;=20),"A",IF(AND(M183*N183&gt;=6,M183*N183&lt;=8),"M",IF(AND(M183*N183&gt;=2,M183*N183&lt;=4),"B",""))))</f>
        <v>MA</v>
      </c>
      <c r="P183" s="35" t="str">
        <f aca="false">+IF(O183="MA","Situación deficiente con exposición continua, o muy deficiente con exposición frecuente. Normalmente la materialización del riesgo ocurre con frecuencia.",IF(O183="A","Situación deficiente con exposición frecuente u ocasional, o bien situación muy deficiente con exposición ocasional o esporádica. La materialización de Riesgo es posible que suceda varias veces en la vida laboral",IF(O183="M","Situación deficiente con exposición esporádica, o bien situación mejorable con exposición continuada o frecuente. Es posible que suceda el daño alguna vez.",IF(O183="B","Situación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3" s="33" t="n">
        <v>25</v>
      </c>
      <c r="R183" s="36" t="str">
        <f aca="false">+IF(AND(M183*N183*Q183&gt;=600,M183*N183*Q183&lt;=4000),"I",IF(AND(M183*N183*Q183&gt;=150,M183*N183*Q183&lt;=500),"II",IF(AND(M183*N183*Q183&gt;=40,M183*N183*Q183&lt;=120),"III",IF(AND(M183*N183*Q183&gt;=1,M183*N183*Q183&lt;=20),"IV",""))))</f>
        <v>I</v>
      </c>
      <c r="S183" s="35" t="str">
        <f aca="false">+IF(R183="I","Situación crìtica. Suspender actividades hasta que el riesgo esté bajo control. Intervención urgente.",IF(R183="II","Corregir y adoptar medidas de control de inmediato. Sin embargo suspenda actividades si el nivel de consecuencia está por encima de 60.",IF(R183="III","Mejorar si es posible. Sería conveniente justificar la intervención y su rentabilidad.",IF(R183="IV","Mantener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83" s="35" t="str">
        <f aca="false">+IF(R183="I","No aceptable",IF(R183="II","No aceptable",IF(R183="III","Aceptable",IF(R183="IV","Aceptable",""))))</f>
        <v>No aceptable</v>
      </c>
      <c r="U183" s="37" t="n">
        <v>6</v>
      </c>
      <c r="V183" s="37" t="s">
        <v>374</v>
      </c>
      <c r="W183" s="30" t="s">
        <v>56</v>
      </c>
      <c r="X183" s="30" t="s">
        <v>56</v>
      </c>
      <c r="Y183" s="30" t="s">
        <v>56</v>
      </c>
      <c r="Z183" s="30" t="s">
        <v>56</v>
      </c>
      <c r="AA183" s="30" t="s">
        <v>56</v>
      </c>
      <c r="AB183" s="60" t="s">
        <v>314</v>
      </c>
    </row>
    <row r="184" customFormat="false" ht="101.25" hidden="false" customHeight="true" outlineLevel="0" collapsed="false">
      <c r="B184" s="53"/>
      <c r="C184" s="53"/>
      <c r="D184" s="63"/>
      <c r="E184" s="43" t="s">
        <v>177</v>
      </c>
      <c r="F184" s="39"/>
      <c r="G184" s="30" t="s">
        <v>219</v>
      </c>
      <c r="H184" s="30" t="s">
        <v>220</v>
      </c>
      <c r="I184" s="30" t="s">
        <v>221</v>
      </c>
      <c r="J184" s="30" t="s">
        <v>222</v>
      </c>
      <c r="K184" s="30" t="s">
        <v>223</v>
      </c>
      <c r="L184" s="30" t="s">
        <v>224</v>
      </c>
      <c r="M184" s="32" t="n">
        <v>6</v>
      </c>
      <c r="N184" s="33" t="n">
        <v>4</v>
      </c>
      <c r="O184" s="34" t="str">
        <f aca="false">+IF(AND(M184*N184&gt;=24,M184*N184&lt;=40),"MA",IF(AND(M184*N184&gt;=10,M184*N184&lt;=20),"A",IF(AND(M184*N184&gt;=6,M184*N184&lt;=8),"M",IF(AND(M184*N184&gt;=2,M184*N184&lt;=4),"B",""))))</f>
        <v>MA</v>
      </c>
      <c r="P184" s="35" t="str">
        <f aca="false">+IF(O184="MA","Situación deficiente con exposición continua, o muy deficiente con exposición frecuente. Normalmente la materialización del riesgo ocurre con frecuencia.",IF(O184="A","Situación deficiente con exposición frecuente u ocasional, o bien situación muy deficiente con exposición ocasional o esporádica. La materialización de Riesgo es posible que suceda varias veces en la vida laboral",IF(O184="M","Situación deficiente con exposición esporádica, o bien situación mejorable con exposición continuada o frecuente. Es posible que suceda el daño alguna vez.",IF(O184="B","Situación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4" s="33" t="n">
        <v>10</v>
      </c>
      <c r="R184" s="36" t="str">
        <f aca="false">+IF(AND(M184*N184*Q184&gt;=600,M184*N184*Q184&lt;=4000),"I",IF(AND(M184*N184*Q184&gt;=150,M184*N184*Q184&lt;=500),"II",IF(AND(M184*N184*Q184&gt;=40,M184*N184*Q184&lt;=120),"III",IF(AND(M184*N184*Q184&gt;=1,M184*N184*Q184&lt;=20),"IV",""))))</f>
        <v>II</v>
      </c>
      <c r="S184" s="35" t="str">
        <f aca="false">+IF(R184="I","Situación crìtica. Suspender actividades hasta que el riesgo esté bajo control. Intervención urgente.",IF(R184="II","Corregir y adoptar medidas de control de inmediato. Sin embargo suspenda actividades si el nivel de consecuencia está por encima de 60.",IF(R184="III","Mejorar si es posible. Sería conveniente justificar la intervención y su rentabilidad.",IF(R184="IV","Mantener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84" s="35" t="str">
        <f aca="false">+IF(R184="I","No aceptable",IF(R184="II","No aceptable",IF(R184="III","Aceptable",IF(R184="IV","Aceptable",""))))</f>
        <v>No aceptable</v>
      </c>
      <c r="U184" s="37" t="n">
        <v>6</v>
      </c>
      <c r="V184" s="37" t="s">
        <v>380</v>
      </c>
      <c r="W184" s="30" t="s">
        <v>56</v>
      </c>
      <c r="X184" s="30" t="s">
        <v>56</v>
      </c>
      <c r="Y184" s="30" t="s">
        <v>56</v>
      </c>
      <c r="Z184" s="30" t="s">
        <v>157</v>
      </c>
      <c r="AA184" s="30" t="s">
        <v>226</v>
      </c>
      <c r="AB184" s="38" t="s">
        <v>227</v>
      </c>
    </row>
    <row r="185" customFormat="false" ht="151.5" hidden="false" customHeight="true" outlineLevel="0" collapsed="false">
      <c r="B185" s="53"/>
      <c r="C185" s="53"/>
      <c r="D185" s="63"/>
      <c r="E185" s="28" t="s">
        <v>177</v>
      </c>
      <c r="F185" s="39" t="s">
        <v>150</v>
      </c>
      <c r="G185" s="30" t="s">
        <v>151</v>
      </c>
      <c r="H185" s="30" t="s">
        <v>152</v>
      </c>
      <c r="I185" s="30" t="s">
        <v>153</v>
      </c>
      <c r="J185" s="30" t="s">
        <v>128</v>
      </c>
      <c r="K185" s="30" t="s">
        <v>154</v>
      </c>
      <c r="L185" s="30" t="s">
        <v>155</v>
      </c>
      <c r="M185" s="32" t="n">
        <v>2</v>
      </c>
      <c r="N185" s="33" t="n">
        <v>3</v>
      </c>
      <c r="O185" s="34" t="str">
        <f aca="false">+IF(AND(M185*N185&gt;=24,M185*N185&lt;=40),"MA",IF(AND(M185*N185&gt;=10,M185*N185&lt;=20),"A",IF(AND(M185*N185&gt;=6,M185*N185&lt;=8),"M",IF(AND(M185*N185&gt;=2,M185*N185&lt;=4),"B",""))))</f>
        <v>M</v>
      </c>
      <c r="P185" s="35" t="str">
        <f aca="false">+IF(O185="MA","Situación deficiente con exposición continua, o muy deficiente con exposición frecuente. Normalmente la materialización del riesgo ocurre con frecuencia.",IF(O185="A","Situación deficiente con exposición frecuente u ocasional, o bien situación muy deficiente con exposición ocasional o esporádica. La materialización de Riesgo es posible que suceda varias veces en la vida laboral",IF(O185="M","Situación deficiente con exposición esporádica, o bien situación mejorable con exposición continuada o frecuente. Es posible que suceda el daño alguna vez.",IF(O185="B","Situación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5" s="33" t="n">
        <v>10</v>
      </c>
      <c r="R185" s="36" t="str">
        <f aca="false">+IF(AND(M185*N185*Q185&gt;=600,M185*N185*Q185&lt;=4000),"I",IF(AND(M185*N185*Q185&gt;=150,M185*N185*Q185&lt;=500),"II",IF(AND(M185*N185*Q185&gt;=40,M185*N185*Q185&lt;=120),"III",IF(AND(M185*N185*Q185&gt;=1,M185*N185*Q185&lt;=20),"IV",""))))</f>
        <v>III</v>
      </c>
      <c r="S185" s="35" t="str">
        <f aca="false">+IF(R185="I","Situación crìtica. Suspender actividades hasta que el riesgo esté bajo control. Intervención urgente.",IF(R185="II","Corregir y adoptar medidas de control de inmediato. Sin embargo suspenda actividades si el nivel de consecuencia está por encima de 60.",IF(R185="III","Mejorar si es posible. Sería conveniente justificar la intervención y su rentabilidad.",IF(R185="IV","Mantener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5" s="35" t="str">
        <f aca="false">+IF(R185="I","No aceptable",IF(R185="II","No aceptable",IF(R185="III","Aceptable",IF(R185="IV","Aceptable",""))))</f>
        <v>Aceptable</v>
      </c>
      <c r="U185" s="37" t="n">
        <v>6</v>
      </c>
      <c r="V185" s="37"/>
      <c r="W185" s="30" t="s">
        <v>56</v>
      </c>
      <c r="X185" s="30" t="s">
        <v>56</v>
      </c>
      <c r="Y185" s="30" t="s">
        <v>56</v>
      </c>
      <c r="Z185" s="30" t="s">
        <v>157</v>
      </c>
      <c r="AA185" s="30" t="s">
        <v>56</v>
      </c>
      <c r="AB185" s="38" t="s">
        <v>227</v>
      </c>
    </row>
    <row r="186" customFormat="false" ht="151.5" hidden="false" customHeight="true" outlineLevel="0" collapsed="false">
      <c r="B186" s="53"/>
      <c r="C186" s="53"/>
      <c r="D186" s="63"/>
      <c r="E186" s="28" t="s">
        <v>177</v>
      </c>
      <c r="F186" s="39"/>
      <c r="G186" s="30" t="s">
        <v>228</v>
      </c>
      <c r="H186" s="30" t="s">
        <v>220</v>
      </c>
      <c r="I186" s="30" t="s">
        <v>229</v>
      </c>
      <c r="J186" s="30" t="s">
        <v>230</v>
      </c>
      <c r="K186" s="30" t="s">
        <v>223</v>
      </c>
      <c r="L186" s="30" t="s">
        <v>231</v>
      </c>
      <c r="M186" s="32" t="n">
        <v>6</v>
      </c>
      <c r="N186" s="33" t="n">
        <v>3</v>
      </c>
      <c r="O186" s="34" t="str">
        <f aca="false">+IF(AND(M186*N186&gt;=24,M186*N186&lt;=40),"MA",IF(AND(M186*N186&gt;=10,M186*N186&lt;=20),"A",IF(AND(M186*N186&gt;=6,M186*N186&lt;=8),"M",IF(AND(M186*N186&gt;=2,M186*N186&lt;=4),"B",""))))</f>
        <v>A</v>
      </c>
      <c r="P186" s="35" t="str">
        <f aca="false">+IF(O186="MA","Situación deficiente con exposición continua, o muy deficiente con exposición frecuente. Normalmente la materialización del riesgo ocurre con frecuencia.",IF(O186="A","Situación deficiente con exposición frecuente u ocasional, o bien situación muy deficiente con exposición ocasional o esporádica. La materialización de Riesgo es posible que suceda varias veces en la vida laboral",IF(O186="M","Situación deficiente con exposición esporádica, o bien situación mejorable con exposición continuada o frecuente. Es posible que suceda el daño alguna vez.",IF(O186="B","Situación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86" s="33" t="n">
        <v>10</v>
      </c>
      <c r="R186" s="36" t="str">
        <f aca="false">+IF(AND(M186*N186*Q186&gt;=600,M186*N186*Q186&lt;=4000),"I",IF(AND(M186*N186*Q186&gt;=150,M186*N186*Q186&lt;=500),"II",IF(AND(M186*N186*Q186&gt;=40,M186*N186*Q186&lt;=120),"III",IF(AND(M186*N186*Q186&gt;=1,M186*N186*Q186&lt;=20),"IV",""))))</f>
        <v>II</v>
      </c>
      <c r="S186" s="35" t="str">
        <f aca="false">+IF(R186="I","Situación crìtica. Suspender actividades hasta que el riesgo esté bajo control. Intervención urgente.",IF(R186="II","Corregir y adoptar medidas de control de inmediato. Sin embargo suspenda actividades si el nivel de consecuencia está por encima de 60.",IF(R186="III","Mejorar si es posible. Sería conveniente justificar la intervención y su rentabilidad.",IF(R186="IV","Mantener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86" s="35" t="str">
        <f aca="false">+IF(R186="I","No aceptable",IF(R186="II","No aceptable",IF(R186="III","Aceptable",IF(R186="IV","Aceptable",""))))</f>
        <v>No aceptable</v>
      </c>
      <c r="U186" s="37" t="n">
        <v>6</v>
      </c>
      <c r="V186" s="37" t="s">
        <v>156</v>
      </c>
      <c r="W186" s="30" t="s">
        <v>56</v>
      </c>
      <c r="X186" s="30" t="s">
        <v>56</v>
      </c>
      <c r="Y186" s="30" t="s">
        <v>56</v>
      </c>
      <c r="Z186" s="30" t="s">
        <v>157</v>
      </c>
      <c r="AA186" s="30" t="s">
        <v>226</v>
      </c>
      <c r="AB186" s="38" t="s">
        <v>227</v>
      </c>
    </row>
    <row r="187" customFormat="false" ht="151.5" hidden="false" customHeight="true" outlineLevel="0" collapsed="false">
      <c r="B187" s="53"/>
      <c r="C187" s="53"/>
      <c r="D187" s="63"/>
      <c r="E187" s="28" t="s">
        <v>188</v>
      </c>
      <c r="F187" s="39" t="s">
        <v>232</v>
      </c>
      <c r="G187" s="30" t="s">
        <v>233</v>
      </c>
      <c r="H187" s="30" t="s">
        <v>439</v>
      </c>
      <c r="I187" s="30" t="s">
        <v>235</v>
      </c>
      <c r="J187" s="30" t="s">
        <v>236</v>
      </c>
      <c r="K187" s="30" t="s">
        <v>56</v>
      </c>
      <c r="L187" s="30" t="s">
        <v>237</v>
      </c>
      <c r="M187" s="32" t="n">
        <v>6</v>
      </c>
      <c r="N187" s="33" t="n">
        <v>2</v>
      </c>
      <c r="O187" s="34" t="str">
        <f aca="false">+IF(AND(M187*N187&gt;=24,M187*N187&lt;=40),"MA",IF(AND(M187*N187&gt;=10,M187*N187&lt;=20),"A",IF(AND(M187*N187&gt;=6,M187*N187&lt;=8),"M",IF(AND(M187*N187&gt;=2,M187*N187&lt;=4),"B",""))))</f>
        <v>A</v>
      </c>
      <c r="P187" s="35" t="str">
        <f aca="false">+IF(O187="MA","Situación deficiente con exposición continua, o muy deficiente con exposición frecuente. Normalmente la materialización del riesgo ocurre con frecuencia.",IF(O187="A","Situación deficiente con exposición frecuente u ocasional, o bien situación muy deficiente con exposición ocasional o esporádica. La materialización de Riesgo es posible que suceda varias veces en la vida laboral",IF(O187="M","Situación deficiente con exposición esporádica, o bien situación mejorable con exposición continuada o frecuente. Es posible que suceda el daño alguna vez.",IF(O187="B","Situación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87" s="33" t="n">
        <v>60</v>
      </c>
      <c r="R187" s="36" t="str">
        <f aca="false">+IF(AND(M187*N187*Q187&gt;=600,M187*N187*Q187&lt;=4000),"I",IF(AND(M187*N187*Q187&gt;=150,M187*N187*Q187&lt;=500),"II",IF(AND(M187*N187*Q187&gt;=40,M187*N187*Q187&lt;=120),"III",IF(AND(M187*N187*Q187&gt;=1,M187*N187*Q187&lt;=20),"IV",""))))</f>
        <v>I</v>
      </c>
      <c r="S187" s="35" t="str">
        <f aca="false">+IF(R187="I","Situación crìtica. Suspender actividades hasta que el riesgo esté bajo control. Intervención urgente.",IF(R187="II","Corregir y adoptar medidas de control de inmediato. Sin embargo suspenda actividades si el nivel de consecuencia está por encima de 60.",IF(R187="III","Mejorar si es posible. Sería conveniente justificar la intervención y su rentabilidad.",IF(R187="IV","Mantener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87" s="35" t="str">
        <f aca="false">+IF(R187="I","No aceptable",IF(R187="II","No aceptable",IF(R187="III","Aceptable",IF(R187="IV","Aceptable",""))))</f>
        <v>No aceptable</v>
      </c>
      <c r="U187" s="37" t="n">
        <v>6</v>
      </c>
      <c r="V187" s="37" t="s">
        <v>100</v>
      </c>
      <c r="W187" s="30" t="s">
        <v>56</v>
      </c>
      <c r="X187" s="30" t="s">
        <v>56</v>
      </c>
      <c r="Y187" s="30" t="s">
        <v>238</v>
      </c>
      <c r="Z187" s="30" t="s">
        <v>239</v>
      </c>
      <c r="AA187" s="30" t="s">
        <v>240</v>
      </c>
      <c r="AB187" s="38" t="s">
        <v>389</v>
      </c>
    </row>
    <row r="188" customFormat="false" ht="151.5" hidden="false" customHeight="true" outlineLevel="0" collapsed="false">
      <c r="B188" s="53"/>
      <c r="C188" s="53"/>
      <c r="D188" s="63"/>
      <c r="E188" s="28" t="s">
        <v>177</v>
      </c>
      <c r="F188" s="45" t="s">
        <v>440</v>
      </c>
      <c r="G188" s="30" t="s">
        <v>441</v>
      </c>
      <c r="H188" s="46" t="s">
        <v>442</v>
      </c>
      <c r="I188" s="30" t="s">
        <v>443</v>
      </c>
      <c r="J188" s="42" t="s">
        <v>444</v>
      </c>
      <c r="K188" s="30" t="s">
        <v>445</v>
      </c>
      <c r="L188" s="30" t="s">
        <v>237</v>
      </c>
      <c r="M188" s="32" t="n">
        <v>6</v>
      </c>
      <c r="N188" s="33" t="n">
        <v>4</v>
      </c>
      <c r="O188" s="34" t="str">
        <f aca="false">+IF(AND(M188*N188&gt;=24,M188*N188&lt;=40),"MA",IF(AND(M188*N188&gt;=10,M188*N188&lt;=20),"A",IF(AND(M188*N188&gt;=6,M188*N188&lt;=8),"M",IF(AND(M188*N188&gt;=2,M188*N188&lt;=4),"B",""))))</f>
        <v>MA</v>
      </c>
      <c r="P188" s="35" t="str">
        <f aca="false">+IF(O188="MA","Situación deficiente con exposición continua, o muy deficiente con exposición frecuente. Normalmente la materialización del riesgo ocurre con frecuencia.",IF(O188="A","Situación deficiente con exposición frecuente u ocasional, o bien situación muy deficiente con exposición ocasional o esporádica. La materialización de Riesgo es posible que suceda varias veces en la vida laboral",IF(O188="M","Situación deficiente con exposición esporádica, o bien situación mejorable con exposición continuada o frecuente. Es posible que suceda el daño alguna vez.",IF(O188="B","Situación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88" s="33" t="n">
        <v>60</v>
      </c>
      <c r="R188" s="36" t="str">
        <f aca="false">+IF(AND(M188*N188*Q188&gt;=600,M188*N188*Q188&lt;=4000),"I",IF(AND(M188*N188*Q188&gt;=150,M188*N188*Q188&lt;=500),"II",IF(AND(M188*N188*Q188&gt;=40,M188*N188*Q188&lt;=120),"III",IF(AND(M188*N188*Q188&gt;=1,M188*N188*Q188&lt;=20),"IV",""))))</f>
        <v>I</v>
      </c>
      <c r="S188" s="35" t="str">
        <f aca="false">+IF(R188="I","Situación crìtica. Suspender actividades hasta que el riesgo esté bajo control. Intervención urgente.",IF(R188="II","Corregir y adoptar medidas de control de inmediato. Sin embargo suspenda actividades si el nivel de consecuencia está por encima de 60.",IF(R188="III","Mejorar si es posible. Sería conveniente justificar la intervención y su rentabilidad.",IF(R188="IV","Mantener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88" s="35" t="str">
        <f aca="false">+IF(R188="I","No aceptable",IF(R188="II","No aceptable",IF(R188="III","Aceptable",IF(R188="IV","Aceptable",""))))</f>
        <v>No aceptable</v>
      </c>
      <c r="U188" s="37" t="n">
        <v>6</v>
      </c>
      <c r="V188" s="37" t="s">
        <v>100</v>
      </c>
      <c r="W188" s="30" t="s">
        <v>56</v>
      </c>
      <c r="X188" s="30" t="s">
        <v>56</v>
      </c>
      <c r="Y188" s="30" t="s">
        <v>238</v>
      </c>
      <c r="Z188" s="30" t="s">
        <v>157</v>
      </c>
      <c r="AA188" s="30" t="s">
        <v>240</v>
      </c>
      <c r="AB188" s="38" t="s">
        <v>446</v>
      </c>
    </row>
    <row r="189" customFormat="false" ht="157.5" hidden="false" customHeight="true" outlineLevel="0" collapsed="false">
      <c r="B189" s="53"/>
      <c r="C189" s="53"/>
      <c r="D189" s="63"/>
      <c r="E189" s="28" t="s">
        <v>188</v>
      </c>
      <c r="F189" s="45" t="s">
        <v>133</v>
      </c>
      <c r="G189" s="30" t="s">
        <v>134</v>
      </c>
      <c r="H189" s="46" t="s">
        <v>135</v>
      </c>
      <c r="I189" s="30" t="s">
        <v>447</v>
      </c>
      <c r="J189" s="42" t="s">
        <v>56</v>
      </c>
      <c r="K189" s="30" t="s">
        <v>56</v>
      </c>
      <c r="L189" s="30" t="s">
        <v>137</v>
      </c>
      <c r="M189" s="32" t="n">
        <v>6</v>
      </c>
      <c r="N189" s="33" t="n">
        <v>2</v>
      </c>
      <c r="O189" s="34" t="str">
        <f aca="false">+IF(AND(M189*N189&gt;=24,M189*N189&lt;=40),"MA",IF(AND(M189*N189&gt;=10,M189*N189&lt;=20),"A",IF(AND(M189*N189&gt;=6,M189*N189&lt;=8),"M",IF(AND(M189*N189&gt;=2,M189*N189&lt;=4),"B",""))))</f>
        <v>A</v>
      </c>
      <c r="P189" s="35" t="str">
        <f aca="false">+IF(O189="MA","Situación deficiente con exposición continua, o muy deficiente con exposición frecuente. Normalmente la materialización del riesgo ocurre con frecuencia.",IF(O189="A","Situación deficiente con exposición frecuente u ocasional, o bien situación muy deficiente con exposición ocasional o esporádica. La materialización de Riesgo es posible que suceda varias veces en la vida laboral",IF(O189="M","Situación deficiente con exposición esporádica, o bien situación mejorable con exposición continuada o frecuente. Es posible que suceda el daño alguna vez.",IF(O189="B","Situación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89" s="33" t="n">
        <v>1</v>
      </c>
      <c r="R189" s="36" t="str">
        <f aca="false">+IF(AND(M189*N189*Q189&gt;=600,M189*N189*Q189&lt;=4000),"I",IF(AND(M189*N189*Q189&gt;=150,M189*N189*Q189&lt;=500),"II",IF(AND(M189*N189*Q189&gt;=40,M189*N189*Q189&lt;=120),"III",IF(AND(M189*N189*Q189&gt;=1,M189*N189*Q189&lt;=20),"IV",""))))</f>
        <v>IV</v>
      </c>
      <c r="S189" s="35" t="str">
        <f aca="false">+IF(R189="I","Situación crìtica. Suspender actividades hasta que el riesgo esté bajo control. Intervención urgente.",IF(R189="II","Corregir y adoptar medidas de control de inmediato. Sin embargo suspenda actividades si el nivel de consecuencia está por encima de 60.",IF(R189="III","Mejorar si es posible. Sería conveniente justificar la intervención y su rentabilidad.",IF(R189="IV","Mantener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89" s="35" t="str">
        <f aca="false">+IF(R189="I","No aceptable",IF(R189="II","No aceptable",IF(R189="III","Aceptable",IF(R189="IV","Aceptable",""))))</f>
        <v>Aceptable</v>
      </c>
      <c r="U189" s="37" t="n">
        <v>6</v>
      </c>
      <c r="V189" s="37" t="s">
        <v>138</v>
      </c>
      <c r="W189" s="30" t="s">
        <v>56</v>
      </c>
      <c r="X189" s="30" t="s">
        <v>56</v>
      </c>
      <c r="Y189" s="30" t="s">
        <v>139</v>
      </c>
      <c r="Z189" s="30" t="s">
        <v>56</v>
      </c>
      <c r="AA189" s="30" t="s">
        <v>56</v>
      </c>
      <c r="AB189" s="47" t="s">
        <v>316</v>
      </c>
    </row>
    <row r="190" customFormat="false" ht="157.5" hidden="false" customHeight="true" outlineLevel="0" collapsed="false">
      <c r="B190" s="53"/>
      <c r="C190" s="53"/>
      <c r="D190" s="63"/>
      <c r="E190" s="28" t="s">
        <v>188</v>
      </c>
      <c r="F190" s="45" t="s">
        <v>159</v>
      </c>
      <c r="G190" s="30" t="s">
        <v>382</v>
      </c>
      <c r="H190" s="46" t="s">
        <v>161</v>
      </c>
      <c r="I190" s="30" t="s">
        <v>410</v>
      </c>
      <c r="J190" s="42" t="s">
        <v>56</v>
      </c>
      <c r="K190" s="30" t="s">
        <v>56</v>
      </c>
      <c r="L190" s="30" t="s">
        <v>164</v>
      </c>
      <c r="M190" s="32" t="n">
        <v>6</v>
      </c>
      <c r="N190" s="33" t="n">
        <v>2</v>
      </c>
      <c r="O190" s="34" t="str">
        <f aca="false">+IF(AND(M190*N190&gt;=24,M190*N190&lt;=40),"MA",IF(AND(M190*N190&gt;=10,M190*N190&lt;=20),"A",IF(AND(M190*N190&gt;=6,M190*N190&lt;=8),"M",IF(AND(M190*N190&gt;=2,M190*N190&lt;=4),"B",""))))</f>
        <v>A</v>
      </c>
      <c r="P190" s="35" t="str">
        <f aca="false">+IF(O190="MA","Situación deficiente con exposición continua, o muy deficiente con exposición frecuente. Normalmente la materialización del riesgo ocurre con frecuencia.",IF(O190="A","Situación deficiente con exposición frecuente u ocasional, o bien situación muy deficiente con exposición ocasional o esporádica. La materialización de Riesgo es posible que suceda varias veces en la vida laboral",IF(O190="M","Situación deficiente con exposición esporádica, o bien situación mejorable con exposición continuada o frecuente. Es posible que suceda el daño alguna vez.",IF(O190="B","Situación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90" s="33" t="n">
        <v>1</v>
      </c>
      <c r="R190" s="36" t="str">
        <f aca="false">+IF(AND(M190*N190*Q190&gt;=600,M190*N190*Q190&lt;=4000),"I",IF(AND(M190*N190*Q190&gt;=150,M190*N190*Q190&lt;=500),"II",IF(AND(M190*N190*Q190&gt;=40,M190*N190*Q190&lt;=120),"III",IF(AND(M190*N190*Q190&gt;=1,M190*N190*Q190&lt;=20),"IV",""))))</f>
        <v>IV</v>
      </c>
      <c r="S190" s="35" t="str">
        <f aca="false">+IF(R190="I","Situación crìtica. Suspender actividades hasta que el riesgo esté bajo control. Intervención urgente.",IF(R190="II","Corregir y adoptar medidas de control de inmediato. Sin embargo suspenda actividades si el nivel de consecuencia está por encima de 60.",IF(R190="III","Mejorar si es posible. Sería conveniente justificar la intervención y su rentabilidad.",IF(R190="IV","Mantener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90" s="35" t="str">
        <f aca="false">+IF(R190="I","No aceptable",IF(R190="II","No aceptable",IF(R190="III","Aceptable",IF(R190="IV","Aceptable",""))))</f>
        <v>Aceptable</v>
      </c>
      <c r="U190" s="37" t="n">
        <v>6</v>
      </c>
      <c r="V190" s="37" t="s">
        <v>100</v>
      </c>
      <c r="W190" s="30" t="s">
        <v>56</v>
      </c>
      <c r="X190" s="30" t="s">
        <v>56</v>
      </c>
      <c r="Y190" s="30" t="s">
        <v>56</v>
      </c>
      <c r="Z190" s="30" t="s">
        <v>56</v>
      </c>
      <c r="AA190" s="30" t="s">
        <v>56</v>
      </c>
      <c r="AB190" s="47" t="s">
        <v>411</v>
      </c>
    </row>
    <row r="191" customFormat="false" ht="15.75" hidden="false" customHeight="true" outlineLevel="0" collapsed="false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25"/>
    </row>
    <row r="192" customFormat="false" ht="153.75" hidden="false" customHeight="true" outlineLevel="0" collapsed="false">
      <c r="B192" s="64" t="s">
        <v>383</v>
      </c>
      <c r="C192" s="64" t="s">
        <v>448</v>
      </c>
      <c r="D192" s="63"/>
      <c r="E192" s="28" t="s">
        <v>177</v>
      </c>
      <c r="F192" s="29" t="s">
        <v>48</v>
      </c>
      <c r="G192" s="30" t="s">
        <v>418</v>
      </c>
      <c r="H192" s="30" t="s">
        <v>419</v>
      </c>
      <c r="I192" s="30" t="s">
        <v>51</v>
      </c>
      <c r="J192" s="30" t="s">
        <v>56</v>
      </c>
      <c r="K192" s="30" t="s">
        <v>56</v>
      </c>
      <c r="L192" s="30" t="s">
        <v>58</v>
      </c>
      <c r="M192" s="32" t="n">
        <v>6</v>
      </c>
      <c r="N192" s="33" t="n">
        <v>4</v>
      </c>
      <c r="O192" s="34" t="str">
        <f aca="false">+IF(AND(M192*N192&gt;=24,M192*N192&lt;=40),"MA",IF(AND(M192*N192&gt;=10,M192*N192&lt;=20),"A",IF(AND(M192*N192&gt;=6,M192*N192&lt;=8),"M",IF(AND(M192*N192&gt;=2,M192*N192&lt;=4),"B",""))))</f>
        <v>MA</v>
      </c>
      <c r="P192" s="35" t="str">
        <f aca="false">+IF(O192="MA","Situación deficiente con exposición continua, o muy deficiente con exposición frecuente. Normalmente la materialización del riesgo ocurre con frecuencia.",IF(O192="A","Situación deficiente con exposición frecuente u ocasional, o bien situación muy deficiente con exposición ocasional o esporádica. La materialización de Riesgo es posible que suceda varias veces en la vida laboral",IF(O192="M","Situación deficiente con exposición esporádica, o bien situación mejorable con exposición continuada o frecuente. Es posible que suceda el daño alguna vez.",IF(O192="B","Situación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92" s="33" t="n">
        <v>10</v>
      </c>
      <c r="R192" s="36" t="str">
        <f aca="false">+IF(AND(M192*N192*Q192&gt;=600,M192*N192*Q192&lt;=4000),"I",IF(AND(M192*N192*Q192&gt;=150,M192*N192*Q192&lt;=500),"II",IF(AND(M192*N192*Q192&gt;=40,M192*N192*Q192&lt;=120),"III",IF(AND(M192*N192*Q192&gt;=1,M192*N192*Q192&lt;=20),"IV",""))))</f>
        <v>II</v>
      </c>
      <c r="S192" s="35" t="str">
        <f aca="false">+IF(R192="I","Situación crìtica. Suspender actividades hasta que el riesgo esté bajo control. Intervención urgente.",IF(R192="II","Corregir y adoptar medidas de control de inmediato. Sin embargo suspenda actividades si el nivel de consecuencia está por encima de 60.",IF(R192="III","Mejorar si es posible. Sería conveniente justificar la intervención y su rentabilidad.",IF(R192="IV","Mantener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2" s="35" t="str">
        <f aca="false">+IF(R192="I","No aceptable",IF(R192="II","No aceptable",IF(R192="III","Aceptable",IF(R192="IV","Aceptable",""))))</f>
        <v>No aceptable</v>
      </c>
      <c r="U192" s="37" t="n">
        <v>11</v>
      </c>
      <c r="V192" s="37" t="s">
        <v>55</v>
      </c>
      <c r="W192" s="30" t="s">
        <v>56</v>
      </c>
      <c r="X192" s="30" t="s">
        <v>56</v>
      </c>
      <c r="Y192" s="30" t="s">
        <v>57</v>
      </c>
      <c r="Z192" s="30" t="s">
        <v>56</v>
      </c>
      <c r="AA192" s="30" t="s">
        <v>58</v>
      </c>
      <c r="AB192" s="38" t="s">
        <v>59</v>
      </c>
    </row>
    <row r="193" customFormat="false" ht="157.5" hidden="false" customHeight="true" outlineLevel="0" collapsed="false">
      <c r="B193" s="64"/>
      <c r="C193" s="64"/>
      <c r="D193" s="63"/>
      <c r="E193" s="28" t="s">
        <v>177</v>
      </c>
      <c r="F193" s="29"/>
      <c r="G193" s="30" t="s">
        <v>420</v>
      </c>
      <c r="H193" s="30" t="s">
        <v>421</v>
      </c>
      <c r="I193" s="30" t="s">
        <v>184</v>
      </c>
      <c r="J193" s="30" t="s">
        <v>56</v>
      </c>
      <c r="K193" s="30" t="s">
        <v>215</v>
      </c>
      <c r="L193" s="30" t="s">
        <v>449</v>
      </c>
      <c r="M193" s="32" t="n">
        <v>6</v>
      </c>
      <c r="N193" s="33" t="n">
        <v>4</v>
      </c>
      <c r="O193" s="34" t="str">
        <f aca="false">+IF(AND(M193*N193&gt;=24,M193*N193&lt;=40),"MA",IF(AND(M193*N193&gt;=10,M193*N193&lt;=20),"A",IF(AND(M193*N193&gt;=6,M193*N193&lt;=8),"M",IF(AND(M193*N193&gt;=2,M193*N193&lt;=4),"B",""))))</f>
        <v>MA</v>
      </c>
      <c r="P193" s="35" t="str">
        <f aca="false">+IF(O193="MA","Situación deficiente con exposición continua, o muy deficiente con exposición frecuente. Normalmente la materialización del riesgo ocurre con frecuencia.",IF(O193="A","Situación deficiente con exposición frecuente u ocasional, o bien situación muy deficiente con exposición ocasional o esporádica. La materialización de Riesgo es posible que suceda varias veces en la vida laboral",IF(O193="M","Situación deficiente con exposición esporádica, o bien situación mejorable con exposición continuada o frecuente. Es posible que suceda el daño alguna vez.",IF(O193="B","Situación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93" s="33" t="n">
        <v>25</v>
      </c>
      <c r="R193" s="36" t="str">
        <f aca="false">+IF(AND(M193*N193*Q193&gt;=600,M193*N193*Q193&lt;=4000),"I",IF(AND(M193*N193*Q193&gt;=150,M193*N193*Q193&lt;=500),"II",IF(AND(M193*N193*Q193&gt;=40,M193*N193*Q193&lt;=120),"III",IF(AND(M193*N193*Q193&gt;=1,M193*N193*Q193&lt;=20),"IV",""))))</f>
        <v>I</v>
      </c>
      <c r="S193" s="35" t="str">
        <f aca="false">+IF(R193="I","Situación crìtica. Suspender actividades hasta que el riesgo esté bajo control. Intervención urgente.",IF(R193="II","Corregir y adoptar medidas de control de inmediato. Sin embargo suspenda actividades si el nivel de consecuencia está por encima de 60.",IF(R193="III","Mejorar si es posible. Sería conveniente justificar la intervención y su rentabilidad.",IF(R193="IV","Mantener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93" s="35" t="str">
        <f aca="false">+IF(R193="I","No aceptable",IF(R193="II","No aceptable",IF(R193="III","Aceptable",IF(R193="IV","Aceptable",""))))</f>
        <v>No aceptable</v>
      </c>
      <c r="U193" s="37" t="n">
        <v>11</v>
      </c>
      <c r="V193" s="37" t="s">
        <v>186</v>
      </c>
      <c r="W193" s="30" t="s">
        <v>56</v>
      </c>
      <c r="X193" s="30" t="s">
        <v>56</v>
      </c>
      <c r="Y193" s="30" t="s">
        <v>216</v>
      </c>
      <c r="Z193" s="30" t="s">
        <v>56</v>
      </c>
      <c r="AA193" s="30" t="s">
        <v>73</v>
      </c>
      <c r="AB193" s="38" t="s">
        <v>74</v>
      </c>
    </row>
    <row r="194" customFormat="false" ht="102" hidden="false" customHeight="true" outlineLevel="0" collapsed="false">
      <c r="B194" s="64"/>
      <c r="C194" s="64"/>
      <c r="D194" s="63"/>
      <c r="E194" s="43" t="s">
        <v>177</v>
      </c>
      <c r="F194" s="29"/>
      <c r="G194" s="30" t="s">
        <v>423</v>
      </c>
      <c r="H194" s="30" t="s">
        <v>424</v>
      </c>
      <c r="I194" s="30" t="s">
        <v>348</v>
      </c>
      <c r="J194" s="30" t="s">
        <v>56</v>
      </c>
      <c r="K194" s="30" t="s">
        <v>425</v>
      </c>
      <c r="L194" s="30" t="s">
        <v>349</v>
      </c>
      <c r="M194" s="32" t="n">
        <v>2</v>
      </c>
      <c r="N194" s="33" t="n">
        <v>3</v>
      </c>
      <c r="O194" s="34" t="str">
        <f aca="false">+IF(AND(M194*N194&gt;=24,M194*N194&lt;=40),"MA",IF(AND(M194*N194&gt;=10,M194*N194&lt;=20),"A",IF(AND(M194*N194&gt;=6,M194*N194&lt;=8),"M",IF(AND(M194*N194&gt;=2,M194*N194&lt;=4),"B",""))))</f>
        <v>M</v>
      </c>
      <c r="P194" s="35" t="str">
        <f aca="false">+IF(O194="MA","Situación deficiente con exposición continua, o muy deficiente con exposición frecuente. Normalmente la materialización del riesgo ocurre con frecuencia.",IF(O194="A","Situación deficiente con exposición frecuente u ocasional, o bien situación muy deficiente con exposición ocasional o esporádica. La materialización de Riesgo es posible que suceda varias veces en la vida laboral",IF(O194="M","Situación deficiente con exposición esporádica, o bien situación mejorable con exposición continuada o frecuente. Es posible que suceda el daño alguna vez.",IF(O194="B","Situación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4" s="33" t="n">
        <v>10</v>
      </c>
      <c r="R194" s="36" t="str">
        <f aca="false">+IF(AND(M194*N194*Q194&gt;=600,M194*N194*Q194&lt;=4000),"I",IF(AND(M194*N194*Q194&gt;=150,M194*N194*Q194&lt;=500),"II",IF(AND(M194*N194*Q194&gt;=40,M194*N194*Q194&lt;=120),"III",IF(AND(M194*N194*Q194&gt;=1,M194*N194*Q194&lt;=20),"IV",""))))</f>
        <v>III</v>
      </c>
      <c r="S194" s="35" t="str">
        <f aca="false">+IF(R194="I","Situación crìtica. Suspender actividades hasta que el riesgo esté bajo control. Intervención urgente.",IF(R194="II","Corregir y adoptar medidas de control de inmediato. Sin embargo suspenda actividades si el nivel de consecuencia está por encima de 60.",IF(R194="III","Mejorar si es posible. Sería conveniente justificar la intervención y su rentabilidad.",IF(R194="IV","Mantener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4" s="35" t="str">
        <f aca="false">+IF(R194="I","No aceptable",IF(R194="II","No aceptable",IF(R194="III","Aceptable",IF(R194="IV","Aceptable",""))))</f>
        <v>Aceptable</v>
      </c>
      <c r="U194" s="37" t="n">
        <v>11</v>
      </c>
      <c r="V194" s="37"/>
      <c r="W194" s="30" t="s">
        <v>65</v>
      </c>
      <c r="X194" s="30" t="s">
        <v>56</v>
      </c>
      <c r="Y194" s="30" t="s">
        <v>350</v>
      </c>
      <c r="Z194" s="30" t="s">
        <v>351</v>
      </c>
      <c r="AA194" s="30" t="s">
        <v>352</v>
      </c>
      <c r="AB194" s="60" t="s">
        <v>353</v>
      </c>
    </row>
    <row r="195" customFormat="false" ht="141" hidden="false" customHeight="true" outlineLevel="0" collapsed="false">
      <c r="B195" s="64"/>
      <c r="C195" s="64"/>
      <c r="D195" s="63"/>
      <c r="E195" s="43" t="s">
        <v>177</v>
      </c>
      <c r="F195" s="39" t="s">
        <v>75</v>
      </c>
      <c r="G195" s="30" t="s">
        <v>426</v>
      </c>
      <c r="H195" s="30" t="s">
        <v>427</v>
      </c>
      <c r="I195" s="30" t="s">
        <v>295</v>
      </c>
      <c r="J195" s="30" t="s">
        <v>56</v>
      </c>
      <c r="K195" s="30" t="s">
        <v>356</v>
      </c>
      <c r="L195" s="30" t="s">
        <v>357</v>
      </c>
      <c r="M195" s="32" t="n">
        <v>6</v>
      </c>
      <c r="N195" s="33" t="n">
        <v>4</v>
      </c>
      <c r="O195" s="34" t="str">
        <f aca="false">+IF(AND(M195*N195&gt;=24,M195*N195&lt;=40),"MA",IF(AND(M195*N195&gt;=10,M195*N195&lt;=20),"A",IF(AND(M195*N195&gt;=6,M195*N195&lt;=8),"M",IF(AND(M195*N195&gt;=2,M195*N195&lt;=4),"B",""))))</f>
        <v>MA</v>
      </c>
      <c r="P195" s="35" t="str">
        <f aca="false">+IF(O195="MA","Situación deficiente con exposición continua, o muy deficiente con exposición frecuente. Normalmente la materialización del riesgo ocurre con frecuencia.",IF(O195="A","Situación deficiente con exposición frecuente u ocasional, o bien situación muy deficiente con exposición ocasional o esporádica. La materialización de Riesgo es posible que suceda varias veces en la vida laboral",IF(O195="M","Situación deficiente con exposición esporádica, o bien situación mejorable con exposición continuada o frecuente. Es posible que suceda el daño alguna vez.",IF(O195="B","Situación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95" s="33" t="n">
        <v>10</v>
      </c>
      <c r="R195" s="36" t="str">
        <f aca="false">+IF(AND(M195*N195*Q195&gt;=600,M195*N195*Q195&lt;=4000),"I",IF(AND(M195*N195*Q195&gt;=150,M195*N195*Q195&lt;=500),"II",IF(AND(M195*N195*Q195&gt;=40,M195*N195*Q195&lt;=120),"III",IF(AND(M195*N195*Q195&gt;=1,M195*N195*Q195&lt;=20),"IV",""))))</f>
        <v>II</v>
      </c>
      <c r="S195" s="35" t="str">
        <f aca="false">+IF(R195="I","Situación crìtica. Suspender actividades hasta que el riesgo esté bajo control. Intervención urgente.",IF(R195="II","Corregir y adoptar medidas de control de inmediato. Sin embargo suspenda actividades si el nivel de consecuencia está por encima de 60.",IF(R195="III","Mejorar si es posible. Sería conveniente justificar la intervención y su rentabilidad.",IF(R195="IV","Mantener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5" s="35" t="str">
        <f aca="false">+IF(R195="I","No aceptable",IF(R195="II","No aceptable",IF(R195="III","Aceptable",IF(R195="IV","Aceptable",""))))</f>
        <v>No aceptable</v>
      </c>
      <c r="U195" s="37" t="n">
        <v>11</v>
      </c>
      <c r="V195" s="37" t="s">
        <v>82</v>
      </c>
      <c r="W195" s="30" t="s">
        <v>65</v>
      </c>
      <c r="X195" s="30" t="s">
        <v>56</v>
      </c>
      <c r="Y195" s="30" t="s">
        <v>359</v>
      </c>
      <c r="Z195" s="30" t="s">
        <v>56</v>
      </c>
      <c r="AA195" s="30" t="s">
        <v>360</v>
      </c>
      <c r="AB195" s="60" t="s">
        <v>361</v>
      </c>
    </row>
    <row r="196" customFormat="false" ht="120.75" hidden="false" customHeight="true" outlineLevel="0" collapsed="false">
      <c r="B196" s="64"/>
      <c r="C196" s="64"/>
      <c r="D196" s="63"/>
      <c r="E196" s="28" t="s">
        <v>177</v>
      </c>
      <c r="F196" s="39" t="s">
        <v>86</v>
      </c>
      <c r="G196" s="40" t="s">
        <v>87</v>
      </c>
      <c r="H196" s="41" t="s">
        <v>88</v>
      </c>
      <c r="I196" s="42" t="s">
        <v>89</v>
      </c>
      <c r="J196" s="30" t="s">
        <v>56</v>
      </c>
      <c r="K196" s="30" t="s">
        <v>90</v>
      </c>
      <c r="L196" s="30" t="s">
        <v>56</v>
      </c>
      <c r="M196" s="33" t="n">
        <v>2</v>
      </c>
      <c r="N196" s="33" t="n">
        <v>3</v>
      </c>
      <c r="O196" s="34" t="str">
        <f aca="false">+IF(AND(M196*N196&gt;=24,M196*N196&lt;=40),"MA",IF(AND(M196*N196&gt;=10,M196*N196&lt;=20),"A",IF(AND(M196*N196&gt;=6,M196*N196&lt;=8),"M",IF(AND(M196*N196&gt;=2,M196*N196&lt;=4),"B",""))))</f>
        <v>M</v>
      </c>
      <c r="P196" s="35" t="str">
        <f aca="false">+IF(O196="MA","Situación deficiente con exposición continua, o muy deficiente con exposición frecuente. Normalmente la materialización del riesgo ocurre con frecuencia.",IF(O196="A","Situación deficiente con exposición frecuente u ocasional, o bien situación muy deficiente con exposición ocasional o esporádica. La materialización de Riesgo es posible que suceda varias veces en la vida laboral",IF(O196="M","Situación deficiente con exposición esporádica, o bien situación mejorable con exposición continuada o frecuente. Es posible que suceda el daño alguna vez.",IF(O196="B","Situación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6" s="33" t="n">
        <v>25</v>
      </c>
      <c r="R196" s="36" t="str">
        <f aca="false">+IF(AND(M196*N196*Q196&gt;=600,M196*N196*Q196&lt;=4000),"I",IF(AND(M196*N196*Q196&gt;=150,M196*N196*Q196&lt;=500),"II",IF(AND(M196*N196*Q196&gt;=40,M196*N196*Q196&lt;=120),"III",IF(AND(M196*N196*Q196&gt;=1,M196*N196*Q196&lt;=20),"IV",""))))</f>
        <v>II</v>
      </c>
      <c r="S196" s="35" t="str">
        <f aca="false">+IF(R196="I","Situación crìtica. Suspender actividades hasta que el riesgo esté bajo control. Intervención urgente.",IF(R196="II","Corregir y adoptar medidas de control de inmediato. Sin embargo suspenda actividades si el nivel de consecuencia está por encima de 60.",IF(R196="III","Mejorar si es posible. Sería conveniente justificar la intervención y su rentabilidad.",IF(R196="IV","Mantener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6" s="35" t="str">
        <f aca="false">+IF(R196="I","No aceptable",IF(R196="II","No aceptable",IF(R196="III","Aceptable",IF(R196="IV","Aceptable",""))))</f>
        <v>No aceptable</v>
      </c>
      <c r="U196" s="37" t="n">
        <v>11</v>
      </c>
      <c r="V196" s="37" t="s">
        <v>91</v>
      </c>
      <c r="W196" s="30" t="s">
        <v>56</v>
      </c>
      <c r="X196" s="30" t="s">
        <v>56</v>
      </c>
      <c r="Y196" s="30" t="s">
        <v>92</v>
      </c>
      <c r="Z196" s="30" t="s">
        <v>56</v>
      </c>
      <c r="AA196" s="30" t="s">
        <v>56</v>
      </c>
      <c r="AB196" s="38" t="s">
        <v>93</v>
      </c>
    </row>
    <row r="197" customFormat="false" ht="120.75" hidden="false" customHeight="true" outlineLevel="0" collapsed="false">
      <c r="B197" s="64"/>
      <c r="C197" s="64"/>
      <c r="D197" s="63"/>
      <c r="E197" s="28" t="s">
        <v>188</v>
      </c>
      <c r="F197" s="39"/>
      <c r="G197" s="40" t="s">
        <v>431</v>
      </c>
      <c r="H197" s="41" t="s">
        <v>96</v>
      </c>
      <c r="I197" s="42" t="s">
        <v>97</v>
      </c>
      <c r="J197" s="30" t="s">
        <v>56</v>
      </c>
      <c r="K197" s="30" t="s">
        <v>56</v>
      </c>
      <c r="L197" s="30" t="s">
        <v>99</v>
      </c>
      <c r="M197" s="33" t="n">
        <v>2</v>
      </c>
      <c r="N197" s="33" t="n">
        <v>3</v>
      </c>
      <c r="O197" s="34" t="str">
        <f aca="false">+IF(AND(M197*N197&gt;=24,M197*N197&lt;=40),"MA",IF(AND(M197*N197&gt;=10,M197*N197&lt;=20),"A",IF(AND(M197*N197&gt;=6,M197*N197&lt;=8),"M",IF(AND(M197*N197&gt;=2,M197*N197&lt;=4),"B",""))))</f>
        <v>M</v>
      </c>
      <c r="P197" s="35" t="str">
        <f aca="false">+IF(O197="MA","Situación deficiente con exposición continua, o muy deficiente con exposición frecuente. Normalmente la materialización del riesgo ocurre con frecuencia.",IF(O197="A","Situación deficiente con exposición frecuente u ocasional, o bien situación muy deficiente con exposición ocasional o esporádica. La materialización de Riesgo es posible que suceda varias veces en la vida laboral",IF(O197="M","Situación deficiente con exposición esporádica, o bien situación mejorable con exposición continuada o frecuente. Es posible que suceda el daño alguna vez.",IF(O197="B","Situación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7" s="33" t="n">
        <v>25</v>
      </c>
      <c r="R197" s="36" t="str">
        <f aca="false">+IF(AND(M197*N197*Q197&gt;=600,M197*N197*Q197&lt;=4000),"I",IF(AND(M197*N197*Q197&gt;=150,M197*N197*Q197&lt;=500),"II",IF(AND(M197*N197*Q197&gt;=40,M197*N197*Q197&lt;=120),"III",IF(AND(M197*N197*Q197&gt;=1,M197*N197*Q197&lt;=20),"IV",""))))</f>
        <v>II</v>
      </c>
      <c r="S197" s="35" t="str">
        <f aca="false">+IF(R197="I","Situación crìtica. Suspender actividades hasta que el riesgo esté bajo control. Intervención urgente.",IF(R197="II","Corregir y adoptar medidas de control de inmediato. Sin embargo suspenda actividades si el nivel de consecuencia está por encima de 60.",IF(R197="III","Mejorar si es posible. Sería conveniente justificar la intervención y su rentabilidad.",IF(R197="IV","Mantener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7" s="35" t="str">
        <f aca="false">+IF(R197="I","No aceptable",IF(R197="II","No aceptable",IF(R197="III","Aceptable",IF(R197="IV","Aceptable",""))))</f>
        <v>No aceptable</v>
      </c>
      <c r="U197" s="37" t="n">
        <v>11</v>
      </c>
      <c r="V197" s="37" t="s">
        <v>100</v>
      </c>
      <c r="W197" s="30" t="s">
        <v>56</v>
      </c>
      <c r="X197" s="30" t="s">
        <v>56</v>
      </c>
      <c r="Y197" s="30" t="s">
        <v>101</v>
      </c>
      <c r="Z197" s="30" t="s">
        <v>56</v>
      </c>
      <c r="AA197" s="30" t="s">
        <v>56</v>
      </c>
      <c r="AB197" s="38" t="s">
        <v>301</v>
      </c>
    </row>
    <row r="198" customFormat="false" ht="114.75" hidden="false" customHeight="false" outlineLevel="0" collapsed="false">
      <c r="B198" s="64"/>
      <c r="C198" s="64"/>
      <c r="D198" s="63"/>
      <c r="E198" s="43" t="s">
        <v>177</v>
      </c>
      <c r="F198" s="39" t="s">
        <v>103</v>
      </c>
      <c r="G198" s="30" t="s">
        <v>432</v>
      </c>
      <c r="H198" s="44" t="s">
        <v>367</v>
      </c>
      <c r="I198" s="30" t="s">
        <v>106</v>
      </c>
      <c r="J198" s="30" t="s">
        <v>56</v>
      </c>
      <c r="K198" s="30" t="s">
        <v>56</v>
      </c>
      <c r="L198" s="30" t="s">
        <v>368</v>
      </c>
      <c r="M198" s="32" t="n">
        <v>2</v>
      </c>
      <c r="N198" s="33" t="n">
        <v>3</v>
      </c>
      <c r="O198" s="34" t="str">
        <f aca="false">+IF(AND(M198*N198&gt;=24,M198*N198&lt;=40),"MA",IF(AND(M198*N198&gt;=10,M198*N198&lt;=20),"A",IF(AND(M198*N198&gt;=6,M198*N198&lt;=8),"M",IF(AND(M198*N198&gt;=2,M198*N198&lt;=4),"B",""))))</f>
        <v>M</v>
      </c>
      <c r="P198" s="35" t="str">
        <f aca="false">+IF(O198="MA","Situación deficiente con exposición continua, o muy deficiente con exposición frecuente. Normalmente la materialización del riesgo ocurre con frecuencia.",IF(O198="A","Situación deficiente con exposición frecuente u ocasional, o bien situación muy deficiente con exposición ocasional o esporádica. La materialización de Riesgo es posible que suceda varias veces en la vida laboral",IF(O198="M","Situación deficiente con exposición esporádica, o bien situación mejorable con exposición continuada o frecuente. Es posible que suceda el daño alguna vez.",IF(O198="B","Situación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8" s="33" t="n">
        <v>10</v>
      </c>
      <c r="R198" s="36" t="str">
        <f aca="false">+IF(AND(M198*N198*Q198&gt;=600,M198*N198*Q198&lt;=4000),"I",IF(AND(M198*N198*Q198&gt;=150,M198*N198*Q198&lt;=500),"II",IF(AND(M198*N198*Q198&gt;=40,M198*N198*Q198&lt;=120),"III",IF(AND(M198*N198*Q198&gt;=1,M198*N198*Q198&lt;=20),"IV",""))))</f>
        <v>III</v>
      </c>
      <c r="S198" s="35" t="str">
        <f aca="false">+IF(R198="I","Situación crìtica. Suspender actividades hasta que el riesgo esté bajo control. Intervención urgente.",IF(R198="II","Corregir y adoptar medidas de control de inmediato. Sin embargo suspenda actividades si el nivel de consecuencia está por encima de 60.",IF(R198="III","Mejorar si es posible. Sería conveniente justificar la intervención y su rentabilidad.",IF(R198="IV","Mantener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8" s="35" t="str">
        <f aca="false">+IF(R198="I","No aceptable",IF(R198="II","No aceptable",IF(R198="III","Aceptable",IF(R198="IV","Aceptable",""))))</f>
        <v>Aceptable</v>
      </c>
      <c r="U198" s="37" t="n">
        <v>11</v>
      </c>
      <c r="V198" s="37" t="s">
        <v>107</v>
      </c>
      <c r="W198" s="30" t="s">
        <v>56</v>
      </c>
      <c r="X198" s="30" t="s">
        <v>56</v>
      </c>
      <c r="Y198" s="30" t="s">
        <v>195</v>
      </c>
      <c r="Z198" s="30" t="s">
        <v>56</v>
      </c>
      <c r="AA198" s="30" t="s">
        <v>56</v>
      </c>
      <c r="AB198" s="60" t="s">
        <v>305</v>
      </c>
    </row>
    <row r="199" customFormat="false" ht="133.5" hidden="false" customHeight="true" outlineLevel="0" collapsed="false">
      <c r="B199" s="64"/>
      <c r="C199" s="64"/>
      <c r="D199" s="63"/>
      <c r="E199" s="43" t="s">
        <v>177</v>
      </c>
      <c r="F199" s="48" t="s">
        <v>110</v>
      </c>
      <c r="G199" s="30" t="s">
        <v>433</v>
      </c>
      <c r="H199" s="30" t="s">
        <v>307</v>
      </c>
      <c r="I199" s="30" t="s">
        <v>122</v>
      </c>
      <c r="J199" s="30" t="s">
        <v>56</v>
      </c>
      <c r="K199" s="30" t="s">
        <v>56</v>
      </c>
      <c r="L199" s="30" t="s">
        <v>114</v>
      </c>
      <c r="M199" s="32" t="n">
        <v>6</v>
      </c>
      <c r="N199" s="33" t="n">
        <v>4</v>
      </c>
      <c r="O199" s="34" t="str">
        <f aca="false">+IF(AND(M199*N199&gt;=24,M199*N199&lt;=40),"MA",IF(AND(M199*N199&gt;=10,M199*N199&lt;=20),"A",IF(AND(M199*N199&gt;=6,M199*N199&lt;=8),"M",IF(AND(M199*N199&gt;=2,M199*N199&lt;=4),"B",""))))</f>
        <v>MA</v>
      </c>
      <c r="P199" s="35" t="str">
        <f aca="false">+IF(O199="MA","Situación deficiente con exposición continua, o muy deficiente con exposición frecuente. Normalmente la materialización del riesgo ocurre con frecuencia.",IF(O199="A","Situación deficiente con exposición frecuente u ocasional, o bien situación muy deficiente con exposición ocasional o esporádica. La materialización de Riesgo es posible que suceda varias veces en la vida laboral",IF(O199="M","Situación deficiente con exposición esporádica, o bien situación mejorable con exposición continuada o frecuente. Es posible que suceda el daño alguna vez.",IF(O199="B","Situación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99" s="33" t="n">
        <v>25</v>
      </c>
      <c r="R199" s="36" t="str">
        <f aca="false">+IF(AND(M199*N199*Q199&gt;=600,M199*N199*Q199&lt;=4000),"I",IF(AND(M199*N199*Q199&gt;=150,M199*N199*Q199&lt;=500),"II",IF(AND(M199*N199*Q199&gt;=40,M199*N199*Q199&lt;=120),"III",IF(AND(M199*N199*Q199&gt;=1,M199*N199*Q199&lt;=20),"IV",""))))</f>
        <v>I</v>
      </c>
      <c r="S199" s="35" t="str">
        <f aca="false">+IF(R199="I","Situación crìtica. Suspender actividades hasta que el riesgo esté bajo control. Intervención urgente.",IF(R199="II","Corregir y adoptar medidas de control de inmediato. Sin embargo suspenda actividades si el nivel de consecuencia está por encima de 60.",IF(R199="III","Mejorar si es posible. Sería conveniente justificar la intervención y su rentabilidad.",IF(R199="IV","Mantener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99" s="35" t="str">
        <f aca="false">+IF(R199="I","No aceptable",IF(R199="II","No aceptable",IF(R199="III","Aceptable",IF(R199="IV","Aceptable",""))))</f>
        <v>No aceptable</v>
      </c>
      <c r="U199" s="37" t="n">
        <v>11</v>
      </c>
      <c r="V199" s="37" t="s">
        <v>115</v>
      </c>
      <c r="W199" s="30" t="s">
        <v>56</v>
      </c>
      <c r="X199" s="30" t="s">
        <v>56</v>
      </c>
      <c r="Y199" s="30" t="s">
        <v>123</v>
      </c>
      <c r="Z199" s="30" t="s">
        <v>308</v>
      </c>
      <c r="AA199" s="30" t="s">
        <v>56</v>
      </c>
      <c r="AB199" s="60" t="s">
        <v>309</v>
      </c>
    </row>
    <row r="200" customFormat="false" ht="180" hidden="false" customHeight="true" outlineLevel="0" collapsed="false">
      <c r="B200" s="64"/>
      <c r="C200" s="64"/>
      <c r="D200" s="63"/>
      <c r="E200" s="28" t="s">
        <v>177</v>
      </c>
      <c r="F200" s="39" t="s">
        <v>141</v>
      </c>
      <c r="G200" s="30" t="s">
        <v>434</v>
      </c>
      <c r="H200" s="30" t="s">
        <v>435</v>
      </c>
      <c r="I200" s="30" t="s">
        <v>436</v>
      </c>
      <c r="J200" s="30" t="s">
        <v>304</v>
      </c>
      <c r="K200" s="30" t="s">
        <v>56</v>
      </c>
      <c r="L200" s="30" t="s">
        <v>56</v>
      </c>
      <c r="M200" s="32" t="n">
        <v>6</v>
      </c>
      <c r="N200" s="33" t="n">
        <v>4</v>
      </c>
      <c r="O200" s="34" t="str">
        <f aca="false">+IF(AND(M200*N200&gt;=24,M200*N200&lt;=40),"MA",IF(AND(M200*N200&gt;=10,M200*N200&lt;=20),"A",IF(AND(M200*N200&gt;=6,M200*N200&lt;=8),"M",IF(AND(M200*N200&gt;=2,M200*N200&lt;=4),"B",""))))</f>
        <v>MA</v>
      </c>
      <c r="P200" s="35" t="str">
        <f aca="false">+IF(O200="MA","Situación deficiente con exposición continua, o muy deficiente con exposición frecuente. Normalmente la materialización del riesgo ocurre con frecuencia.",IF(O200="A","Situación deficiente con exposición frecuente u ocasional, o bien situación muy deficiente con exposición ocasional o esporádica. La materialización de Riesgo es posible que suceda varias veces en la vida laboral",IF(O200="M","Situación deficiente con exposición esporádica, o bien situación mejorable con exposición continuada o frecuente. Es posible que suceda el daño alguna vez.",IF(O200="B","Situación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00" s="33" t="n">
        <v>25</v>
      </c>
      <c r="R200" s="36" t="str">
        <f aca="false">+IF(AND(M200*N200*Q200&gt;=600,M200*N200*Q200&lt;=4000),"I",IF(AND(M200*N200*Q200&gt;=150,M200*N200*Q200&lt;=500),"II",IF(AND(M200*N200*Q200&gt;=40,M200*N200*Q200&lt;=120),"III",IF(AND(M200*N200*Q200&gt;=1,M200*N200*Q200&lt;=20),"IV",""))))</f>
        <v>I</v>
      </c>
      <c r="S200" s="35" t="str">
        <f aca="false">+IF(R200="I","Situación crìtica. Suspender actividades hasta que el riesgo esté bajo control. Intervención urgente.",IF(R200="II","Corregir y adoptar medidas de control de inmediato. Sin embargo suspenda actividades si el nivel de consecuencia está por encima de 60.",IF(R200="III","Mejorar si es posible. Sería conveniente justificar la intervención y su rentabilidad.",IF(R200="IV","Mantener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00" s="35" t="str">
        <f aca="false">+IF(R200="I","No aceptable",IF(R200="II","No aceptable",IF(R200="III","Aceptable",IF(R200="IV","Aceptable",""))))</f>
        <v>No aceptable</v>
      </c>
      <c r="U200" s="37" t="n">
        <v>11</v>
      </c>
      <c r="V200" s="37" t="s">
        <v>146</v>
      </c>
      <c r="W200" s="30" t="s">
        <v>147</v>
      </c>
      <c r="X200" s="30" t="s">
        <v>56</v>
      </c>
      <c r="Y200" s="30" t="s">
        <v>148</v>
      </c>
      <c r="Z200" s="30" t="s">
        <v>56</v>
      </c>
      <c r="AA200" s="30" t="s">
        <v>56</v>
      </c>
      <c r="AB200" s="38" t="s">
        <v>149</v>
      </c>
    </row>
    <row r="201" customFormat="false" ht="93" hidden="false" customHeight="true" outlineLevel="0" collapsed="false">
      <c r="B201" s="64"/>
      <c r="C201" s="64"/>
      <c r="D201" s="63"/>
      <c r="E201" s="43" t="s">
        <v>177</v>
      </c>
      <c r="F201" s="39" t="s">
        <v>124</v>
      </c>
      <c r="G201" s="30" t="s">
        <v>450</v>
      </c>
      <c r="H201" s="61" t="s">
        <v>438</v>
      </c>
      <c r="I201" s="30" t="s">
        <v>313</v>
      </c>
      <c r="J201" s="30" t="s">
        <v>168</v>
      </c>
      <c r="K201" s="30" t="s">
        <v>373</v>
      </c>
      <c r="L201" s="30" t="s">
        <v>56</v>
      </c>
      <c r="M201" s="33" t="n">
        <v>6</v>
      </c>
      <c r="N201" s="33" t="n">
        <v>4</v>
      </c>
      <c r="O201" s="34" t="str">
        <f aca="false">+IF(AND(M201*N201&gt;=24,M201*N201&lt;=40),"MA",IF(AND(M201*N201&gt;=10,M201*N201&lt;=20),"A",IF(AND(M201*N201&gt;=6,M201*N201&lt;=8),"M",IF(AND(M201*N201&gt;=2,M201*N201&lt;=4),"B",""))))</f>
        <v>MA</v>
      </c>
      <c r="P201" s="35" t="str">
        <f aca="false">+IF(O201="MA","Situación deficiente con exposición continua, o muy deficiente con exposición frecuente. Normalmente la materialización del riesgo ocurre con frecuencia.",IF(O201="A","Situación deficiente con exposición frecuente u ocasional, o bien situación muy deficiente con exposición ocasional o esporádica. La materialización de Riesgo es posible que suceda varias veces en la vida laboral",IF(O201="M","Situación deficiente con exposición esporádica, o bien situación mejorable con exposición continuada o frecuente. Es posible que suceda el daño alguna vez.",IF(O201="B","Situación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01" s="33" t="n">
        <v>25</v>
      </c>
      <c r="R201" s="36" t="str">
        <f aca="false">+IF(AND(M201*N201*Q201&gt;=600,M201*N201*Q201&lt;=4000),"I",IF(AND(M201*N201*Q201&gt;=150,M201*N201*Q201&lt;=500),"II",IF(AND(M201*N201*Q201&gt;=40,M201*N201*Q201&lt;=120),"III",IF(AND(M201*N201*Q201&gt;=1,M201*N201*Q201&lt;=20),"IV",""))))</f>
        <v>I</v>
      </c>
      <c r="S201" s="35" t="str">
        <f aca="false">+IF(R201="I","Situación crìtica. Suspender actividades hasta que el riesgo esté bajo control. Intervención urgente.",IF(R201="II","Corregir y adoptar medidas de control de inmediato. Sin embargo suspenda actividades si el nivel de consecuencia está por encima de 60.",IF(R201="III","Mejorar si es posible. Sería conveniente justificar la intervención y su rentabilidad.",IF(R201="IV","Mantener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01" s="35" t="str">
        <f aca="false">+IF(R201="I","No aceptable",IF(R201="II","No aceptable",IF(R201="III","Aceptable",IF(R201="IV","Aceptable",""))))</f>
        <v>No aceptable</v>
      </c>
      <c r="U201" s="37" t="n">
        <v>11</v>
      </c>
      <c r="V201" s="37" t="s">
        <v>374</v>
      </c>
      <c r="W201" s="30" t="s">
        <v>56</v>
      </c>
      <c r="X201" s="30" t="s">
        <v>56</v>
      </c>
      <c r="Y201" s="30" t="s">
        <v>56</v>
      </c>
      <c r="Z201" s="30" t="s">
        <v>56</v>
      </c>
      <c r="AA201" s="30" t="s">
        <v>56</v>
      </c>
      <c r="AB201" s="60" t="s">
        <v>314</v>
      </c>
    </row>
    <row r="202" customFormat="false" ht="93" hidden="false" customHeight="true" outlineLevel="0" collapsed="false">
      <c r="B202" s="64"/>
      <c r="C202" s="64"/>
      <c r="D202" s="63"/>
      <c r="E202" s="43" t="s">
        <v>177</v>
      </c>
      <c r="F202" s="39"/>
      <c r="G202" s="30" t="s">
        <v>219</v>
      </c>
      <c r="H202" s="30" t="s">
        <v>220</v>
      </c>
      <c r="I202" s="30" t="s">
        <v>221</v>
      </c>
      <c r="J202" s="30" t="s">
        <v>222</v>
      </c>
      <c r="K202" s="30" t="s">
        <v>223</v>
      </c>
      <c r="L202" s="30" t="s">
        <v>224</v>
      </c>
      <c r="M202" s="32" t="n">
        <v>6</v>
      </c>
      <c r="N202" s="33" t="n">
        <v>4</v>
      </c>
      <c r="O202" s="34" t="str">
        <f aca="false">+IF(AND(M202*N202&gt;=24,M202*N202&lt;=40),"MA",IF(AND(M202*N202&gt;=10,M202*N202&lt;=20),"A",IF(AND(M202*N202&gt;=6,M202*N202&lt;=8),"M",IF(AND(M202*N202&gt;=2,M202*N202&lt;=4),"B",""))))</f>
        <v>MA</v>
      </c>
      <c r="P202" s="35" t="str">
        <f aca="false">+IF(O202="MA","Situación deficiente con exposición continua, o muy deficiente con exposición frecuente. Normalmente la materialización del riesgo ocurre con frecuencia.",IF(O202="A","Situación deficiente con exposición frecuente u ocasional, o bien situación muy deficiente con exposición ocasional o esporádica. La materialización de Riesgo es posible que suceda varias veces en la vida laboral",IF(O202="M","Situación deficiente con exposición esporádica, o bien situación mejorable con exposición continuada o frecuente. Es posible que suceda el daño alguna vez.",IF(O202="B","Situación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02" s="33" t="n">
        <v>10</v>
      </c>
      <c r="R202" s="36" t="str">
        <f aca="false">+IF(AND(M202*N202*Q202&gt;=600,M202*N202*Q202&lt;=4000),"I",IF(AND(M202*N202*Q202&gt;=150,M202*N202*Q202&lt;=500),"II",IF(AND(M202*N202*Q202&gt;=40,M202*N202*Q202&lt;=120),"III",IF(AND(M202*N202*Q202&gt;=1,M202*N202*Q202&lt;=20),"IV",""))))</f>
        <v>II</v>
      </c>
      <c r="S202" s="35" t="str">
        <f aca="false">+IF(R202="I","Situación crìtica. Suspender actividades hasta que el riesgo esté bajo control. Intervención urgente.",IF(R202="II","Corregir y adoptar medidas de control de inmediato. Sin embargo suspenda actividades si el nivel de consecuencia está por encima de 60.",IF(R202="III","Mejorar si es posible. Sería conveniente justificar la intervención y su rentabilidad.",IF(R202="IV","Mantener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02" s="35" t="str">
        <f aca="false">+IF(R202="I","No aceptable",IF(R202="II","No aceptable",IF(R202="III","Aceptable",IF(R202="IV","Aceptable",""))))</f>
        <v>No aceptable</v>
      </c>
      <c r="U202" s="37" t="n">
        <v>11</v>
      </c>
      <c r="V202" s="37" t="s">
        <v>380</v>
      </c>
      <c r="W202" s="30" t="s">
        <v>56</v>
      </c>
      <c r="X202" s="30" t="s">
        <v>56</v>
      </c>
      <c r="Y202" s="30" t="s">
        <v>56</v>
      </c>
      <c r="Z202" s="30" t="s">
        <v>157</v>
      </c>
      <c r="AA202" s="30" t="s">
        <v>226</v>
      </c>
      <c r="AB202" s="38" t="s">
        <v>227</v>
      </c>
    </row>
    <row r="203" customFormat="false" ht="151.5" hidden="false" customHeight="true" outlineLevel="0" collapsed="false">
      <c r="B203" s="64"/>
      <c r="C203" s="64"/>
      <c r="D203" s="63"/>
      <c r="E203" s="28" t="s">
        <v>177</v>
      </c>
      <c r="F203" s="39" t="s">
        <v>150</v>
      </c>
      <c r="G203" s="30" t="s">
        <v>151</v>
      </c>
      <c r="H203" s="30" t="s">
        <v>152</v>
      </c>
      <c r="I203" s="30" t="s">
        <v>153</v>
      </c>
      <c r="J203" s="30" t="s">
        <v>128</v>
      </c>
      <c r="K203" s="30" t="s">
        <v>154</v>
      </c>
      <c r="L203" s="30" t="s">
        <v>155</v>
      </c>
      <c r="M203" s="32" t="n">
        <v>2</v>
      </c>
      <c r="N203" s="33" t="n">
        <v>3</v>
      </c>
      <c r="O203" s="34" t="str">
        <f aca="false">+IF(AND(M203*N203&gt;=24,M203*N203&lt;=40),"MA",IF(AND(M203*N203&gt;=10,M203*N203&lt;=20),"A",IF(AND(M203*N203&gt;=6,M203*N203&lt;=8),"M",IF(AND(M203*N203&gt;=2,M203*N203&lt;=4),"B",""))))</f>
        <v>M</v>
      </c>
      <c r="P203" s="35" t="str">
        <f aca="false">+IF(O203="MA","Situación deficiente con exposición continua, o muy deficiente con exposición frecuente. Normalmente la materialización del riesgo ocurre con frecuencia.",IF(O203="A","Situación deficiente con exposición frecuente u ocasional, o bien situación muy deficiente con exposición ocasional o esporádica. La materialización de Riesgo es posible que suceda varias veces en la vida laboral",IF(O203="M","Situación deficiente con exposición esporádica, o bien situación mejorable con exposición continuada o frecuente. Es posible que suceda el daño alguna vez.",IF(O203="B","Situación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3" s="33" t="n">
        <v>10</v>
      </c>
      <c r="R203" s="36" t="str">
        <f aca="false">+IF(AND(M203*N203*Q203&gt;=600,M203*N203*Q203&lt;=4000),"I",IF(AND(M203*N203*Q203&gt;=150,M203*N203*Q203&lt;=500),"II",IF(AND(M203*N203*Q203&gt;=40,M203*N203*Q203&lt;=120),"III",IF(AND(M203*N203*Q203&gt;=1,M203*N203*Q203&lt;=20),"IV",""))))</f>
        <v>III</v>
      </c>
      <c r="S203" s="35" t="str">
        <f aca="false">+IF(R203="I","Situación crìtica. Suspender actividades hasta que el riesgo esté bajo control. Intervención urgente.",IF(R203="II","Corregir y adoptar medidas de control de inmediato. Sin embargo suspenda actividades si el nivel de consecuencia está por encima de 60.",IF(R203="III","Mejorar si es posible. Sería conveniente justificar la intervención y su rentabilidad.",IF(R203="IV","Mantener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3" s="35" t="str">
        <f aca="false">+IF(R203="I","No aceptable",IF(R203="II","No aceptable",IF(R203="III","Aceptable",IF(R203="IV","Aceptable",""))))</f>
        <v>Aceptable</v>
      </c>
      <c r="U203" s="37" t="n">
        <v>11</v>
      </c>
      <c r="V203" s="37"/>
      <c r="W203" s="30" t="s">
        <v>56</v>
      </c>
      <c r="X203" s="30" t="s">
        <v>56</v>
      </c>
      <c r="Y203" s="30" t="s">
        <v>56</v>
      </c>
      <c r="Z203" s="30" t="s">
        <v>157</v>
      </c>
      <c r="AA203" s="30" t="s">
        <v>56</v>
      </c>
      <c r="AB203" s="38" t="s">
        <v>227</v>
      </c>
    </row>
    <row r="204" customFormat="false" ht="151.5" hidden="false" customHeight="true" outlineLevel="0" collapsed="false">
      <c r="B204" s="64"/>
      <c r="C204" s="64"/>
      <c r="D204" s="63"/>
      <c r="E204" s="28" t="s">
        <v>177</v>
      </c>
      <c r="F204" s="39"/>
      <c r="G204" s="30" t="s">
        <v>228</v>
      </c>
      <c r="H204" s="30" t="s">
        <v>220</v>
      </c>
      <c r="I204" s="30" t="s">
        <v>229</v>
      </c>
      <c r="J204" s="30" t="s">
        <v>230</v>
      </c>
      <c r="K204" s="30" t="s">
        <v>223</v>
      </c>
      <c r="L204" s="30" t="s">
        <v>231</v>
      </c>
      <c r="M204" s="32" t="n">
        <v>6</v>
      </c>
      <c r="N204" s="33" t="n">
        <v>3</v>
      </c>
      <c r="O204" s="34" t="str">
        <f aca="false">+IF(AND(M204*N204&gt;=24,M204*N204&lt;=40),"MA",IF(AND(M204*N204&gt;=10,M204*N204&lt;=20),"A",IF(AND(M204*N204&gt;=6,M204*N204&lt;=8),"M",IF(AND(M204*N204&gt;=2,M204*N204&lt;=4),"B",""))))</f>
        <v>A</v>
      </c>
      <c r="P204" s="35" t="str">
        <f aca="false">+IF(O204="MA","Situación deficiente con exposición continua, o muy deficiente con exposición frecuente. Normalmente la materialización del riesgo ocurre con frecuencia.",IF(O204="A","Situación deficiente con exposición frecuente u ocasional, o bien situación muy deficiente con exposición ocasional o esporádica. La materialización de Riesgo es posible que suceda varias veces en la vida laboral",IF(O204="M","Situación deficiente con exposición esporádica, o bien situación mejorable con exposición continuada o frecuente. Es posible que suceda el daño alguna vez.",IF(O204="B","Situación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04" s="33" t="n">
        <v>10</v>
      </c>
      <c r="R204" s="36" t="str">
        <f aca="false">+IF(AND(M204*N204*Q204&gt;=600,M204*N204*Q204&lt;=4000),"I",IF(AND(M204*N204*Q204&gt;=150,M204*N204*Q204&lt;=500),"II",IF(AND(M204*N204*Q204&gt;=40,M204*N204*Q204&lt;=120),"III",IF(AND(M204*N204*Q204&gt;=1,M204*N204*Q204&lt;=20),"IV",""))))</f>
        <v>II</v>
      </c>
      <c r="S204" s="35" t="str">
        <f aca="false">+IF(R204="I","Situación crìtica. Suspender actividades hasta que el riesgo esté bajo control. Intervención urgente.",IF(R204="II","Corregir y adoptar medidas de control de inmediato. Sin embargo suspenda actividades si el nivel de consecuencia está por encima de 60.",IF(R204="III","Mejorar si es posible. Sería conveniente justificar la intervención y su rentabilidad.",IF(R204="IV","Mantener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04" s="35" t="str">
        <f aca="false">+IF(R204="I","No aceptable",IF(R204="II","No aceptable",IF(R204="III","Aceptable",IF(R204="IV","Aceptable",""))))</f>
        <v>No aceptable</v>
      </c>
      <c r="U204" s="37" t="n">
        <v>11</v>
      </c>
      <c r="V204" s="37" t="s">
        <v>156</v>
      </c>
      <c r="W204" s="30" t="s">
        <v>56</v>
      </c>
      <c r="X204" s="30" t="s">
        <v>56</v>
      </c>
      <c r="Y204" s="30" t="s">
        <v>56</v>
      </c>
      <c r="Z204" s="30" t="s">
        <v>157</v>
      </c>
      <c r="AA204" s="30" t="s">
        <v>226</v>
      </c>
      <c r="AB204" s="38" t="s">
        <v>227</v>
      </c>
    </row>
    <row r="205" customFormat="false" ht="151.5" hidden="false" customHeight="true" outlineLevel="0" collapsed="false">
      <c r="B205" s="64"/>
      <c r="C205" s="64"/>
      <c r="D205" s="63"/>
      <c r="E205" s="28" t="s">
        <v>188</v>
      </c>
      <c r="F205" s="39" t="s">
        <v>232</v>
      </c>
      <c r="G205" s="30" t="s">
        <v>233</v>
      </c>
      <c r="H205" s="30" t="s">
        <v>439</v>
      </c>
      <c r="I205" s="30" t="s">
        <v>235</v>
      </c>
      <c r="J205" s="30" t="s">
        <v>236</v>
      </c>
      <c r="K205" s="30" t="s">
        <v>56</v>
      </c>
      <c r="L205" s="30" t="s">
        <v>237</v>
      </c>
      <c r="M205" s="32" t="n">
        <v>6</v>
      </c>
      <c r="N205" s="33" t="n">
        <v>2</v>
      </c>
      <c r="O205" s="34" t="str">
        <f aca="false">+IF(AND(M205*N205&gt;=24,M205*N205&lt;=40),"MA",IF(AND(M205*N205&gt;=10,M205*N205&lt;=20),"A",IF(AND(M205*N205&gt;=6,M205*N205&lt;=8),"M",IF(AND(M205*N205&gt;=2,M205*N205&lt;=4),"B",""))))</f>
        <v>A</v>
      </c>
      <c r="P205" s="35" t="str">
        <f aca="false">+IF(O205="MA","Situación deficiente con exposición continua, o muy deficiente con exposición frecuente. Normalmente la materialización del riesgo ocurre con frecuencia.",IF(O205="A","Situación deficiente con exposición frecuente u ocasional, o bien situación muy deficiente con exposición ocasional o esporádica. La materialización de Riesgo es posible que suceda varias veces en la vida laboral",IF(O205="M","Situación deficiente con exposición esporádica, o bien situación mejorable con exposición continuada o frecuente. Es posible que suceda el daño alguna vez.",IF(O205="B","Situación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05" s="33" t="n">
        <v>60</v>
      </c>
      <c r="R205" s="36" t="str">
        <f aca="false">+IF(AND(M205*N205*Q205&gt;=600,M205*N205*Q205&lt;=4000),"I",IF(AND(M205*N205*Q205&gt;=150,M205*N205*Q205&lt;=500),"II",IF(AND(M205*N205*Q205&gt;=40,M205*N205*Q205&lt;=120),"III",IF(AND(M205*N205*Q205&gt;=1,M205*N205*Q205&lt;=20),"IV",""))))</f>
        <v>I</v>
      </c>
      <c r="S205" s="35" t="str">
        <f aca="false">+IF(R205="I","Situación crìtica. Suspender actividades hasta que el riesgo esté bajo control. Intervención urgente.",IF(R205="II","Corregir y adoptar medidas de control de inmediato. Sin embargo suspenda actividades si el nivel de consecuencia está por encima de 60.",IF(R205="III","Mejorar si es posible. Sería conveniente justificar la intervención y su rentabilidad.",IF(R205="IV","Mantener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05" s="35" t="str">
        <f aca="false">+IF(R205="I","No aceptable",IF(R205="II","No aceptable",IF(R205="III","Aceptable",IF(R205="IV","Aceptable",""))))</f>
        <v>No aceptable</v>
      </c>
      <c r="U205" s="37" t="n">
        <v>11</v>
      </c>
      <c r="V205" s="37" t="s">
        <v>100</v>
      </c>
      <c r="W205" s="30" t="s">
        <v>56</v>
      </c>
      <c r="X205" s="30" t="s">
        <v>56</v>
      </c>
      <c r="Y205" s="30" t="s">
        <v>238</v>
      </c>
      <c r="Z205" s="30" t="s">
        <v>239</v>
      </c>
      <c r="AA205" s="30" t="s">
        <v>240</v>
      </c>
      <c r="AB205" s="38" t="s">
        <v>389</v>
      </c>
    </row>
    <row r="206" customFormat="false" ht="151.5" hidden="false" customHeight="true" outlineLevel="0" collapsed="false">
      <c r="B206" s="64"/>
      <c r="C206" s="64"/>
      <c r="D206" s="63"/>
      <c r="E206" s="28" t="s">
        <v>177</v>
      </c>
      <c r="F206" s="45" t="s">
        <v>440</v>
      </c>
      <c r="G206" s="30" t="s">
        <v>451</v>
      </c>
      <c r="H206" s="46" t="s">
        <v>442</v>
      </c>
      <c r="I206" s="30" t="s">
        <v>443</v>
      </c>
      <c r="J206" s="42" t="s">
        <v>444</v>
      </c>
      <c r="K206" s="30" t="s">
        <v>445</v>
      </c>
      <c r="L206" s="30" t="s">
        <v>237</v>
      </c>
      <c r="M206" s="32" t="n">
        <v>6</v>
      </c>
      <c r="N206" s="33" t="n">
        <v>4</v>
      </c>
      <c r="O206" s="34" t="str">
        <f aca="false">+IF(AND(M206*N206&gt;=24,M206*N206&lt;=40),"MA",IF(AND(M206*N206&gt;=10,M206*N206&lt;=20),"A",IF(AND(M206*N206&gt;=6,M206*N206&lt;=8),"M",IF(AND(M206*N206&gt;=2,M206*N206&lt;=4),"B",""))))</f>
        <v>MA</v>
      </c>
      <c r="P206" s="35" t="str">
        <f aca="false">+IF(O206="MA","Situación deficiente con exposición continua, o muy deficiente con exposición frecuente. Normalmente la materialización del riesgo ocurre con frecuencia.",IF(O206="A","Situación deficiente con exposición frecuente u ocasional, o bien situación muy deficiente con exposición ocasional o esporádica. La materialización de Riesgo es posible que suceda varias veces en la vida laboral",IF(O206="M","Situación deficiente con exposición esporádica, o bien situación mejorable con exposición continuada o frecuente. Es posible que suceda el daño alguna vez.",IF(O206="B","Situación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06" s="33" t="n">
        <v>60</v>
      </c>
      <c r="R206" s="36" t="str">
        <f aca="false">+IF(AND(M206*N206*Q206&gt;=600,M206*N206*Q206&lt;=4000),"I",IF(AND(M206*N206*Q206&gt;=150,M206*N206*Q206&lt;=500),"II",IF(AND(M206*N206*Q206&gt;=40,M206*N206*Q206&lt;=120),"III",IF(AND(M206*N206*Q206&gt;=1,M206*N206*Q206&lt;=20),"IV",""))))</f>
        <v>I</v>
      </c>
      <c r="S206" s="35" t="str">
        <f aca="false">+IF(R206="I","Situación crìtica. Suspender actividades hasta que el riesgo esté bajo control. Intervención urgente.",IF(R206="II","Corregir y adoptar medidas de control de inmediato. Sin embargo suspenda actividades si el nivel de consecuencia está por encima de 60.",IF(R206="III","Mejorar si es posible. Sería conveniente justificar la intervención y su rentabilidad.",IF(R206="IV","Mantener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06" s="35" t="str">
        <f aca="false">+IF(R206="I","No aceptable",IF(R206="II","No aceptable",IF(R206="III","Aceptable",IF(R206="IV","Aceptable",""))))</f>
        <v>No aceptable</v>
      </c>
      <c r="U206" s="37" t="n">
        <v>11</v>
      </c>
      <c r="V206" s="37" t="s">
        <v>100</v>
      </c>
      <c r="W206" s="30" t="s">
        <v>56</v>
      </c>
      <c r="X206" s="30" t="s">
        <v>56</v>
      </c>
      <c r="Y206" s="30" t="s">
        <v>238</v>
      </c>
      <c r="Z206" s="30" t="s">
        <v>157</v>
      </c>
      <c r="AA206" s="30" t="s">
        <v>240</v>
      </c>
      <c r="AB206" s="38" t="s">
        <v>446</v>
      </c>
    </row>
    <row r="207" customFormat="false" ht="157.5" hidden="false" customHeight="true" outlineLevel="0" collapsed="false">
      <c r="B207" s="64"/>
      <c r="C207" s="64"/>
      <c r="D207" s="63"/>
      <c r="E207" s="28" t="s">
        <v>177</v>
      </c>
      <c r="F207" s="45" t="s">
        <v>133</v>
      </c>
      <c r="G207" s="30" t="s">
        <v>134</v>
      </c>
      <c r="H207" s="46" t="s">
        <v>135</v>
      </c>
      <c r="I207" s="30" t="s">
        <v>136</v>
      </c>
      <c r="J207" s="42" t="s">
        <v>56</v>
      </c>
      <c r="K207" s="30" t="s">
        <v>56</v>
      </c>
      <c r="L207" s="30" t="s">
        <v>137</v>
      </c>
      <c r="M207" s="32" t="n">
        <v>6</v>
      </c>
      <c r="N207" s="33" t="n">
        <v>2</v>
      </c>
      <c r="O207" s="34" t="str">
        <f aca="false">+IF(AND(M207*N207&gt;=24,M207*N207&lt;=40),"MA",IF(AND(M207*N207&gt;=10,M207*N207&lt;=20),"A",IF(AND(M207*N207&gt;=6,M207*N207&lt;=8),"M",IF(AND(M207*N207&gt;=2,M207*N207&lt;=4),"B",""))))</f>
        <v>A</v>
      </c>
      <c r="P207" s="35" t="str">
        <f aca="false">+IF(O207="MA","Situación deficiente con exposición continua, o muy deficiente con exposición frecuente. Normalmente la materialización del riesgo ocurre con frecuencia.",IF(O207="A","Situación deficiente con exposición frecuente u ocasional, o bien situación muy deficiente con exposición ocasional o esporádica. La materialización de Riesgo es posible que suceda varias veces en la vida laboral",IF(O207="M","Situación deficiente con exposición esporádica, o bien situación mejorable con exposición continuada o frecuente. Es posible que suceda el daño alguna vez.",IF(O207="B","Situación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07" s="33" t="n">
        <v>1</v>
      </c>
      <c r="R207" s="36" t="str">
        <f aca="false">+IF(AND(M207*N207*Q207&gt;=600,M207*N207*Q207&lt;=4000),"I",IF(AND(M207*N207*Q207&gt;=150,M207*N207*Q207&lt;=500),"II",IF(AND(M207*N207*Q207&gt;=40,M207*N207*Q207&lt;=120),"III",IF(AND(M207*N207*Q207&gt;=1,M207*N207*Q207&lt;=20),"IV",""))))</f>
        <v>IV</v>
      </c>
      <c r="S207" s="35" t="str">
        <f aca="false">+IF(R207="I","Situación crìtica. Suspender actividades hasta que el riesgo esté bajo control. Intervención urgente.",IF(R207="II","Corregir y adoptar medidas de control de inmediato. Sin embargo suspenda actividades si el nivel de consecuencia está por encima de 60.",IF(R207="III","Mejorar si es posible. Sería conveniente justificar la intervención y su rentabilidad.",IF(R207="IV","Mantener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07" s="35" t="str">
        <f aca="false">+IF(R207="I","No aceptable",IF(R207="II","No aceptable",IF(R207="III","Aceptable",IF(R207="IV","Aceptable",""))))</f>
        <v>Aceptable</v>
      </c>
      <c r="U207" s="37" t="n">
        <v>11</v>
      </c>
      <c r="V207" s="37" t="s">
        <v>138</v>
      </c>
      <c r="W207" s="30" t="s">
        <v>56</v>
      </c>
      <c r="X207" s="30" t="s">
        <v>56</v>
      </c>
      <c r="Y207" s="30" t="s">
        <v>139</v>
      </c>
      <c r="Z207" s="30" t="s">
        <v>56</v>
      </c>
      <c r="AA207" s="30" t="s">
        <v>56</v>
      </c>
      <c r="AB207" s="47" t="s">
        <v>316</v>
      </c>
    </row>
    <row r="208" customFormat="false" ht="157.5" hidden="false" customHeight="true" outlineLevel="0" collapsed="false">
      <c r="B208" s="64"/>
      <c r="C208" s="64"/>
      <c r="D208" s="63"/>
      <c r="E208" s="28" t="s">
        <v>177</v>
      </c>
      <c r="F208" s="45" t="s">
        <v>159</v>
      </c>
      <c r="G208" s="30" t="s">
        <v>382</v>
      </c>
      <c r="H208" s="46" t="s">
        <v>161</v>
      </c>
      <c r="I208" s="30" t="s">
        <v>410</v>
      </c>
      <c r="J208" s="42" t="s">
        <v>56</v>
      </c>
      <c r="K208" s="30" t="s">
        <v>56</v>
      </c>
      <c r="L208" s="30" t="s">
        <v>164</v>
      </c>
      <c r="M208" s="32" t="n">
        <v>6</v>
      </c>
      <c r="N208" s="33" t="n">
        <v>2</v>
      </c>
      <c r="O208" s="34" t="str">
        <f aca="false">+IF(AND(M208*N208&gt;=24,M208*N208&lt;=40),"MA",IF(AND(M208*N208&gt;=10,M208*N208&lt;=20),"A",IF(AND(M208*N208&gt;=6,M208*N208&lt;=8),"M",IF(AND(M208*N208&gt;=2,M208*N208&lt;=4),"B",""))))</f>
        <v>A</v>
      </c>
      <c r="P208" s="35" t="str">
        <f aca="false">+IF(O208="MA","Situación deficiente con exposición continua, o muy deficiente con exposición frecuente. Normalmente la materialización del riesgo ocurre con frecuencia.",IF(O208="A","Situación deficiente con exposición frecuente u ocasional, o bien situación muy deficiente con exposición ocasional o esporádica. La materialización de Riesgo es posible que suceda varias veces en la vida laboral",IF(O208="M","Situación deficiente con exposición esporádica, o bien situación mejorable con exposición continuada o frecuente. Es posible que suceda el daño alguna vez.",IF(O208="B","Situación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08" s="33" t="n">
        <v>1</v>
      </c>
      <c r="R208" s="36" t="str">
        <f aca="false">+IF(AND(M208*N208*Q208&gt;=600,M208*N208*Q208&lt;=4000),"I",IF(AND(M208*N208*Q208&gt;=150,M208*N208*Q208&lt;=500),"II",IF(AND(M208*N208*Q208&gt;=40,M208*N208*Q208&lt;=120),"III",IF(AND(M208*N208*Q208&gt;=1,M208*N208*Q208&lt;=20),"IV",""))))</f>
        <v>IV</v>
      </c>
      <c r="S208" s="35" t="str">
        <f aca="false">+IF(R208="I","Situación crìtica. Suspender actividades hasta que el riesgo esté bajo control. Intervención urgente.",IF(R208="II","Corregir y adoptar medidas de control de inmediato. Sin embargo suspenda actividades si el nivel de consecuencia está por encima de 60.",IF(R208="III","Mejorar si es posible. Sería conveniente justificar la intervención y su rentabilidad.",IF(R208="IV","Mantener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08" s="35" t="str">
        <f aca="false">+IF(R208="I","No aceptable",IF(R208="II","No aceptable",IF(R208="III","Aceptable",IF(R208="IV","Aceptable",""))))</f>
        <v>Aceptable</v>
      </c>
      <c r="U208" s="37" t="n">
        <v>11</v>
      </c>
      <c r="V208" s="37" t="s">
        <v>100</v>
      </c>
      <c r="W208" s="30" t="s">
        <v>56</v>
      </c>
      <c r="X208" s="30" t="s">
        <v>56</v>
      </c>
      <c r="Y208" s="30" t="s">
        <v>56</v>
      </c>
      <c r="Z208" s="30" t="s">
        <v>56</v>
      </c>
      <c r="AA208" s="30" t="s">
        <v>56</v>
      </c>
      <c r="AB208" s="47" t="s">
        <v>411</v>
      </c>
    </row>
    <row r="209" customFormat="false" ht="15.75" hidden="false" customHeight="true" outlineLevel="0" collapsed="false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25"/>
    </row>
    <row r="210" customFormat="false" ht="153.75" hidden="false" customHeight="true" outlineLevel="0" collapsed="false">
      <c r="B210" s="49" t="s">
        <v>383</v>
      </c>
      <c r="C210" s="49" t="s">
        <v>452</v>
      </c>
      <c r="D210" s="50"/>
      <c r="E210" s="28" t="s">
        <v>177</v>
      </c>
      <c r="F210" s="29" t="s">
        <v>48</v>
      </c>
      <c r="G210" s="30" t="s">
        <v>418</v>
      </c>
      <c r="H210" s="30" t="s">
        <v>419</v>
      </c>
      <c r="I210" s="30" t="s">
        <v>51</v>
      </c>
      <c r="J210" s="30" t="s">
        <v>56</v>
      </c>
      <c r="K210" s="30" t="s">
        <v>56</v>
      </c>
      <c r="L210" s="30" t="s">
        <v>58</v>
      </c>
      <c r="M210" s="32" t="n">
        <v>6</v>
      </c>
      <c r="N210" s="33" t="n">
        <v>4</v>
      </c>
      <c r="O210" s="34" t="str">
        <f aca="false">+IF(AND(M210*N210&gt;=24,M210*N210&lt;=40),"MA",IF(AND(M210*N210&gt;=10,M210*N210&lt;=20),"A",IF(AND(M210*N210&gt;=6,M210*N210&lt;=8),"M",IF(AND(M210*N210&gt;=2,M210*N210&lt;=4),"B",""))))</f>
        <v>MA</v>
      </c>
      <c r="P210" s="35" t="str">
        <f aca="false">+IF(O210="MA","Situación deficiente con exposición continua, o muy deficiente con exposición frecuente. Normalmente la materialización del riesgo ocurre con frecuencia.",IF(O210="A","Situación deficiente con exposición frecuente u ocasional, o bien situación muy deficiente con exposición ocasional o esporádica. La materialización de Riesgo es posible que suceda varias veces en la vida laboral",IF(O210="M","Situación deficiente con exposición esporádica, o bien situación mejorable con exposición continuada o frecuente. Es posible que suceda el daño alguna vez.",IF(O210="B","Situación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10" s="33" t="n">
        <v>10</v>
      </c>
      <c r="R210" s="36" t="str">
        <f aca="false">+IF(AND(M210*N210*Q210&gt;=600,M210*N210*Q210&lt;=4000),"I",IF(AND(M210*N210*Q210&gt;=150,M210*N210*Q210&lt;=500),"II",IF(AND(M210*N210*Q210&gt;=40,M210*N210*Q210&lt;=120),"III",IF(AND(M210*N210*Q210&gt;=1,M210*N210*Q210&lt;=20),"IV",""))))</f>
        <v>II</v>
      </c>
      <c r="S210" s="35" t="str">
        <f aca="false">+IF(R210="I","Situación crìtica. Suspender actividades hasta que el riesgo esté bajo control. Intervención urgente.",IF(R210="II","Corregir y adoptar medidas de control de inmediato. Sin embargo suspenda actividades si el nivel de consecuencia está por encima de 60.",IF(R210="III","Mejorar si es posible. Sería conveniente justificar la intervención y su rentabilidad.",IF(R210="IV","Mantener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10" s="35" t="str">
        <f aca="false">+IF(R210="I","No aceptable",IF(R210="II","No aceptable",IF(R210="III","Aceptable",IF(R210="IV","Aceptable",""))))</f>
        <v>No aceptable</v>
      </c>
      <c r="U210" s="37" t="n">
        <v>24</v>
      </c>
      <c r="V210" s="37" t="s">
        <v>55</v>
      </c>
      <c r="W210" s="30" t="s">
        <v>56</v>
      </c>
      <c r="X210" s="30" t="s">
        <v>56</v>
      </c>
      <c r="Y210" s="30" t="s">
        <v>57</v>
      </c>
      <c r="Z210" s="30" t="s">
        <v>56</v>
      </c>
      <c r="AA210" s="30" t="s">
        <v>58</v>
      </c>
      <c r="AB210" s="38" t="s">
        <v>59</v>
      </c>
    </row>
    <row r="211" customFormat="false" ht="157.5" hidden="false" customHeight="true" outlineLevel="0" collapsed="false">
      <c r="B211" s="49"/>
      <c r="C211" s="49"/>
      <c r="D211" s="50"/>
      <c r="E211" s="28" t="s">
        <v>177</v>
      </c>
      <c r="F211" s="29"/>
      <c r="G211" s="30" t="s">
        <v>60</v>
      </c>
      <c r="H211" s="30" t="s">
        <v>179</v>
      </c>
      <c r="I211" s="30" t="s">
        <v>62</v>
      </c>
      <c r="J211" s="30" t="s">
        <v>56</v>
      </c>
      <c r="K211" s="30" t="s">
        <v>453</v>
      </c>
      <c r="L211" s="30" t="s">
        <v>181</v>
      </c>
      <c r="M211" s="32" t="n">
        <v>2</v>
      </c>
      <c r="N211" s="33" t="n">
        <v>2</v>
      </c>
      <c r="O211" s="34" t="str">
        <f aca="false">+IF(AND(M211*N211&gt;=24,M211*N211&lt;=40),"MA",IF(AND(M211*N211&gt;=10,M211*N211&lt;=20),"A",IF(AND(M211*N211&gt;=6,M211*N211&lt;=8),"M",IF(AND(M211*N211&gt;=2,M211*N211&lt;=4),"B",""))))</f>
        <v>B</v>
      </c>
      <c r="P211" s="35" t="str">
        <f aca="false">+IF(O211="MA","Situación deficiente con exposición continua, o muy deficiente con exposición frecuente. Normalmente la materialización del riesgo ocurre con frecuencia.",IF(O211="A","Situación deficiente con exposición frecuente u ocasional, o bien situación muy deficiente con exposición ocasional o esporádica. La materialización de Riesgo es posible que suceda varias veces en la vida laboral",IF(O211="M","Situación deficiente con exposición esporádica, o bien situación mejorable con exposición continuada o frecuente. Es posible que suceda el daño alguna vez.",IF(O211="B","Situación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1" s="33" t="n">
        <v>10</v>
      </c>
      <c r="R211" s="36" t="str">
        <f aca="false">+IF(AND(M211*N211*Q211&gt;=600,M211*N211*Q211&lt;=4000),"I",IF(AND(M211*N211*Q211&gt;=150,M211*N211*Q211&lt;=500),"II",IF(AND(M211*N211*Q211&gt;=40,M211*N211*Q211&lt;=120),"III",IF(AND(M211*N211*Q211&gt;=1,M211*N211*Q211&lt;=20),"IV",""))))</f>
        <v>III</v>
      </c>
      <c r="S211" s="35" t="str">
        <f aca="false">+IF(R211="I","Situación crìtica. Suspender actividades hasta que el riesgo esté bajo control. Intervención urgente.",IF(R211="II","Corregir y adoptar medidas de control de inmediato. Sin embargo suspenda actividades si el nivel de consecuencia está por encima de 60.",IF(R211="III","Mejorar si es posible. Sería conveniente justificar la intervención y su rentabilidad.",IF(R211="IV","Mantener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1" s="35" t="str">
        <f aca="false">+IF(R211="I","No aceptable",IF(R211="II","No aceptable",IF(R211="III","Aceptable",IF(R211="IV","Aceptable",""))))</f>
        <v>Aceptable</v>
      </c>
      <c r="U211" s="37" t="n">
        <v>24</v>
      </c>
      <c r="V211" s="37" t="s">
        <v>405</v>
      </c>
      <c r="W211" s="30" t="s">
        <v>65</v>
      </c>
      <c r="X211" s="30" t="s">
        <v>56</v>
      </c>
      <c r="Y211" s="30" t="s">
        <v>56</v>
      </c>
      <c r="Z211" s="30" t="s">
        <v>56</v>
      </c>
      <c r="AA211" s="30" t="s">
        <v>406</v>
      </c>
      <c r="AB211" s="38" t="s">
        <v>280</v>
      </c>
    </row>
    <row r="212" customFormat="false" ht="157.5" hidden="false" customHeight="true" outlineLevel="0" collapsed="false">
      <c r="B212" s="49"/>
      <c r="C212" s="49"/>
      <c r="D212" s="50"/>
      <c r="E212" s="28" t="s">
        <v>177</v>
      </c>
      <c r="F212" s="29"/>
      <c r="G212" s="30" t="s">
        <v>420</v>
      </c>
      <c r="H212" s="30" t="s">
        <v>421</v>
      </c>
      <c r="I212" s="30" t="s">
        <v>184</v>
      </c>
      <c r="J212" s="30" t="s">
        <v>56</v>
      </c>
      <c r="K212" s="30" t="s">
        <v>215</v>
      </c>
      <c r="L212" s="30" t="s">
        <v>454</v>
      </c>
      <c r="M212" s="32" t="n">
        <v>6</v>
      </c>
      <c r="N212" s="33" t="n">
        <v>3</v>
      </c>
      <c r="O212" s="34" t="str">
        <f aca="false">+IF(AND(M212*N212&gt;=24,M212*N212&lt;=40),"MA",IF(AND(M212*N212&gt;=10,M212*N212&lt;=20),"A",IF(AND(M212*N212&gt;=6,M212*N212&lt;=8),"M",IF(AND(M212*N212&gt;=2,M212*N212&lt;=4),"B",""))))</f>
        <v>A</v>
      </c>
      <c r="P212" s="35" t="str">
        <f aca="false">+IF(O212="MA","Situación deficiente con exposición continua, o muy deficiente con exposición frecuente. Normalmente la materialización del riesgo ocurre con frecuencia.",IF(O212="A","Situación deficiente con exposición frecuente u ocasional, o bien situación muy deficiente con exposición ocasional o esporádica. La materialización de Riesgo es posible que suceda varias veces en la vida laboral",IF(O212="M","Situación deficiente con exposición esporádica, o bien situación mejorable con exposición continuada o frecuente. Es posible que suceda el daño alguna vez.",IF(O212="B","Situación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12" s="33" t="n">
        <v>25</v>
      </c>
      <c r="R212" s="36" t="str">
        <f aca="false">+IF(AND(M212*N212*Q212&gt;=600,M212*N212*Q212&lt;=4000),"I",IF(AND(M212*N212*Q212&gt;=150,M212*N212*Q212&lt;=500),"II",IF(AND(M212*N212*Q212&gt;=40,M212*N212*Q212&lt;=120),"III",IF(AND(M212*N212*Q212&gt;=1,M212*N212*Q212&lt;=20),"IV",""))))</f>
        <v>II</v>
      </c>
      <c r="S212" s="35" t="str">
        <f aca="false">+IF(R212="I","Situación crìtica. Suspender actividades hasta que el riesgo esté bajo control. Intervención urgente.",IF(R212="II","Corregir y adoptar medidas de control de inmediato. Sin embargo suspenda actividades si el nivel de consecuencia está por encima de 60.",IF(R212="III","Mejorar si es posible. Sería conveniente justificar la intervención y su rentabilidad.",IF(R212="IV","Mantener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12" s="35" t="str">
        <f aca="false">+IF(R212="I","No aceptable",IF(R212="II","No aceptable",IF(R212="III","Aceptable",IF(R212="IV","Aceptable",""))))</f>
        <v>No aceptable</v>
      </c>
      <c r="U212" s="37" t="n">
        <v>24</v>
      </c>
      <c r="V212" s="37" t="s">
        <v>186</v>
      </c>
      <c r="W212" s="30" t="s">
        <v>56</v>
      </c>
      <c r="X212" s="30" t="s">
        <v>56</v>
      </c>
      <c r="Y212" s="30" t="s">
        <v>216</v>
      </c>
      <c r="Z212" s="30" t="s">
        <v>56</v>
      </c>
      <c r="AA212" s="30" t="s">
        <v>73</v>
      </c>
      <c r="AB212" s="38" t="s">
        <v>74</v>
      </c>
    </row>
    <row r="213" customFormat="false" ht="141" hidden="false" customHeight="true" outlineLevel="0" collapsed="false">
      <c r="B213" s="49"/>
      <c r="C213" s="49"/>
      <c r="D213" s="50"/>
      <c r="E213" s="43" t="s">
        <v>177</v>
      </c>
      <c r="F213" s="39" t="s">
        <v>75</v>
      </c>
      <c r="G213" s="30" t="s">
        <v>426</v>
      </c>
      <c r="H213" s="30" t="s">
        <v>427</v>
      </c>
      <c r="I213" s="30" t="s">
        <v>295</v>
      </c>
      <c r="J213" s="30" t="s">
        <v>56</v>
      </c>
      <c r="K213" s="30" t="s">
        <v>356</v>
      </c>
      <c r="L213" s="30" t="s">
        <v>357</v>
      </c>
      <c r="M213" s="32" t="n">
        <v>6</v>
      </c>
      <c r="N213" s="33" t="n">
        <v>3</v>
      </c>
      <c r="O213" s="34" t="str">
        <f aca="false">+IF(AND(M213*N213&gt;=24,M213*N213&lt;=40),"MA",IF(AND(M213*N213&gt;=10,M213*N213&lt;=20),"A",IF(AND(M213*N213&gt;=6,M213*N213&lt;=8),"M",IF(AND(M213*N213&gt;=2,M213*N213&lt;=4),"B",""))))</f>
        <v>A</v>
      </c>
      <c r="P213" s="35" t="str">
        <f aca="false">+IF(O213="MA","Situación deficiente con exposición continua, o muy deficiente con exposición frecuente. Normalmente la materialización del riesgo ocurre con frecuencia.",IF(O213="A","Situación deficiente con exposición frecuente u ocasional, o bien situación muy deficiente con exposición ocasional o esporádica. La materialización de Riesgo es posible que suceda varias veces en la vida laboral",IF(O213="M","Situación deficiente con exposición esporádica, o bien situación mejorable con exposición continuada o frecuente. Es posible que suceda el daño alguna vez.",IF(O213="B","Situación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13" s="33" t="n">
        <v>10</v>
      </c>
      <c r="R213" s="36" t="str">
        <f aca="false">+IF(AND(M213*N213*Q213&gt;=600,M213*N213*Q213&lt;=4000),"I",IF(AND(M213*N213*Q213&gt;=150,M213*N213*Q213&lt;=500),"II",IF(AND(M213*N213*Q213&gt;=40,M213*N213*Q213&lt;=120),"III",IF(AND(M213*N213*Q213&gt;=1,M213*N213*Q213&lt;=20),"IV",""))))</f>
        <v>II</v>
      </c>
      <c r="S213" s="35" t="str">
        <f aca="false">+IF(R213="I","Situación crìtica. Suspender actividades hasta que el riesgo esté bajo control. Intervención urgente.",IF(R213="II","Corregir y adoptar medidas de control de inmediato. Sin embargo suspenda actividades si el nivel de consecuencia está por encima de 60.",IF(R213="III","Mejorar si es posible. Sería conveniente justificar la intervención y su rentabilidad.",IF(R213="IV","Mantener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13" s="35" t="str">
        <f aca="false">+IF(R213="I","No aceptable",IF(R213="II","No aceptable",IF(R213="III","Aceptable",IF(R213="IV","Aceptable",""))))</f>
        <v>No aceptable</v>
      </c>
      <c r="U213" s="37" t="n">
        <v>24</v>
      </c>
      <c r="V213" s="37" t="s">
        <v>82</v>
      </c>
      <c r="W213" s="30" t="s">
        <v>65</v>
      </c>
      <c r="X213" s="30" t="s">
        <v>56</v>
      </c>
      <c r="Y213" s="30" t="s">
        <v>359</v>
      </c>
      <c r="Z213" s="30" t="s">
        <v>56</v>
      </c>
      <c r="AA213" s="30" t="s">
        <v>360</v>
      </c>
      <c r="AB213" s="60" t="s">
        <v>361</v>
      </c>
    </row>
    <row r="214" customFormat="false" ht="150" hidden="false" customHeight="true" outlineLevel="0" collapsed="false">
      <c r="B214" s="49"/>
      <c r="C214" s="49"/>
      <c r="D214" s="50"/>
      <c r="E214" s="28" t="s">
        <v>177</v>
      </c>
      <c r="F214" s="39" t="s">
        <v>86</v>
      </c>
      <c r="G214" s="40" t="s">
        <v>87</v>
      </c>
      <c r="H214" s="41" t="s">
        <v>88</v>
      </c>
      <c r="I214" s="42" t="s">
        <v>89</v>
      </c>
      <c r="J214" s="30" t="s">
        <v>56</v>
      </c>
      <c r="K214" s="30" t="s">
        <v>90</v>
      </c>
      <c r="L214" s="30" t="s">
        <v>56</v>
      </c>
      <c r="M214" s="33" t="n">
        <v>2</v>
      </c>
      <c r="N214" s="33" t="n">
        <v>3</v>
      </c>
      <c r="O214" s="34" t="str">
        <f aca="false">+IF(AND(M214*N214&gt;=24,M214*N214&lt;=40),"MA",IF(AND(M214*N214&gt;=10,M214*N214&lt;=20),"A",IF(AND(M214*N214&gt;=6,M214*N214&lt;=8),"M",IF(AND(M214*N214&gt;=2,M214*N214&lt;=4),"B",""))))</f>
        <v>M</v>
      </c>
      <c r="P214" s="35" t="str">
        <f aca="false">+IF(O214="MA","Situación deficiente con exposición continua, o muy deficiente con exposición frecuente. Normalmente la materialización del riesgo ocurre con frecuencia.",IF(O214="A","Situación deficiente con exposición frecuente u ocasional, o bien situación muy deficiente con exposición ocasional o esporádica. La materialización de Riesgo es posible que suceda varias veces en la vida laboral",IF(O214="M","Situación deficiente con exposición esporádica, o bien situación mejorable con exposición continuada o frecuente. Es posible que suceda el daño alguna vez.",IF(O214="B","Situación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14" s="33" t="n">
        <v>25</v>
      </c>
      <c r="R214" s="36" t="str">
        <f aca="false">+IF(AND(M214*N214*Q214&gt;=600,M214*N214*Q214&lt;=4000),"I",IF(AND(M214*N214*Q214&gt;=150,M214*N214*Q214&lt;=500),"II",IF(AND(M214*N214*Q214&gt;=40,M214*N214*Q214&lt;=120),"III",IF(AND(M214*N214*Q214&gt;=1,M214*N214*Q214&lt;=20),"IV",""))))</f>
        <v>II</v>
      </c>
      <c r="S214" s="35" t="str">
        <f aca="false">+IF(R214="I","Situación crìtica. Suspender actividades hasta que el riesgo esté bajo control. Intervención urgente.",IF(R214="II","Corregir y adoptar medidas de control de inmediato. Sin embargo suspenda actividades si el nivel de consecuencia está por encima de 60.",IF(R214="III","Mejorar si es posible. Sería conveniente justificar la intervención y su rentabilidad.",IF(R214="IV","Mantener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14" s="35" t="str">
        <f aca="false">+IF(R214="I","No aceptable",IF(R214="II","No aceptable",IF(R214="III","Aceptable",IF(R214="IV","Aceptable",""))))</f>
        <v>No aceptable</v>
      </c>
      <c r="U214" s="37" t="n">
        <v>24</v>
      </c>
      <c r="V214" s="37" t="s">
        <v>91</v>
      </c>
      <c r="W214" s="30" t="s">
        <v>56</v>
      </c>
      <c r="X214" s="30" t="s">
        <v>56</v>
      </c>
      <c r="Y214" s="30" t="s">
        <v>92</v>
      </c>
      <c r="Z214" s="30" t="s">
        <v>56</v>
      </c>
      <c r="AA214" s="30" t="s">
        <v>56</v>
      </c>
      <c r="AB214" s="38" t="s">
        <v>93</v>
      </c>
    </row>
    <row r="215" customFormat="false" ht="120.75" hidden="false" customHeight="true" outlineLevel="0" collapsed="false">
      <c r="B215" s="49"/>
      <c r="C215" s="49"/>
      <c r="D215" s="50"/>
      <c r="E215" s="28" t="s">
        <v>188</v>
      </c>
      <c r="F215" s="39"/>
      <c r="G215" s="40" t="s">
        <v>431</v>
      </c>
      <c r="H215" s="41" t="s">
        <v>96</v>
      </c>
      <c r="I215" s="42" t="s">
        <v>97</v>
      </c>
      <c r="J215" s="30" t="s">
        <v>56</v>
      </c>
      <c r="K215" s="30" t="s">
        <v>56</v>
      </c>
      <c r="L215" s="30" t="s">
        <v>99</v>
      </c>
      <c r="M215" s="33" t="n">
        <v>2</v>
      </c>
      <c r="N215" s="33" t="n">
        <v>2</v>
      </c>
      <c r="O215" s="34" t="str">
        <f aca="false">+IF(AND(M215*N215&gt;=24,M215*N215&lt;=40),"MA",IF(AND(M215*N215&gt;=10,M215*N215&lt;=20),"A",IF(AND(M215*N215&gt;=6,M215*N215&lt;=8),"M",IF(AND(M215*N215&gt;=2,M215*N215&lt;=4),"B",""))))</f>
        <v>B</v>
      </c>
      <c r="P215" s="35" t="str">
        <f aca="false">+IF(O215="MA","Situación deficiente con exposición continua, o muy deficiente con exposición frecuente. Normalmente la materialización del riesgo ocurre con frecuencia.",IF(O215="A","Situación deficiente con exposición frecuente u ocasional, o bien situación muy deficiente con exposición ocasional o esporádica. La materialización de Riesgo es posible que suceda varias veces en la vida laboral",IF(O215="M","Situación deficiente con exposición esporádica, o bien situación mejorable con exposición continuada o frecuente. Es posible que suceda el daño alguna vez.",IF(O215="B","Situación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5" s="33" t="n">
        <v>25</v>
      </c>
      <c r="R215" s="36" t="str">
        <f aca="false">+IF(AND(M215*N215*Q215&gt;=600,M215*N215*Q215&lt;=4000),"I",IF(AND(M215*N215*Q215&gt;=150,M215*N215*Q215&lt;=500),"II",IF(AND(M215*N215*Q215&gt;=40,M215*N215*Q215&lt;=120),"III",IF(AND(M215*N215*Q215&gt;=1,M215*N215*Q215&lt;=20),"IV",""))))</f>
        <v>III</v>
      </c>
      <c r="S215" s="35" t="str">
        <f aca="false">+IF(R215="I","Situación crìtica. Suspender actividades hasta que el riesgo esté bajo control. Intervención urgente.",IF(R215="II","Corregir y adoptar medidas de control de inmediato. Sin embargo suspenda actividades si el nivel de consecuencia está por encima de 60.",IF(R215="III","Mejorar si es posible. Sería conveniente justificar la intervención y su rentabilidad.",IF(R215="IV","Mantener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5" s="35" t="str">
        <f aca="false">+IF(R215="I","No aceptable",IF(R215="II","No aceptable",IF(R215="III","Aceptable",IF(R215="IV","Aceptable",""))))</f>
        <v>Aceptable</v>
      </c>
      <c r="U215" s="37" t="n">
        <v>24</v>
      </c>
      <c r="V215" s="37" t="s">
        <v>100</v>
      </c>
      <c r="W215" s="30" t="s">
        <v>56</v>
      </c>
      <c r="X215" s="30" t="s">
        <v>56</v>
      </c>
      <c r="Y215" s="30" t="s">
        <v>101</v>
      </c>
      <c r="Z215" s="30" t="s">
        <v>56</v>
      </c>
      <c r="AA215" s="30" t="s">
        <v>56</v>
      </c>
      <c r="AB215" s="38" t="s">
        <v>301</v>
      </c>
    </row>
    <row r="216" customFormat="false" ht="153.75" hidden="false" customHeight="true" outlineLevel="0" collapsed="false">
      <c r="B216" s="49"/>
      <c r="C216" s="49"/>
      <c r="D216" s="50"/>
      <c r="E216" s="28" t="s">
        <v>177</v>
      </c>
      <c r="F216" s="39" t="s">
        <v>103</v>
      </c>
      <c r="G216" s="30" t="s">
        <v>399</v>
      </c>
      <c r="H216" s="30" t="s">
        <v>105</v>
      </c>
      <c r="I216" s="30" t="s">
        <v>106</v>
      </c>
      <c r="J216" s="30" t="s">
        <v>56</v>
      </c>
      <c r="K216" s="30" t="s">
        <v>56</v>
      </c>
      <c r="L216" s="30" t="s">
        <v>56</v>
      </c>
      <c r="M216" s="32" t="n">
        <v>2</v>
      </c>
      <c r="N216" s="33" t="n">
        <v>4</v>
      </c>
      <c r="O216" s="34" t="str">
        <f aca="false">+IF(AND(M216*N216&gt;=24,M216*N216&lt;=40),"MA",IF(AND(M216*N216&gt;=10,M216*N216&lt;=20),"A",IF(AND(M216*N216&gt;=6,M216*N216&lt;=8),"M",IF(AND(M216*N216&gt;=2,M216*N216&lt;=4),"B",""))))</f>
        <v>M</v>
      </c>
      <c r="P216" s="35" t="str">
        <f aca="false">+IF(O216="MA","Situación deficiente con exposición continua, o muy deficiente con exposición frecuente. Normalmente la materialización del riesgo ocurre con frecuencia.",IF(O216="A","Situación deficiente con exposición frecuente u ocasional, o bien situación muy deficiente con exposición ocasional o esporádica. La materialización de Riesgo es posible que suceda varias veces en la vida laboral",IF(O216="M","Situación deficiente con exposición esporádica, o bien situación mejorable con exposición continuada o frecuente. Es posible que suceda el daño alguna vez.",IF(O216="B","Situación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16" s="33" t="n">
        <v>10</v>
      </c>
      <c r="R216" s="36" t="str">
        <f aca="false">+IF(AND(M216*N216*Q216&gt;=600,M216*N216*Q216&lt;=4000),"I",IF(AND(M216*N216*Q216&gt;=150,M216*N216*Q216&lt;=500),"II",IF(AND(M216*N216*Q216&gt;=40,M216*N216*Q216&lt;=120),"III",IF(AND(M216*N216*Q216&gt;=1,M216*N216*Q216&lt;=20),"IV",""))))</f>
        <v>III</v>
      </c>
      <c r="S216" s="35" t="str">
        <f aca="false">+IF(R216="I","Situación crìtica. Suspender actividades hasta que el riesgo esté bajo control. Intervención urgente.",IF(R216="II","Corregir y adoptar medidas de control de inmediato. Sin embargo suspenda actividades si el nivel de consecuencia está por encima de 60.",IF(R216="III","Mejorar si es posible. Sería conveniente justificar la intervención y su rentabilidad.",IF(R216="IV","Mantener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6" s="35" t="str">
        <f aca="false">+IF(R216="I","No aceptable",IF(R216="II","No aceptable",IF(R216="III","Aceptable",IF(R216="IV","Aceptable",""))))</f>
        <v>Aceptable</v>
      </c>
      <c r="U216" s="37" t="n">
        <v>24</v>
      </c>
      <c r="V216" s="37" t="s">
        <v>107</v>
      </c>
      <c r="W216" s="30" t="s">
        <v>56</v>
      </c>
      <c r="X216" s="30" t="s">
        <v>56</v>
      </c>
      <c r="Y216" s="30" t="s">
        <v>195</v>
      </c>
      <c r="Z216" s="30" t="s">
        <v>56</v>
      </c>
      <c r="AA216" s="30" t="s">
        <v>56</v>
      </c>
      <c r="AB216" s="38" t="s">
        <v>109</v>
      </c>
    </row>
    <row r="217" customFormat="false" ht="133.5" hidden="false" customHeight="true" outlineLevel="0" collapsed="false">
      <c r="B217" s="49"/>
      <c r="C217" s="49"/>
      <c r="D217" s="50"/>
      <c r="E217" s="43" t="s">
        <v>177</v>
      </c>
      <c r="F217" s="48" t="s">
        <v>110</v>
      </c>
      <c r="G217" s="30" t="s">
        <v>433</v>
      </c>
      <c r="H217" s="30" t="s">
        <v>307</v>
      </c>
      <c r="I217" s="30" t="s">
        <v>122</v>
      </c>
      <c r="J217" s="30" t="s">
        <v>56</v>
      </c>
      <c r="K217" s="30" t="s">
        <v>56</v>
      </c>
      <c r="L217" s="30" t="s">
        <v>114</v>
      </c>
      <c r="M217" s="32" t="n">
        <v>6</v>
      </c>
      <c r="N217" s="33" t="n">
        <v>4</v>
      </c>
      <c r="O217" s="34" t="str">
        <f aca="false">+IF(AND(M217*N217&gt;=24,M217*N217&lt;=40),"MA",IF(AND(M217*N217&gt;=10,M217*N217&lt;=20),"A",IF(AND(M217*N217&gt;=6,M217*N217&lt;=8),"M",IF(AND(M217*N217&gt;=2,M217*N217&lt;=4),"B",""))))</f>
        <v>MA</v>
      </c>
      <c r="P217" s="35" t="str">
        <f aca="false">+IF(O217="MA","Situación deficiente con exposición continua, o muy deficiente con exposición frecuente. Normalmente la materialización del riesgo ocurre con frecuencia.",IF(O217="A","Situación deficiente con exposición frecuente u ocasional, o bien situación muy deficiente con exposición ocasional o esporádica. La materialización de Riesgo es posible que suceda varias veces en la vida laboral",IF(O217="M","Situación deficiente con exposición esporádica, o bien situación mejorable con exposición continuada o frecuente. Es posible que suceda el daño alguna vez.",IF(O217="B","Situación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17" s="33" t="n">
        <v>25</v>
      </c>
      <c r="R217" s="36" t="str">
        <f aca="false">+IF(AND(M217*N217*Q217&gt;=600,M217*N217*Q217&lt;=4000),"I",IF(AND(M217*N217*Q217&gt;=150,M217*N217*Q217&lt;=500),"II",IF(AND(M217*N217*Q217&gt;=40,M217*N217*Q217&lt;=120),"III",IF(AND(M217*N217*Q217&gt;=1,M217*N217*Q217&lt;=20),"IV",""))))</f>
        <v>I</v>
      </c>
      <c r="S217" s="35" t="str">
        <f aca="false">+IF(R217="I","Situación crìtica. Suspender actividades hasta que el riesgo esté bajo control. Intervención urgente.",IF(R217="II","Corregir y adoptar medidas de control de inmediato. Sin embargo suspenda actividades si el nivel de consecuencia está por encima de 60.",IF(R217="III","Mejorar si es posible. Sería conveniente justificar la intervención y su rentabilidad.",IF(R217="IV","Mantener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17" s="35" t="str">
        <f aca="false">+IF(R217="I","No aceptable",IF(R217="II","No aceptable",IF(R217="III","Aceptable",IF(R217="IV","Aceptable",""))))</f>
        <v>No aceptable</v>
      </c>
      <c r="U217" s="37" t="n">
        <v>24</v>
      </c>
      <c r="V217" s="37" t="s">
        <v>115</v>
      </c>
      <c r="W217" s="30" t="s">
        <v>56</v>
      </c>
      <c r="X217" s="30" t="s">
        <v>56</v>
      </c>
      <c r="Y217" s="30" t="s">
        <v>123</v>
      </c>
      <c r="Z217" s="30" t="s">
        <v>308</v>
      </c>
      <c r="AA217" s="30" t="s">
        <v>56</v>
      </c>
      <c r="AB217" s="60" t="s">
        <v>309</v>
      </c>
    </row>
    <row r="218" customFormat="false" ht="133.5" hidden="false" customHeight="true" outlineLevel="0" collapsed="false">
      <c r="B218" s="49"/>
      <c r="C218" s="49"/>
      <c r="D218" s="50"/>
      <c r="E218" s="43" t="s">
        <v>177</v>
      </c>
      <c r="F218" s="39" t="s">
        <v>124</v>
      </c>
      <c r="G218" s="30" t="s">
        <v>219</v>
      </c>
      <c r="H218" s="30" t="s">
        <v>220</v>
      </c>
      <c r="I218" s="30" t="s">
        <v>221</v>
      </c>
      <c r="J218" s="30" t="s">
        <v>222</v>
      </c>
      <c r="K218" s="30" t="s">
        <v>223</v>
      </c>
      <c r="L218" s="30" t="s">
        <v>224</v>
      </c>
      <c r="M218" s="32" t="n">
        <v>6</v>
      </c>
      <c r="N218" s="33" t="n">
        <v>4</v>
      </c>
      <c r="O218" s="34" t="str">
        <f aca="false">+IF(AND(M218*N218&gt;=24,M218*N218&lt;=40),"MA",IF(AND(M218*N218&gt;=10,M218*N218&lt;=20),"A",IF(AND(M218*N218&gt;=6,M218*N218&lt;=8),"M",IF(AND(M218*N218&gt;=2,M218*N218&lt;=4),"B",""))))</f>
        <v>MA</v>
      </c>
      <c r="P218" s="35" t="str">
        <f aca="false">+IF(O218="MA","Situación deficiente con exposición continua, o muy deficiente con exposición frecuente. Normalmente la materialización del riesgo ocurre con frecuencia.",IF(O218="A","Situación deficiente con exposición frecuente u ocasional, o bien situación muy deficiente con exposición ocasional o esporádica. La materialización de Riesgo es posible que suceda varias veces en la vida laboral",IF(O218="M","Situación deficiente con exposición esporádica, o bien situación mejorable con exposición continuada o frecuente. Es posible que suceda el daño alguna vez.",IF(O218="B","Situación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18" s="33" t="n">
        <v>10</v>
      </c>
      <c r="R218" s="36" t="str">
        <f aca="false">+IF(AND(M218*N218*Q218&gt;=600,M218*N218*Q218&lt;=4000),"I",IF(AND(M218*N218*Q218&gt;=150,M218*N218*Q218&lt;=500),"II",IF(AND(M218*N218*Q218&gt;=40,M218*N218*Q218&lt;=120),"III",IF(AND(M218*N218*Q218&gt;=1,M218*N218*Q218&lt;=20),"IV",""))))</f>
        <v>II</v>
      </c>
      <c r="S218" s="35" t="str">
        <f aca="false">+IF(R218="I","Situación crìtica. Suspender actividades hasta que el riesgo esté bajo control. Intervención urgente.",IF(R218="II","Corregir y adoptar medidas de control de inmediato. Sin embargo suspenda actividades si el nivel de consecuencia está por encima de 60.",IF(R218="III","Mejorar si es posible. Sería conveniente justificar la intervención y su rentabilidad.",IF(R218="IV","Mantener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18" s="35" t="str">
        <f aca="false">+IF(R218="I","No aceptable",IF(R218="II","No aceptable",IF(R218="III","Aceptable",IF(R218="IV","Aceptable",""))))</f>
        <v>No aceptable</v>
      </c>
      <c r="U218" s="37" t="n">
        <v>24</v>
      </c>
      <c r="V218" s="37" t="s">
        <v>380</v>
      </c>
      <c r="W218" s="30" t="s">
        <v>56</v>
      </c>
      <c r="X218" s="30" t="s">
        <v>56</v>
      </c>
      <c r="Y218" s="30" t="s">
        <v>56</v>
      </c>
      <c r="Z218" s="30" t="s">
        <v>157</v>
      </c>
      <c r="AA218" s="30" t="s">
        <v>226</v>
      </c>
      <c r="AB218" s="38" t="s">
        <v>227</v>
      </c>
    </row>
    <row r="219" customFormat="false" ht="180" hidden="false" customHeight="true" outlineLevel="0" collapsed="false">
      <c r="B219" s="49"/>
      <c r="C219" s="49"/>
      <c r="D219" s="50"/>
      <c r="E219" s="43" t="s">
        <v>177</v>
      </c>
      <c r="F219" s="39"/>
      <c r="G219" s="44" t="s">
        <v>455</v>
      </c>
      <c r="H219" s="30" t="s">
        <v>456</v>
      </c>
      <c r="I219" s="44" t="s">
        <v>127</v>
      </c>
      <c r="J219" s="30" t="s">
        <v>168</v>
      </c>
      <c r="K219" s="30" t="s">
        <v>56</v>
      </c>
      <c r="L219" s="30" t="s">
        <v>457</v>
      </c>
      <c r="M219" s="33" t="n">
        <v>10</v>
      </c>
      <c r="N219" s="33" t="n">
        <v>4</v>
      </c>
      <c r="O219" s="34" t="str">
        <f aca="false">+IF(AND(M219*N219&gt;=24,M219*N219&lt;=40),"MA",IF(AND(M219*N219&gt;=10,M219*N219&lt;=20),"A",IF(AND(M219*N219&gt;=6,M219*N219&lt;=8),"M",IF(AND(M219*N219&gt;=2,M219*N219&lt;=4),"B",""))))</f>
        <v>MA</v>
      </c>
      <c r="P219" s="35" t="str">
        <f aca="false">+IF(O219="MA","Situación deficiente con exposición continua, o muy deficiente con exposición frecuente. Normalmente la materialización del riesgo ocurre con frecuencia.",IF(O219="A","Situación deficiente con exposición frecuente u ocasional, o bien situación muy deficiente con exposición ocasional o esporádica. La materialización de Riesgo es posible que suceda varias veces en la vida laboral",IF(O219="M","Situación deficiente con exposición esporádica, o bien situación mejorable con exposición continuada o frecuente. Es posible que suceda el daño alguna vez.",IF(O219="B","Situación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19" s="33" t="n">
        <v>25</v>
      </c>
      <c r="R219" s="36" t="str">
        <f aca="false">+IF(AND(M219*N219*Q219&gt;=600,M219*N219*Q219&lt;=4000),"I",IF(AND(M219*N219*Q219&gt;=150,M219*N219*Q219&lt;=500),"II",IF(AND(M219*N219*Q219&gt;=40,M219*N219*Q219&lt;=120),"III",IF(AND(M219*N219*Q219&gt;=1,M219*N219*Q219&lt;=20),"IV",""))))</f>
        <v>I</v>
      </c>
      <c r="S219" s="35" t="str">
        <f aca="false">+IF(R219="I","Situación crìtica. Suspender actividades hasta que el riesgo esté bajo control. Intervención urgente.",IF(R219="II","Corregir y adoptar medidas de control de inmediato. Sin embargo suspenda actividades si el nivel de consecuencia está por encima de 60.",IF(R219="III","Mejorar si es posible. Sería conveniente justificar la intervención y su rentabilidad.",IF(R219="IV","Mantener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19" s="35" t="str">
        <f aca="false">+IF(R219="I","No aceptable",IF(R219="II","No aceptable",IF(R219="III","Aceptable",IF(R219="IV","Aceptable",""))))</f>
        <v>No aceptable</v>
      </c>
      <c r="U219" s="37" t="n">
        <v>24</v>
      </c>
      <c r="V219" s="37" t="s">
        <v>458</v>
      </c>
      <c r="W219" s="30" t="s">
        <v>56</v>
      </c>
      <c r="X219" s="30" t="s">
        <v>56</v>
      </c>
      <c r="Y219" s="30" t="s">
        <v>130</v>
      </c>
      <c r="Z219" s="30" t="s">
        <v>267</v>
      </c>
      <c r="AA219" s="30" t="s">
        <v>56</v>
      </c>
      <c r="AB219" s="38" t="s">
        <v>268</v>
      </c>
    </row>
    <row r="220" customFormat="false" ht="157.5" hidden="false" customHeight="true" outlineLevel="0" collapsed="false">
      <c r="B220" s="49"/>
      <c r="C220" s="49"/>
      <c r="D220" s="50"/>
      <c r="E220" s="28" t="s">
        <v>188</v>
      </c>
      <c r="F220" s="45" t="s">
        <v>133</v>
      </c>
      <c r="G220" s="30" t="s">
        <v>134</v>
      </c>
      <c r="H220" s="46" t="s">
        <v>135</v>
      </c>
      <c r="I220" s="30" t="s">
        <v>136</v>
      </c>
      <c r="J220" s="42" t="s">
        <v>56</v>
      </c>
      <c r="K220" s="30" t="s">
        <v>56</v>
      </c>
      <c r="L220" s="30" t="s">
        <v>137</v>
      </c>
      <c r="M220" s="32" t="n">
        <v>6</v>
      </c>
      <c r="N220" s="33" t="n">
        <v>2</v>
      </c>
      <c r="O220" s="34" t="str">
        <f aca="false">+IF(AND(M220*N220&gt;=24,M220*N220&lt;=40),"MA",IF(AND(M220*N220&gt;=10,M220*N220&lt;=20),"A",IF(AND(M220*N220&gt;=6,M220*N220&lt;=8),"M",IF(AND(M220*N220&gt;=2,M220*N220&lt;=4),"B",""))))</f>
        <v>A</v>
      </c>
      <c r="P220" s="35" t="str">
        <f aca="false">+IF(O220="MA","Situación deficiente con exposición continua, o muy deficiente con exposición frecuente. Normalmente la materialización del riesgo ocurre con frecuencia.",IF(O220="A","Situación deficiente con exposición frecuente u ocasional, o bien situación muy deficiente con exposición ocasional o esporádica. La materialización de Riesgo es posible que suceda varias veces en la vida laboral",IF(O220="M","Situación deficiente con exposición esporádica, o bien situación mejorable con exposición continuada o frecuente. Es posible que suceda el daño alguna vez.",IF(O220="B","Situación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20" s="33" t="n">
        <v>1</v>
      </c>
      <c r="R220" s="36" t="str">
        <f aca="false">+IF(AND(M220*N220*Q220&gt;=600,M220*N220*Q220&lt;=4000),"I",IF(AND(M220*N220*Q220&gt;=150,M220*N220*Q220&lt;=500),"II",IF(AND(M220*N220*Q220&gt;=40,M220*N220*Q220&lt;=120),"III",IF(AND(M220*N220*Q220&gt;=1,M220*N220*Q220&lt;=20),"IV",""))))</f>
        <v>IV</v>
      </c>
      <c r="S220" s="35" t="str">
        <f aca="false">+IF(R220="I","Situación crìtica. Suspender actividades hasta que el riesgo esté bajo control. Intervención urgente.",IF(R220="II","Corregir y adoptar medidas de control de inmediato. Sin embargo suspenda actividades si el nivel de consecuencia está por encima de 60.",IF(R220="III","Mejorar si es posible. Sería conveniente justificar la intervención y su rentabilidad.",IF(R220="IV","Mantener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20" s="35" t="str">
        <f aca="false">+IF(R220="I","No aceptable",IF(R220="II","No aceptable",IF(R220="III","Aceptable",IF(R220="IV","Aceptable",""))))</f>
        <v>Aceptable</v>
      </c>
      <c r="U220" s="37" t="n">
        <v>24</v>
      </c>
      <c r="V220" s="37" t="s">
        <v>138</v>
      </c>
      <c r="W220" s="30" t="s">
        <v>56</v>
      </c>
      <c r="X220" s="30" t="s">
        <v>56</v>
      </c>
      <c r="Y220" s="30" t="s">
        <v>139</v>
      </c>
      <c r="Z220" s="30" t="s">
        <v>56</v>
      </c>
      <c r="AA220" s="30" t="s">
        <v>56</v>
      </c>
      <c r="AB220" s="47" t="s">
        <v>316</v>
      </c>
    </row>
    <row r="221" customFormat="false" ht="180" hidden="false" customHeight="true" outlineLevel="0" collapsed="false">
      <c r="B221" s="49"/>
      <c r="C221" s="49"/>
      <c r="D221" s="50"/>
      <c r="E221" s="28" t="s">
        <v>177</v>
      </c>
      <c r="F221" s="39" t="s">
        <v>141</v>
      </c>
      <c r="G221" s="30" t="s">
        <v>434</v>
      </c>
      <c r="H221" s="30" t="s">
        <v>459</v>
      </c>
      <c r="I221" s="30" t="s">
        <v>436</v>
      </c>
      <c r="J221" s="30" t="s">
        <v>304</v>
      </c>
      <c r="K221" s="30" t="s">
        <v>56</v>
      </c>
      <c r="L221" s="30" t="s">
        <v>56</v>
      </c>
      <c r="M221" s="32" t="n">
        <v>6</v>
      </c>
      <c r="N221" s="33" t="n">
        <v>3</v>
      </c>
      <c r="O221" s="34" t="str">
        <f aca="false">+IF(AND(M221*N221&gt;=24,M221*N221&lt;=40),"MA",IF(AND(M221*N221&gt;=10,M221*N221&lt;=20),"A",IF(AND(M221*N221&gt;=6,M221*N221&lt;=8),"M",IF(AND(M221*N221&gt;=2,M221*N221&lt;=4),"B",""))))</f>
        <v>A</v>
      </c>
      <c r="P221" s="35" t="str">
        <f aca="false">+IF(O221="MA","Situación deficiente con exposición continua, o muy deficiente con exposición frecuente. Normalmente la materialización del riesgo ocurre con frecuencia.",IF(O221="A","Situación deficiente con exposición frecuente u ocasional, o bien situación muy deficiente con exposición ocasional o esporádica. La materialización de Riesgo es posible que suceda varias veces en la vida laboral",IF(O221="M","Situación deficiente con exposición esporádica, o bien situación mejorable con exposición continuada o frecuente. Es posible que suceda el daño alguna vez.",IF(O221="B","Situación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21" s="33" t="n">
        <v>25</v>
      </c>
      <c r="R221" s="36" t="str">
        <f aca="false">+IF(AND(M221*N221*Q221&gt;=600,M221*N221*Q221&lt;=4000),"I",IF(AND(M221*N221*Q221&gt;=150,M221*N221*Q221&lt;=500),"II",IF(AND(M221*N221*Q221&gt;=40,M221*N221*Q221&lt;=120),"III",IF(AND(M221*N221*Q221&gt;=1,M221*N221*Q221&lt;=20),"IV",""))))</f>
        <v>II</v>
      </c>
      <c r="S221" s="35" t="str">
        <f aca="false">+IF(R221="I","Situación crìtica. Suspender actividades hasta que el riesgo esté bajo control. Intervención urgente.",IF(R221="II","Corregir y adoptar medidas de control de inmediato. Sin embargo suspenda actividades si el nivel de consecuencia está por encima de 60.",IF(R221="III","Mejorar si es posible. Sería conveniente justificar la intervención y su rentabilidad.",IF(R221="IV","Mantener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21" s="35" t="str">
        <f aca="false">+IF(R221="I","No aceptable",IF(R221="II","No aceptable",IF(R221="III","Aceptable",IF(R221="IV","Aceptable",""))))</f>
        <v>No aceptable</v>
      </c>
      <c r="U221" s="37" t="n">
        <v>24</v>
      </c>
      <c r="V221" s="37" t="s">
        <v>146</v>
      </c>
      <c r="W221" s="30" t="s">
        <v>147</v>
      </c>
      <c r="X221" s="30" t="s">
        <v>56</v>
      </c>
      <c r="Y221" s="30" t="s">
        <v>148</v>
      </c>
      <c r="Z221" s="30" t="s">
        <v>56</v>
      </c>
      <c r="AA221" s="30" t="s">
        <v>56</v>
      </c>
      <c r="AB221" s="38" t="s">
        <v>149</v>
      </c>
    </row>
    <row r="222" customFormat="false" ht="151.5" hidden="false" customHeight="true" outlineLevel="0" collapsed="false">
      <c r="B222" s="49"/>
      <c r="C222" s="49"/>
      <c r="D222" s="50"/>
      <c r="E222" s="28" t="s">
        <v>177</v>
      </c>
      <c r="F222" s="39" t="s">
        <v>150</v>
      </c>
      <c r="G222" s="30" t="s">
        <v>151</v>
      </c>
      <c r="H222" s="30" t="s">
        <v>152</v>
      </c>
      <c r="I222" s="30" t="s">
        <v>153</v>
      </c>
      <c r="J222" s="30" t="s">
        <v>128</v>
      </c>
      <c r="K222" s="30" t="s">
        <v>154</v>
      </c>
      <c r="L222" s="30" t="s">
        <v>155</v>
      </c>
      <c r="M222" s="32" t="n">
        <v>6</v>
      </c>
      <c r="N222" s="33" t="n">
        <v>3</v>
      </c>
      <c r="O222" s="34" t="str">
        <f aca="false">+IF(AND(M222*N222&gt;=24,M222*N222&lt;=40),"MA",IF(AND(M222*N222&gt;=10,M222*N222&lt;=20),"A",IF(AND(M222*N222&gt;=6,M222*N222&lt;=8),"M",IF(AND(M222*N222&gt;=2,M222*N222&lt;=4),"B",""))))</f>
        <v>A</v>
      </c>
      <c r="P222" s="35" t="str">
        <f aca="false">+IF(O222="MA","Situación deficiente con exposición continua, o muy deficiente con exposición frecuente. Normalmente la materialización del riesgo ocurre con frecuencia.",IF(O222="A","Situación deficiente con exposición frecuente u ocasional, o bien situación muy deficiente con exposición ocasional o esporádica. La materialización de Riesgo es posible que suceda varias veces en la vida laboral",IF(O222="M","Situación deficiente con exposición esporádica, o bien situación mejorable con exposición continuada o frecuente. Es posible que suceda el daño alguna vez.",IF(O222="B","Situación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22" s="33" t="n">
        <v>10</v>
      </c>
      <c r="R222" s="36" t="str">
        <f aca="false">+IF(AND(M222*N222*Q222&gt;=600,M222*N222*Q222&lt;=4000),"I",IF(AND(M222*N222*Q222&gt;=150,M222*N222*Q222&lt;=500),"II",IF(AND(M222*N222*Q222&gt;=40,M222*N222*Q222&lt;=120),"III",IF(AND(M222*N222*Q222&gt;=1,M222*N222*Q222&lt;=20),"IV",""))))</f>
        <v>II</v>
      </c>
      <c r="S222" s="35" t="str">
        <f aca="false">+IF(R222="I","Situación crìtica. Suspender actividades hasta que el riesgo esté bajo control. Intervención urgente.",IF(R222="II","Corregir y adoptar medidas de control de inmediato. Sin embargo suspenda actividades si el nivel de consecuencia está por encima de 60.",IF(R222="III","Mejorar si es posible. Sería conveniente justificar la intervención y su rentabilidad.",IF(R222="IV","Mantener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22" s="35" t="str">
        <f aca="false">+IF(R222="I","No aceptable",IF(R222="II","No aceptable",IF(R222="III","Aceptable",IF(R222="IV","Aceptable",""))))</f>
        <v>No aceptable</v>
      </c>
      <c r="U222" s="37" t="n">
        <v>24</v>
      </c>
      <c r="V222" s="37"/>
      <c r="W222" s="30" t="s">
        <v>56</v>
      </c>
      <c r="X222" s="30" t="s">
        <v>56</v>
      </c>
      <c r="Y222" s="30" t="s">
        <v>56</v>
      </c>
      <c r="Z222" s="30" t="s">
        <v>157</v>
      </c>
      <c r="AA222" s="30" t="s">
        <v>56</v>
      </c>
      <c r="AB222" s="38" t="s">
        <v>227</v>
      </c>
    </row>
    <row r="223" customFormat="false" ht="151.5" hidden="false" customHeight="true" outlineLevel="0" collapsed="false">
      <c r="B223" s="49"/>
      <c r="C223" s="49"/>
      <c r="D223" s="50"/>
      <c r="E223" s="28" t="s">
        <v>177</v>
      </c>
      <c r="F223" s="39"/>
      <c r="G223" s="30" t="s">
        <v>228</v>
      </c>
      <c r="H223" s="30" t="s">
        <v>220</v>
      </c>
      <c r="I223" s="30" t="s">
        <v>229</v>
      </c>
      <c r="J223" s="30" t="s">
        <v>230</v>
      </c>
      <c r="K223" s="30" t="s">
        <v>223</v>
      </c>
      <c r="L223" s="30" t="s">
        <v>231</v>
      </c>
      <c r="M223" s="32" t="n">
        <v>6</v>
      </c>
      <c r="N223" s="33" t="n">
        <v>3</v>
      </c>
      <c r="O223" s="34" t="str">
        <f aca="false">+IF(AND(M223*N223&gt;=24,M223*N223&lt;=40),"MA",IF(AND(M223*N223&gt;=10,M223*N223&lt;=20),"A",IF(AND(M223*N223&gt;=6,M223*N223&lt;=8),"M",IF(AND(M223*N223&gt;=2,M223*N223&lt;=4),"B",""))))</f>
        <v>A</v>
      </c>
      <c r="P223" s="35" t="str">
        <f aca="false">+IF(O223="MA","Situación deficiente con exposición continua, o muy deficiente con exposición frecuente. Normalmente la materialización del riesgo ocurre con frecuencia.",IF(O223="A","Situación deficiente con exposición frecuente u ocasional, o bien situación muy deficiente con exposición ocasional o esporádica. La materialización de Riesgo es posible que suceda varias veces en la vida laboral",IF(O223="M","Situación deficiente con exposición esporádica, o bien situación mejorable con exposición continuada o frecuente. Es posible que suceda el daño alguna vez.",IF(O223="B","Situación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23" s="33" t="n">
        <v>10</v>
      </c>
      <c r="R223" s="36" t="str">
        <f aca="false">+IF(AND(M223*N223*Q223&gt;=600,M223*N223*Q223&lt;=4000),"I",IF(AND(M223*N223*Q223&gt;=150,M223*N223*Q223&lt;=500),"II",IF(AND(M223*N223*Q223&gt;=40,M223*N223*Q223&lt;=120),"III",IF(AND(M223*N223*Q223&gt;=1,M223*N223*Q223&lt;=20),"IV",""))))</f>
        <v>II</v>
      </c>
      <c r="S223" s="35" t="str">
        <f aca="false">+IF(R223="I","Situación crìtica. Suspender actividades hasta que el riesgo esté bajo control. Intervención urgente.",IF(R223="II","Corregir y adoptar medidas de control de inmediato. Sin embargo suspenda actividades si el nivel de consecuencia está por encima de 60.",IF(R223="III","Mejorar si es posible. Sería conveniente justificar la intervención y su rentabilidad.",IF(R223="IV","Mantener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23" s="35" t="str">
        <f aca="false">+IF(R223="I","No aceptable",IF(R223="II","No aceptable",IF(R223="III","Aceptable",IF(R223="IV","Aceptable",""))))</f>
        <v>No aceptable</v>
      </c>
      <c r="U223" s="37" t="n">
        <v>24</v>
      </c>
      <c r="V223" s="37" t="s">
        <v>156</v>
      </c>
      <c r="W223" s="30" t="s">
        <v>56</v>
      </c>
      <c r="X223" s="30" t="s">
        <v>56</v>
      </c>
      <c r="Y223" s="30" t="s">
        <v>56</v>
      </c>
      <c r="Z223" s="30" t="s">
        <v>157</v>
      </c>
      <c r="AA223" s="30" t="s">
        <v>226</v>
      </c>
      <c r="AB223" s="38" t="s">
        <v>227</v>
      </c>
    </row>
    <row r="224" customFormat="false" ht="157.5" hidden="false" customHeight="true" outlineLevel="0" collapsed="false">
      <c r="B224" s="49"/>
      <c r="C224" s="49"/>
      <c r="D224" s="50"/>
      <c r="E224" s="28" t="s">
        <v>188</v>
      </c>
      <c r="F224" s="45" t="s">
        <v>159</v>
      </c>
      <c r="G224" s="30" t="s">
        <v>382</v>
      </c>
      <c r="H224" s="46" t="s">
        <v>161</v>
      </c>
      <c r="I224" s="30" t="s">
        <v>410</v>
      </c>
      <c r="J224" s="42" t="s">
        <v>163</v>
      </c>
      <c r="K224" s="30" t="s">
        <v>56</v>
      </c>
      <c r="L224" s="30" t="s">
        <v>164</v>
      </c>
      <c r="M224" s="32" t="n">
        <v>6</v>
      </c>
      <c r="N224" s="33" t="n">
        <v>2</v>
      </c>
      <c r="O224" s="34" t="str">
        <f aca="false">+IF(AND(M224*N224&gt;=24,M224*N224&lt;=40),"MA",IF(AND(M224*N224&gt;=10,M224*N224&lt;=20),"A",IF(AND(M224*N224&gt;=6,M224*N224&lt;=8),"M",IF(AND(M224*N224&gt;=2,M224*N224&lt;=4),"B",""))))</f>
        <v>A</v>
      </c>
      <c r="P224" s="35" t="str">
        <f aca="false">+IF(O224="MA","Situación deficiente con exposición continua, o muy deficiente con exposición frecuente. Normalmente la materialización del riesgo ocurre con frecuencia.",IF(O224="A","Situación deficiente con exposición frecuente u ocasional, o bien situación muy deficiente con exposición ocasional o esporádica. La materialización de Riesgo es posible que suceda varias veces en la vida laboral",IF(O224="M","Situación deficiente con exposición esporádica, o bien situación mejorable con exposición continuada o frecuente. Es posible que suceda el daño alguna vez.",IF(O224="B","Situación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24" s="33" t="n">
        <v>1</v>
      </c>
      <c r="R224" s="36" t="str">
        <f aca="false">+IF(AND(M224*N224*Q224&gt;=600,M224*N224*Q224&lt;=4000),"I",IF(AND(M224*N224*Q224&gt;=150,M224*N224*Q224&lt;=500),"II",IF(AND(M224*N224*Q224&gt;=40,M224*N224*Q224&lt;=120),"III",IF(AND(M224*N224*Q224&gt;=1,M224*N224*Q224&lt;=20),"IV",""))))</f>
        <v>IV</v>
      </c>
      <c r="S224" s="35" t="str">
        <f aca="false">+IF(R224="I","Situación crìtica. Suspender actividades hasta que el riesgo esté bajo control. Intervención urgente.",IF(R224="II","Corregir y adoptar medidas de control de inmediato. Sin embargo suspenda actividades si el nivel de consecuencia está por encima de 60.",IF(R224="III","Mejorar si es posible. Sería conveniente justificar la intervención y su rentabilidad.",IF(R224="IV","Mantener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24" s="35" t="str">
        <f aca="false">+IF(R224="I","No aceptable",IF(R224="II","No aceptable",IF(R224="III","Aceptable",IF(R224="IV","Aceptable",""))))</f>
        <v>Aceptable</v>
      </c>
      <c r="U224" s="37" t="n">
        <v>24</v>
      </c>
      <c r="V224" s="37" t="s">
        <v>100</v>
      </c>
      <c r="W224" s="30" t="s">
        <v>56</v>
      </c>
      <c r="X224" s="30" t="s">
        <v>56</v>
      </c>
      <c r="Y224" s="30" t="s">
        <v>56</v>
      </c>
      <c r="Z224" s="30" t="s">
        <v>56</v>
      </c>
      <c r="AA224" s="30" t="s">
        <v>56</v>
      </c>
      <c r="AB224" s="47" t="s">
        <v>411</v>
      </c>
    </row>
    <row r="225" customFormat="false" ht="15.75" hidden="false" customHeight="true" outlineLevel="0" collapsed="false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25"/>
    </row>
    <row r="226" customFormat="false" ht="153.75" hidden="false" customHeight="true" outlineLevel="0" collapsed="false">
      <c r="B226" s="64" t="s">
        <v>383</v>
      </c>
      <c r="C226" s="64" t="s">
        <v>460</v>
      </c>
      <c r="D226" s="50"/>
      <c r="E226" s="28" t="s">
        <v>177</v>
      </c>
      <c r="F226" s="29" t="s">
        <v>48</v>
      </c>
      <c r="G226" s="30" t="s">
        <v>418</v>
      </c>
      <c r="H226" s="30" t="s">
        <v>419</v>
      </c>
      <c r="I226" s="30" t="s">
        <v>51</v>
      </c>
      <c r="J226" s="30" t="s">
        <v>56</v>
      </c>
      <c r="K226" s="30" t="s">
        <v>56</v>
      </c>
      <c r="L226" s="30" t="s">
        <v>58</v>
      </c>
      <c r="M226" s="32" t="n">
        <v>2</v>
      </c>
      <c r="N226" s="33" t="n">
        <v>2</v>
      </c>
      <c r="O226" s="34" t="str">
        <f aca="false">+IF(AND(M226*N226&gt;=24,M226*N226&lt;=40),"MA",IF(AND(M226*N226&gt;=10,M226*N226&lt;=20),"A",IF(AND(M226*N226&gt;=6,M226*N226&lt;=8),"M",IF(AND(M226*N226&gt;=2,M226*N226&lt;=4),"B",""))))</f>
        <v>B</v>
      </c>
      <c r="P226" s="35" t="str">
        <f aca="false">+IF(O226="MA","Situación deficiente con exposición continua, o muy deficiente con exposición frecuente. Normalmente la materialización del riesgo ocurre con frecuencia.",IF(O226="A","Situación deficiente con exposición frecuente u ocasional, o bien situación muy deficiente con exposición ocasional o esporádica. La materialización de Riesgo es posible que suceda varias veces en la vida laboral",IF(O226="M","Situación deficiente con exposición esporádica, o bien situación mejorable con exposición continuada o frecuente. Es posible que suceda el daño alguna vez.",IF(O226="B","Situación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6" s="33" t="n">
        <v>10</v>
      </c>
      <c r="R226" s="36" t="str">
        <f aca="false">+IF(AND(M226*N226*Q226&gt;=600,M226*N226*Q226&lt;=4000),"I",IF(AND(M226*N226*Q226&gt;=150,M226*N226*Q226&lt;=500),"II",IF(AND(M226*N226*Q226&gt;=40,M226*N226*Q226&lt;=120),"III",IF(AND(M226*N226*Q226&gt;=1,M226*N226*Q226&lt;=20),"IV",""))))</f>
        <v>III</v>
      </c>
      <c r="S226" s="35" t="str">
        <f aca="false">+IF(R226="I","Situación crìtica. Suspender actividades hasta que el riesgo esté bajo control. Intervención urgente.",IF(R226="II","Corregir y adoptar medidas de control de inmediato. Sin embargo suspenda actividades si el nivel de consecuencia está por encima de 60.",IF(R226="III","Mejorar si es posible. Sería conveniente justificar la intervención y su rentabilidad.",IF(R226="IV","Mantener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26" s="35" t="str">
        <f aca="false">+IF(R226="I","No aceptable",IF(R226="II","No aceptable",IF(R226="III","Aceptable",IF(R226="IV","Aceptable",""))))</f>
        <v>Aceptable</v>
      </c>
      <c r="U226" s="37" t="n">
        <v>5</v>
      </c>
      <c r="V226" s="37" t="s">
        <v>55</v>
      </c>
      <c r="W226" s="30" t="s">
        <v>56</v>
      </c>
      <c r="X226" s="30" t="s">
        <v>56</v>
      </c>
      <c r="Y226" s="30" t="s">
        <v>57</v>
      </c>
      <c r="Z226" s="30" t="s">
        <v>56</v>
      </c>
      <c r="AA226" s="30" t="s">
        <v>58</v>
      </c>
      <c r="AB226" s="38" t="s">
        <v>59</v>
      </c>
    </row>
    <row r="227" customFormat="false" ht="157.5" hidden="false" customHeight="true" outlineLevel="0" collapsed="false">
      <c r="B227" s="64"/>
      <c r="C227" s="64"/>
      <c r="D227" s="50"/>
      <c r="E227" s="28" t="s">
        <v>177</v>
      </c>
      <c r="F227" s="29"/>
      <c r="G227" s="30" t="s">
        <v>60</v>
      </c>
      <c r="H227" s="30" t="s">
        <v>179</v>
      </c>
      <c r="I227" s="30" t="s">
        <v>62</v>
      </c>
      <c r="J227" s="30" t="s">
        <v>56</v>
      </c>
      <c r="K227" s="30" t="s">
        <v>453</v>
      </c>
      <c r="L227" s="30" t="s">
        <v>181</v>
      </c>
      <c r="M227" s="32" t="n">
        <v>2</v>
      </c>
      <c r="N227" s="33" t="n">
        <v>1</v>
      </c>
      <c r="O227" s="34" t="str">
        <f aca="false">+IF(AND(M227*N227&gt;=24,M227*N227&lt;=40),"MA",IF(AND(M227*N227&gt;=10,M227*N227&lt;=20),"A",IF(AND(M227*N227&gt;=6,M227*N227&lt;=8),"M",IF(AND(M227*N227&gt;=2,M227*N227&lt;=4),"B",""))))</f>
        <v>B</v>
      </c>
      <c r="P227" s="35" t="str">
        <f aca="false">+IF(O227="MA","Situación deficiente con exposición continua, o muy deficiente con exposición frecuente. Normalmente la materialización del riesgo ocurre con frecuencia.",IF(O227="A","Situación deficiente con exposición frecuente u ocasional, o bien situación muy deficiente con exposición ocasional o esporádica. La materialización de Riesgo es posible que suceda varias veces en la vida laboral",IF(O227="M","Situación deficiente con exposición esporádica, o bien situación mejorable con exposición continuada o frecuente. Es posible que suceda el daño alguna vez.",IF(O227="B","Situación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7" s="33" t="n">
        <v>10</v>
      </c>
      <c r="R227" s="36" t="str">
        <f aca="false">+IF(AND(M227*N227*Q227&gt;=600,M227*N227*Q227&lt;=4000),"I",IF(AND(M227*N227*Q227&gt;=150,M227*N227*Q227&lt;=500),"II",IF(AND(M227*N227*Q227&gt;=40,M227*N227*Q227&lt;=120),"III",IF(AND(M227*N227*Q227&gt;=1,M227*N227*Q227&lt;=20),"IV",""))))</f>
        <v>IV</v>
      </c>
      <c r="S227" s="35" t="str">
        <f aca="false">+IF(R227="I","Situación crìtica. Suspender actividades hasta que el riesgo esté bajo control. Intervención urgente.",IF(R227="II","Corregir y adoptar medidas de control de inmediato. Sin embargo suspenda actividades si el nivel de consecuencia está por encima de 60.",IF(R227="III","Mejorar si es posible. Sería conveniente justificar la intervención y su rentabilidad.",IF(R227="IV","Mantener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27" s="35" t="str">
        <f aca="false">+IF(R227="I","No aceptable",IF(R227="II","No aceptable",IF(R227="III","Aceptable",IF(R227="IV","Aceptable",""))))</f>
        <v>Aceptable</v>
      </c>
      <c r="U227" s="37" t="n">
        <v>5</v>
      </c>
      <c r="V227" s="37" t="s">
        <v>405</v>
      </c>
      <c r="W227" s="30" t="s">
        <v>65</v>
      </c>
      <c r="X227" s="30" t="s">
        <v>56</v>
      </c>
      <c r="Y227" s="30" t="s">
        <v>56</v>
      </c>
      <c r="Z227" s="30" t="s">
        <v>56</v>
      </c>
      <c r="AA227" s="30" t="s">
        <v>406</v>
      </c>
      <c r="AB227" s="38" t="s">
        <v>280</v>
      </c>
    </row>
    <row r="228" customFormat="false" ht="157.5" hidden="false" customHeight="true" outlineLevel="0" collapsed="false">
      <c r="B228" s="64"/>
      <c r="C228" s="64"/>
      <c r="D228" s="50"/>
      <c r="E228" s="28" t="s">
        <v>177</v>
      </c>
      <c r="F228" s="29"/>
      <c r="G228" s="30" t="s">
        <v>420</v>
      </c>
      <c r="H228" s="30" t="s">
        <v>421</v>
      </c>
      <c r="I228" s="30" t="s">
        <v>184</v>
      </c>
      <c r="J228" s="30" t="s">
        <v>56</v>
      </c>
      <c r="K228" s="30" t="s">
        <v>215</v>
      </c>
      <c r="L228" s="30" t="s">
        <v>454</v>
      </c>
      <c r="M228" s="32" t="n">
        <v>2</v>
      </c>
      <c r="N228" s="33" t="n">
        <v>2</v>
      </c>
      <c r="O228" s="34" t="str">
        <f aca="false">+IF(AND(M228*N228&gt;=24,M228*N228&lt;=40),"MA",IF(AND(M228*N228&gt;=10,M228*N228&lt;=20),"A",IF(AND(M228*N228&gt;=6,M228*N228&lt;=8),"M",IF(AND(M228*N228&gt;=2,M228*N228&lt;=4),"B",""))))</f>
        <v>B</v>
      </c>
      <c r="P228" s="35" t="str">
        <f aca="false">+IF(O228="MA","Situación deficiente con exposición continua, o muy deficiente con exposición frecuente. Normalmente la materialización del riesgo ocurre con frecuencia.",IF(O228="A","Situación deficiente con exposición frecuente u ocasional, o bien situación muy deficiente con exposición ocasional o esporádica. La materialización de Riesgo es posible que suceda varias veces en la vida laboral",IF(O228="M","Situación deficiente con exposición esporádica, o bien situación mejorable con exposición continuada o frecuente. Es posible que suceda el daño alguna vez.",IF(O228="B","Situación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8" s="33" t="n">
        <v>25</v>
      </c>
      <c r="R228" s="36" t="str">
        <f aca="false">+IF(AND(M228*N228*Q228&gt;=600,M228*N228*Q228&lt;=4000),"I",IF(AND(M228*N228*Q228&gt;=150,M228*N228*Q228&lt;=500),"II",IF(AND(M228*N228*Q228&gt;=40,M228*N228*Q228&lt;=120),"III",IF(AND(M228*N228*Q228&gt;=1,M228*N228*Q228&lt;=20),"IV",""))))</f>
        <v>III</v>
      </c>
      <c r="S228" s="35" t="str">
        <f aca="false">+IF(R228="I","Situación crìtica. Suspender actividades hasta que el riesgo esté bajo control. Intervención urgente.",IF(R228="II","Corregir y adoptar medidas de control de inmediato. Sin embargo suspenda actividades si el nivel de consecuencia está por encima de 60.",IF(R228="III","Mejorar si es posible. Sería conveniente justificar la intervención y su rentabilidad.",IF(R228="IV","Mantener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28" s="35" t="str">
        <f aca="false">+IF(R228="I","No aceptable",IF(R228="II","No aceptable",IF(R228="III","Aceptable",IF(R228="IV","Aceptable",""))))</f>
        <v>Aceptable</v>
      </c>
      <c r="U228" s="37" t="n">
        <v>5</v>
      </c>
      <c r="V228" s="37" t="s">
        <v>186</v>
      </c>
      <c r="W228" s="30" t="s">
        <v>56</v>
      </c>
      <c r="X228" s="30" t="s">
        <v>56</v>
      </c>
      <c r="Y228" s="30" t="s">
        <v>216</v>
      </c>
      <c r="Z228" s="30" t="s">
        <v>56</v>
      </c>
      <c r="AA228" s="30" t="s">
        <v>73</v>
      </c>
      <c r="AB228" s="38" t="s">
        <v>74</v>
      </c>
    </row>
    <row r="229" customFormat="false" ht="141" hidden="false" customHeight="true" outlineLevel="0" collapsed="false">
      <c r="B229" s="64"/>
      <c r="C229" s="64"/>
      <c r="D229" s="50"/>
      <c r="E229" s="43" t="s">
        <v>177</v>
      </c>
      <c r="F229" s="39" t="s">
        <v>75</v>
      </c>
      <c r="G229" s="30" t="s">
        <v>461</v>
      </c>
      <c r="H229" s="30" t="s">
        <v>427</v>
      </c>
      <c r="I229" s="30" t="s">
        <v>295</v>
      </c>
      <c r="J229" s="30" t="s">
        <v>56</v>
      </c>
      <c r="K229" s="30" t="s">
        <v>356</v>
      </c>
      <c r="L229" s="30" t="s">
        <v>462</v>
      </c>
      <c r="M229" s="32" t="n">
        <v>2</v>
      </c>
      <c r="N229" s="33" t="n">
        <v>2</v>
      </c>
      <c r="O229" s="34" t="str">
        <f aca="false">+IF(AND(M229*N229&gt;=24,M229*N229&lt;=40),"MA",IF(AND(M229*N229&gt;=10,M229*N229&lt;=20),"A",IF(AND(M229*N229&gt;=6,M229*N229&lt;=8),"M",IF(AND(M229*N229&gt;=2,M229*N229&lt;=4),"B",""))))</f>
        <v>B</v>
      </c>
      <c r="P229" s="35" t="str">
        <f aca="false">+IF(O229="MA","Situación deficiente con exposición continua, o muy deficiente con exposición frecuente. Normalmente la materialización del riesgo ocurre con frecuencia.",IF(O229="A","Situación deficiente con exposición frecuente u ocasional, o bien situación muy deficiente con exposición ocasional o esporádica. La materialización de Riesgo es posible que suceda varias veces en la vida laboral",IF(O229="M","Situación deficiente con exposición esporádica, o bien situación mejorable con exposición continuada o frecuente. Es posible que suceda el daño alguna vez.",IF(O229="B","Situación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9" s="33" t="n">
        <v>10</v>
      </c>
      <c r="R229" s="36" t="str">
        <f aca="false">+IF(AND(M229*N229*Q229&gt;=600,M229*N229*Q229&lt;=4000),"I",IF(AND(M229*N229*Q229&gt;=150,M229*N229*Q229&lt;=500),"II",IF(AND(M229*N229*Q229&gt;=40,M229*N229*Q229&lt;=120),"III",IF(AND(M229*N229*Q229&gt;=1,M229*N229*Q229&lt;=20),"IV",""))))</f>
        <v>III</v>
      </c>
      <c r="S229" s="35" t="str">
        <f aca="false">+IF(R229="I","Situación crìtica. Suspender actividades hasta que el riesgo esté bajo control. Intervención urgente.",IF(R229="II","Corregir y adoptar medidas de control de inmediato. Sin embargo suspenda actividades si el nivel de consecuencia está por encima de 60.",IF(R229="III","Mejorar si es posible. Sería conveniente justificar la intervención y su rentabilidad.",IF(R229="IV","Mantener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29" s="35" t="str">
        <f aca="false">+IF(R229="I","No aceptable",IF(R229="II","No aceptable",IF(R229="III","Aceptable",IF(R229="IV","Aceptable",""))))</f>
        <v>Aceptable</v>
      </c>
      <c r="U229" s="37" t="n">
        <v>5</v>
      </c>
      <c r="V229" s="37" t="s">
        <v>82</v>
      </c>
      <c r="W229" s="30" t="s">
        <v>65</v>
      </c>
      <c r="X229" s="30" t="s">
        <v>56</v>
      </c>
      <c r="Y229" s="30" t="s">
        <v>359</v>
      </c>
      <c r="Z229" s="30" t="s">
        <v>56</v>
      </c>
      <c r="AA229" s="30" t="s">
        <v>360</v>
      </c>
      <c r="AB229" s="60" t="s">
        <v>361</v>
      </c>
    </row>
    <row r="230" customFormat="false" ht="120.75" hidden="false" customHeight="true" outlineLevel="0" collapsed="false">
      <c r="B230" s="64"/>
      <c r="C230" s="64"/>
      <c r="D230" s="50"/>
      <c r="E230" s="28" t="s">
        <v>177</v>
      </c>
      <c r="F230" s="39" t="s">
        <v>86</v>
      </c>
      <c r="G230" s="40" t="s">
        <v>87</v>
      </c>
      <c r="H230" s="41" t="s">
        <v>88</v>
      </c>
      <c r="I230" s="42" t="s">
        <v>89</v>
      </c>
      <c r="J230" s="30" t="s">
        <v>56</v>
      </c>
      <c r="K230" s="30" t="s">
        <v>90</v>
      </c>
      <c r="L230" s="30" t="s">
        <v>56</v>
      </c>
      <c r="M230" s="33" t="n">
        <v>2</v>
      </c>
      <c r="N230" s="33" t="n">
        <v>3</v>
      </c>
      <c r="O230" s="34" t="str">
        <f aca="false">+IF(AND(M230*N230&gt;=24,M230*N230&lt;=40),"MA",IF(AND(M230*N230&gt;=10,M230*N230&lt;=20),"A",IF(AND(M230*N230&gt;=6,M230*N230&lt;=8),"M",IF(AND(M230*N230&gt;=2,M230*N230&lt;=4),"B",""))))</f>
        <v>M</v>
      </c>
      <c r="P230" s="35" t="str">
        <f aca="false">+IF(O230="MA","Situación deficiente con exposición continua, o muy deficiente con exposición frecuente. Normalmente la materialización del riesgo ocurre con frecuencia.",IF(O230="A","Situación deficiente con exposición frecuente u ocasional, o bien situación muy deficiente con exposición ocasional o esporádica. La materialización de Riesgo es posible que suceda varias veces en la vida laboral",IF(O230="M","Situación deficiente con exposición esporádica, o bien situación mejorable con exposición continuada o frecuente. Es posible que suceda el daño alguna vez.",IF(O230="B","Situación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30" s="33" t="n">
        <v>25</v>
      </c>
      <c r="R230" s="36" t="str">
        <f aca="false">+IF(AND(M230*N230*Q230&gt;=600,M230*N230*Q230&lt;=4000),"I",IF(AND(M230*N230*Q230&gt;=150,M230*N230*Q230&lt;=500),"II",IF(AND(M230*N230*Q230&gt;=40,M230*N230*Q230&lt;=120),"III",IF(AND(M230*N230*Q230&gt;=1,M230*N230*Q230&lt;=20),"IV",""))))</f>
        <v>II</v>
      </c>
      <c r="S230" s="35" t="str">
        <f aca="false">+IF(R230="I","Situación crìtica. Suspender actividades hasta que el riesgo esté bajo control. Intervención urgente.",IF(R230="II","Corregir y adoptar medidas de control de inmediato. Sin embargo suspenda actividades si el nivel de consecuencia está por encima de 60.",IF(R230="III","Mejorar si es posible. Sería conveniente justificar la intervención y su rentabilidad.",IF(R230="IV","Mantener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30" s="35" t="str">
        <f aca="false">+IF(R230="I","No aceptable",IF(R230="II","No aceptable",IF(R230="III","Aceptable",IF(R230="IV","Aceptable",""))))</f>
        <v>No aceptable</v>
      </c>
      <c r="U230" s="37" t="n">
        <v>5</v>
      </c>
      <c r="V230" s="37" t="s">
        <v>91</v>
      </c>
      <c r="W230" s="30" t="s">
        <v>56</v>
      </c>
      <c r="X230" s="30" t="s">
        <v>56</v>
      </c>
      <c r="Y230" s="30" t="s">
        <v>92</v>
      </c>
      <c r="Z230" s="30" t="s">
        <v>56</v>
      </c>
      <c r="AA230" s="30" t="s">
        <v>56</v>
      </c>
      <c r="AB230" s="38" t="s">
        <v>93</v>
      </c>
    </row>
    <row r="231" customFormat="false" ht="120.75" hidden="false" customHeight="true" outlineLevel="0" collapsed="false">
      <c r="B231" s="64"/>
      <c r="C231" s="64"/>
      <c r="D231" s="50"/>
      <c r="E231" s="28" t="s">
        <v>188</v>
      </c>
      <c r="F231" s="39"/>
      <c r="G231" s="40" t="s">
        <v>330</v>
      </c>
      <c r="H231" s="41" t="s">
        <v>96</v>
      </c>
      <c r="I231" s="42" t="s">
        <v>97</v>
      </c>
      <c r="J231" s="30" t="s">
        <v>56</v>
      </c>
      <c r="K231" s="30" t="s">
        <v>56</v>
      </c>
      <c r="L231" s="30" t="s">
        <v>99</v>
      </c>
      <c r="M231" s="33" t="n">
        <v>2</v>
      </c>
      <c r="N231" s="33" t="n">
        <v>2</v>
      </c>
      <c r="O231" s="34" t="str">
        <f aca="false">+IF(AND(M231*N231&gt;=24,M231*N231&lt;=40),"MA",IF(AND(M231*N231&gt;=10,M231*N231&lt;=20),"A",IF(AND(M231*N231&gt;=6,M231*N231&lt;=8),"M",IF(AND(M231*N231&gt;=2,M231*N231&lt;=4),"B",""))))</f>
        <v>B</v>
      </c>
      <c r="P231" s="35" t="str">
        <f aca="false">+IF(O231="MA","Situación deficiente con exposición continua, o muy deficiente con exposición frecuente. Normalmente la materialización del riesgo ocurre con frecuencia.",IF(O231="A","Situación deficiente con exposición frecuente u ocasional, o bien situación muy deficiente con exposición ocasional o esporádica. La materialización de Riesgo es posible que suceda varias veces en la vida laboral",IF(O231="M","Situación deficiente con exposición esporádica, o bien situación mejorable con exposición continuada o frecuente. Es posible que suceda el daño alguna vez.",IF(O231="B","Situación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1" s="33" t="n">
        <v>25</v>
      </c>
      <c r="R231" s="36" t="str">
        <f aca="false">+IF(AND(M231*N231*Q231&gt;=600,M231*N231*Q231&lt;=4000),"I",IF(AND(M231*N231*Q231&gt;=150,M231*N231*Q231&lt;=500),"II",IF(AND(M231*N231*Q231&gt;=40,M231*N231*Q231&lt;=120),"III",IF(AND(M231*N231*Q231&gt;=1,M231*N231*Q231&lt;=20),"IV",""))))</f>
        <v>III</v>
      </c>
      <c r="S231" s="35" t="str">
        <f aca="false">+IF(R231="I","Situación crìtica. Suspender actividades hasta que el riesgo esté bajo control. Intervención urgente.",IF(R231="II","Corregir y adoptar medidas de control de inmediato. Sin embargo suspenda actividades si el nivel de consecuencia está por encima de 60.",IF(R231="III","Mejorar si es posible. Sería conveniente justificar la intervención y su rentabilidad.",IF(R231="IV","Mantener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1" s="35" t="str">
        <f aca="false">+IF(R231="I","No aceptable",IF(R231="II","No aceptable",IF(R231="III","Aceptable",IF(R231="IV","Aceptable",""))))</f>
        <v>Aceptable</v>
      </c>
      <c r="U231" s="37" t="n">
        <v>5</v>
      </c>
      <c r="V231" s="37" t="s">
        <v>100</v>
      </c>
      <c r="W231" s="30" t="s">
        <v>56</v>
      </c>
      <c r="X231" s="30" t="s">
        <v>56</v>
      </c>
      <c r="Y231" s="30" t="s">
        <v>101</v>
      </c>
      <c r="Z231" s="30" t="s">
        <v>56</v>
      </c>
      <c r="AA231" s="30" t="s">
        <v>56</v>
      </c>
      <c r="AB231" s="38" t="s">
        <v>301</v>
      </c>
    </row>
    <row r="232" customFormat="false" ht="120.75" hidden="false" customHeight="true" outlineLevel="0" collapsed="false">
      <c r="B232" s="64"/>
      <c r="C232" s="64"/>
      <c r="D232" s="50"/>
      <c r="E232" s="28" t="s">
        <v>177</v>
      </c>
      <c r="F232" s="48" t="s">
        <v>86</v>
      </c>
      <c r="G232" s="40" t="s">
        <v>87</v>
      </c>
      <c r="H232" s="41" t="s">
        <v>88</v>
      </c>
      <c r="I232" s="42" t="s">
        <v>89</v>
      </c>
      <c r="J232" s="30" t="s">
        <v>56</v>
      </c>
      <c r="K232" s="30" t="s">
        <v>90</v>
      </c>
      <c r="L232" s="30" t="s">
        <v>56</v>
      </c>
      <c r="M232" s="33" t="n">
        <v>2</v>
      </c>
      <c r="N232" s="33" t="n">
        <v>3</v>
      </c>
      <c r="O232" s="34" t="str">
        <f aca="false">+IF(AND(M232*N232&gt;=24,M232*N232&lt;=40),"MA",IF(AND(M232*N232&gt;=10,M232*N232&lt;=20),"A",IF(AND(M232*N232&gt;=6,M232*N232&lt;=8),"M",IF(AND(M232*N232&gt;=2,M232*N232&lt;=4),"B",""))))</f>
        <v>M</v>
      </c>
      <c r="P232" s="35" t="str">
        <f aca="false">+IF(O232="MA","Situación deficiente con exposición continua, o muy deficiente con exposición frecuente. Normalmente la materialización del riesgo ocurre con frecuencia.",IF(O232="A","Situación deficiente con exposición frecuente u ocasional, o bien situación muy deficiente con exposición ocasional o esporádica. La materialización de Riesgo es posible que suceda varias veces en la vida laboral",IF(O232="M","Situación deficiente con exposición esporádica, o bien situación mejorable con exposición continuada o frecuente. Es posible que suceda el daño alguna vez.",IF(O232="B","Situación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32" s="33" t="n">
        <v>25</v>
      </c>
      <c r="R232" s="36" t="str">
        <f aca="false">+IF(AND(M232*N232*Q232&gt;=600,M232*N232*Q232&lt;=4000),"I",IF(AND(M232*N232*Q232&gt;=150,M232*N232*Q232&lt;=500),"II",IF(AND(M232*N232*Q232&gt;=40,M232*N232*Q232&lt;=120),"III",IF(AND(M232*N232*Q232&gt;=1,M232*N232*Q232&lt;=20),"IV",""))))</f>
        <v>II</v>
      </c>
      <c r="S232" s="35" t="str">
        <f aca="false">+IF(R232="I","Situación crìtica. Suspender actividades hasta que el riesgo esté bajo control. Intervención urgente.",IF(R232="II","Corregir y adoptar medidas de control de inmediato. Sin embargo suspenda actividades si el nivel de consecuencia está por encima de 60.",IF(R232="III","Mejorar si es posible. Sería conveniente justificar la intervención y su rentabilidad.",IF(R232="IV","Mantener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32" s="35" t="str">
        <f aca="false">+IF(R232="I","No aceptable",IF(R232="II","No aceptable",IF(R232="III","Aceptable",IF(R232="IV","Aceptable",""))))</f>
        <v>No aceptable</v>
      </c>
      <c r="U232" s="37" t="n">
        <v>5</v>
      </c>
      <c r="V232" s="37" t="s">
        <v>91</v>
      </c>
      <c r="W232" s="30" t="s">
        <v>56</v>
      </c>
      <c r="X232" s="30" t="s">
        <v>56</v>
      </c>
      <c r="Y232" s="30" t="s">
        <v>92</v>
      </c>
      <c r="Z232" s="30" t="s">
        <v>56</v>
      </c>
      <c r="AA232" s="30" t="s">
        <v>56</v>
      </c>
      <c r="AB232" s="38" t="s">
        <v>93</v>
      </c>
    </row>
    <row r="233" customFormat="false" ht="153.75" hidden="false" customHeight="true" outlineLevel="0" collapsed="false">
      <c r="B233" s="64"/>
      <c r="C233" s="64"/>
      <c r="D233" s="50"/>
      <c r="E233" s="28" t="s">
        <v>177</v>
      </c>
      <c r="F233" s="39" t="s">
        <v>103</v>
      </c>
      <c r="G233" s="30" t="s">
        <v>399</v>
      </c>
      <c r="H233" s="30" t="s">
        <v>105</v>
      </c>
      <c r="I233" s="30" t="s">
        <v>106</v>
      </c>
      <c r="J233" s="30" t="s">
        <v>56</v>
      </c>
      <c r="K233" s="30" t="s">
        <v>56</v>
      </c>
      <c r="L233" s="30" t="s">
        <v>56</v>
      </c>
      <c r="M233" s="32" t="n">
        <v>2</v>
      </c>
      <c r="N233" s="33" t="n">
        <v>3</v>
      </c>
      <c r="O233" s="34" t="str">
        <f aca="false">+IF(AND(M233*N233&gt;=24,M233*N233&lt;=40),"MA",IF(AND(M233*N233&gt;=10,M233*N233&lt;=20),"A",IF(AND(M233*N233&gt;=6,M233*N233&lt;=8),"M",IF(AND(M233*N233&gt;=2,M233*N233&lt;=4),"B",""))))</f>
        <v>M</v>
      </c>
      <c r="P233" s="35" t="str">
        <f aca="false">+IF(O233="MA","Situación deficiente con exposición continua, o muy deficiente con exposición frecuente. Normalmente la materialización del riesgo ocurre con frecuencia.",IF(O233="A","Situación deficiente con exposición frecuente u ocasional, o bien situación muy deficiente con exposición ocasional o esporádica. La materialización de Riesgo es posible que suceda varias veces en la vida laboral",IF(O233="M","Situación deficiente con exposición esporádica, o bien situación mejorable con exposición continuada o frecuente. Es posible que suceda el daño alguna vez.",IF(O233="B","Situación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33" s="33" t="n">
        <v>10</v>
      </c>
      <c r="R233" s="36" t="str">
        <f aca="false">+IF(AND(M233*N233*Q233&gt;=600,M233*N233*Q233&lt;=4000),"I",IF(AND(M233*N233*Q233&gt;=150,M233*N233*Q233&lt;=500),"II",IF(AND(M233*N233*Q233&gt;=40,M233*N233*Q233&lt;=120),"III",IF(AND(M233*N233*Q233&gt;=1,M233*N233*Q233&lt;=20),"IV",""))))</f>
        <v>III</v>
      </c>
      <c r="S233" s="35" t="str">
        <f aca="false">+IF(R233="I","Situación crìtica. Suspender actividades hasta que el riesgo esté bajo control. Intervención urgente.",IF(R233="II","Corregir y adoptar medidas de control de inmediato. Sin embargo suspenda actividades si el nivel de consecuencia está por encima de 60.",IF(R233="III","Mejorar si es posible. Sería conveniente justificar la intervención y su rentabilidad.",IF(R233="IV","Mantener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3" s="35" t="str">
        <f aca="false">+IF(R233="I","No aceptable",IF(R233="II","No aceptable",IF(R233="III","Aceptable",IF(R233="IV","Aceptable",""))))</f>
        <v>Aceptable</v>
      </c>
      <c r="U233" s="37" t="n">
        <v>5</v>
      </c>
      <c r="V233" s="37" t="s">
        <v>107</v>
      </c>
      <c r="W233" s="30" t="s">
        <v>56</v>
      </c>
      <c r="X233" s="30" t="s">
        <v>56</v>
      </c>
      <c r="Y233" s="30" t="s">
        <v>195</v>
      </c>
      <c r="Z233" s="30" t="s">
        <v>56</v>
      </c>
      <c r="AA233" s="30" t="s">
        <v>56</v>
      </c>
      <c r="AB233" s="38" t="s">
        <v>109</v>
      </c>
    </row>
    <row r="234" customFormat="false" ht="133.5" hidden="false" customHeight="true" outlineLevel="0" collapsed="false">
      <c r="B234" s="64"/>
      <c r="C234" s="64"/>
      <c r="D234" s="50"/>
      <c r="E234" s="43" t="s">
        <v>177</v>
      </c>
      <c r="F234" s="48" t="s">
        <v>110</v>
      </c>
      <c r="G234" s="30" t="s">
        <v>463</v>
      </c>
      <c r="H234" s="30" t="s">
        <v>307</v>
      </c>
      <c r="I234" s="30" t="s">
        <v>122</v>
      </c>
      <c r="J234" s="30" t="s">
        <v>56</v>
      </c>
      <c r="K234" s="30" t="s">
        <v>56</v>
      </c>
      <c r="L234" s="30" t="s">
        <v>114</v>
      </c>
      <c r="M234" s="32" t="n">
        <v>2</v>
      </c>
      <c r="N234" s="33" t="n">
        <v>2</v>
      </c>
      <c r="O234" s="34" t="str">
        <f aca="false">+IF(AND(M234*N234&gt;=24,M234*N234&lt;=40),"MA",IF(AND(M234*N234&gt;=10,M234*N234&lt;=20),"A",IF(AND(M234*N234&gt;=6,M234*N234&lt;=8),"M",IF(AND(M234*N234&gt;=2,M234*N234&lt;=4),"B",""))))</f>
        <v>B</v>
      </c>
      <c r="P234" s="35" t="str">
        <f aca="false">+IF(O234="MA","Situación deficiente con exposición continua, o muy deficiente con exposición frecuente. Normalmente la materialización del riesgo ocurre con frecuencia.",IF(O234="A","Situación deficiente con exposición frecuente u ocasional, o bien situación muy deficiente con exposición ocasional o esporádica. La materialización de Riesgo es posible que suceda varias veces en la vida laboral",IF(O234="M","Situación deficiente con exposición esporádica, o bien situación mejorable con exposición continuada o frecuente. Es posible que suceda el daño alguna vez.",IF(O234="B","Situación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4" s="33" t="n">
        <v>25</v>
      </c>
      <c r="R234" s="36" t="str">
        <f aca="false">+IF(AND(M234*N234*Q234&gt;=600,M234*N234*Q234&lt;=4000),"I",IF(AND(M234*N234*Q234&gt;=150,M234*N234*Q234&lt;=500),"II",IF(AND(M234*N234*Q234&gt;=40,M234*N234*Q234&lt;=120),"III",IF(AND(M234*N234*Q234&gt;=1,M234*N234*Q234&lt;=20),"IV",""))))</f>
        <v>III</v>
      </c>
      <c r="S234" s="35" t="str">
        <f aca="false">+IF(R234="I","Situación crìtica. Suspender actividades hasta que el riesgo esté bajo control. Intervención urgente.",IF(R234="II","Corregir y adoptar medidas de control de inmediato. Sin embargo suspenda actividades si el nivel de consecuencia está por encima de 60.",IF(R234="III","Mejorar si es posible. Sería conveniente justificar la intervención y su rentabilidad.",IF(R234="IV","Mantener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4" s="35" t="str">
        <f aca="false">+IF(R234="I","No aceptable",IF(R234="II","No aceptable",IF(R234="III","Aceptable",IF(R234="IV","Aceptable",""))))</f>
        <v>Aceptable</v>
      </c>
      <c r="U234" s="37" t="n">
        <v>5</v>
      </c>
      <c r="V234" s="37" t="s">
        <v>115</v>
      </c>
      <c r="W234" s="30" t="s">
        <v>56</v>
      </c>
      <c r="X234" s="30" t="s">
        <v>56</v>
      </c>
      <c r="Y234" s="30" t="s">
        <v>123</v>
      </c>
      <c r="Z234" s="30" t="s">
        <v>308</v>
      </c>
      <c r="AA234" s="30" t="s">
        <v>56</v>
      </c>
      <c r="AB234" s="60" t="s">
        <v>309</v>
      </c>
    </row>
    <row r="235" customFormat="false" ht="180" hidden="false" customHeight="true" outlineLevel="0" collapsed="false">
      <c r="B235" s="64"/>
      <c r="C235" s="64"/>
      <c r="D235" s="50"/>
      <c r="E235" s="43" t="s">
        <v>177</v>
      </c>
      <c r="F235" s="39" t="s">
        <v>124</v>
      </c>
      <c r="G235" s="44" t="s">
        <v>464</v>
      </c>
      <c r="H235" s="30" t="s">
        <v>456</v>
      </c>
      <c r="I235" s="44" t="s">
        <v>127</v>
      </c>
      <c r="J235" s="30" t="s">
        <v>168</v>
      </c>
      <c r="K235" s="30" t="s">
        <v>56</v>
      </c>
      <c r="L235" s="30" t="s">
        <v>457</v>
      </c>
      <c r="M235" s="33" t="n">
        <v>2</v>
      </c>
      <c r="N235" s="33" t="n">
        <v>2</v>
      </c>
      <c r="O235" s="34" t="str">
        <f aca="false">+IF(AND(M235*N235&gt;=24,M235*N235&lt;=40),"MA",IF(AND(M235*N235&gt;=10,M235*N235&lt;=20),"A",IF(AND(M235*N235&gt;=6,M235*N235&lt;=8),"M",IF(AND(M235*N235&gt;=2,M235*N235&lt;=4),"B",""))))</f>
        <v>B</v>
      </c>
      <c r="P235" s="35" t="str">
        <f aca="false">+IF(O235="MA","Situación deficiente con exposición continua, o muy deficiente con exposición frecuente. Normalmente la materialización del riesgo ocurre con frecuencia.",IF(O235="A","Situación deficiente con exposición frecuente u ocasional, o bien situación muy deficiente con exposición ocasional o esporádica. La materialización de Riesgo es posible que suceda varias veces en la vida laboral",IF(O235="M","Situación deficiente con exposición esporádica, o bien situación mejorable con exposición continuada o frecuente. Es posible que suceda el daño alguna vez.",IF(O235="B","Situación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5" s="33" t="n">
        <v>25</v>
      </c>
      <c r="R235" s="36" t="str">
        <f aca="false">+IF(AND(M235*N235*Q235&gt;=600,M235*N235*Q235&lt;=4000),"I",IF(AND(M235*N235*Q235&gt;=150,M235*N235*Q235&lt;=500),"II",IF(AND(M235*N235*Q235&gt;=40,M235*N235*Q235&lt;=120),"III",IF(AND(M235*N235*Q235&gt;=1,M235*N235*Q235&lt;=20),"IV",""))))</f>
        <v>III</v>
      </c>
      <c r="S235" s="35" t="str">
        <f aca="false">+IF(R235="I","Situación crìtica. Suspender actividades hasta que el riesgo esté bajo control. Intervención urgente.",IF(R235="II","Corregir y adoptar medidas de control de inmediato. Sin embargo suspenda actividades si el nivel de consecuencia está por encima de 60.",IF(R235="III","Mejorar si es posible. Sería conveniente justificar la intervención y su rentabilidad.",IF(R235="IV","Mantener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5" s="35" t="str">
        <f aca="false">+IF(R235="I","No aceptable",IF(R235="II","No aceptable",IF(R235="III","Aceptable",IF(R235="IV","Aceptable",""))))</f>
        <v>Aceptable</v>
      </c>
      <c r="U235" s="37" t="n">
        <v>5</v>
      </c>
      <c r="V235" s="37" t="s">
        <v>458</v>
      </c>
      <c r="W235" s="30" t="s">
        <v>56</v>
      </c>
      <c r="X235" s="30" t="s">
        <v>56</v>
      </c>
      <c r="Y235" s="30" t="s">
        <v>130</v>
      </c>
      <c r="Z235" s="30" t="s">
        <v>267</v>
      </c>
      <c r="AA235" s="30" t="s">
        <v>56</v>
      </c>
      <c r="AB235" s="38" t="s">
        <v>268</v>
      </c>
    </row>
    <row r="236" customFormat="false" ht="180" hidden="false" customHeight="true" outlineLevel="0" collapsed="false">
      <c r="B236" s="64"/>
      <c r="C236" s="64"/>
      <c r="D236" s="50"/>
      <c r="E236" s="43" t="s">
        <v>177</v>
      </c>
      <c r="F236" s="39"/>
      <c r="G236" s="30" t="s">
        <v>219</v>
      </c>
      <c r="H236" s="30" t="s">
        <v>220</v>
      </c>
      <c r="I236" s="30" t="s">
        <v>221</v>
      </c>
      <c r="J236" s="30" t="s">
        <v>222</v>
      </c>
      <c r="K236" s="30" t="s">
        <v>223</v>
      </c>
      <c r="L236" s="30" t="s">
        <v>224</v>
      </c>
      <c r="M236" s="32" t="n">
        <v>2</v>
      </c>
      <c r="N236" s="33" t="n">
        <v>2</v>
      </c>
      <c r="O236" s="34" t="str">
        <f aca="false">+IF(AND(M236*N236&gt;=24,M236*N236&lt;=40),"MA",IF(AND(M236*N236&gt;=10,M236*N236&lt;=20),"A",IF(AND(M236*N236&gt;=6,M236*N236&lt;=8),"M",IF(AND(M236*N236&gt;=2,M236*N236&lt;=4),"B",""))))</f>
        <v>B</v>
      </c>
      <c r="P236" s="35" t="str">
        <f aca="false">+IF(O236="MA","Situación deficiente con exposición continua, o muy deficiente con exposición frecuente. Normalmente la materialización del riesgo ocurre con frecuencia.",IF(O236="A","Situación deficiente con exposición frecuente u ocasional, o bien situación muy deficiente con exposición ocasional o esporádica. La materialización de Riesgo es posible que suceda varias veces en la vida laboral",IF(O236="M","Situación deficiente con exposición esporádica, o bien situación mejorable con exposición continuada o frecuente. Es posible que suceda el daño alguna vez.",IF(O236="B","Situación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6" s="33" t="n">
        <v>10</v>
      </c>
      <c r="R236" s="36" t="str">
        <f aca="false">+IF(AND(M236*N236*Q236&gt;=600,M236*N236*Q236&lt;=4000),"I",IF(AND(M236*N236*Q236&gt;=150,M236*N236*Q236&lt;=500),"II",IF(AND(M236*N236*Q236&gt;=40,M236*N236*Q236&lt;=120),"III",IF(AND(M236*N236*Q236&gt;=1,M236*N236*Q236&lt;=20),"IV",""))))</f>
        <v>III</v>
      </c>
      <c r="S236" s="35" t="str">
        <f aca="false">+IF(R236="I","Situación crìtica. Suspender actividades hasta que el riesgo esté bajo control. Intervención urgente.",IF(R236="II","Corregir y adoptar medidas de control de inmediato. Sin embargo suspenda actividades si el nivel de consecuencia está por encima de 60.",IF(R236="III","Mejorar si es posible. Sería conveniente justificar la intervención y su rentabilidad.",IF(R236="IV","Mantener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6" s="35" t="str">
        <f aca="false">+IF(R236="I","No aceptable",IF(R236="II","No aceptable",IF(R236="III","Aceptable",IF(R236="IV","Aceptable",""))))</f>
        <v>Aceptable</v>
      </c>
      <c r="U236" s="37" t="n">
        <v>5</v>
      </c>
      <c r="V236" s="37" t="s">
        <v>380</v>
      </c>
      <c r="W236" s="30" t="s">
        <v>56</v>
      </c>
      <c r="X236" s="30" t="s">
        <v>56</v>
      </c>
      <c r="Y236" s="30" t="s">
        <v>56</v>
      </c>
      <c r="Z236" s="30" t="s">
        <v>157</v>
      </c>
      <c r="AA236" s="30" t="s">
        <v>226</v>
      </c>
      <c r="AB236" s="38" t="s">
        <v>227</v>
      </c>
    </row>
    <row r="237" customFormat="false" ht="157.5" hidden="false" customHeight="true" outlineLevel="0" collapsed="false">
      <c r="B237" s="64"/>
      <c r="C237" s="64"/>
      <c r="D237" s="50"/>
      <c r="E237" s="43" t="s">
        <v>188</v>
      </c>
      <c r="F237" s="45" t="s">
        <v>133</v>
      </c>
      <c r="G237" s="30" t="s">
        <v>134</v>
      </c>
      <c r="H237" s="46" t="s">
        <v>135</v>
      </c>
      <c r="I237" s="30" t="s">
        <v>136</v>
      </c>
      <c r="J237" s="42" t="s">
        <v>56</v>
      </c>
      <c r="K237" s="30" t="s">
        <v>56</v>
      </c>
      <c r="L237" s="30" t="s">
        <v>137</v>
      </c>
      <c r="M237" s="32" t="n">
        <v>2</v>
      </c>
      <c r="N237" s="33" t="n">
        <v>1</v>
      </c>
      <c r="O237" s="34" t="str">
        <f aca="false">+IF(AND(M237*N237&gt;=24,M237*N237&lt;=40),"MA",IF(AND(M237*N237&gt;=10,M237*N237&lt;=20),"A",IF(AND(M237*N237&gt;=6,M237*N237&lt;=8),"M",IF(AND(M237*N237&gt;=2,M237*N237&lt;=4),"B",""))))</f>
        <v>B</v>
      </c>
      <c r="P237" s="35" t="str">
        <f aca="false">+IF(O237="MA","Situación deficiente con exposición continua, o muy deficiente con exposición frecuente. Normalmente la materialización del riesgo ocurre con frecuencia.",IF(O237="A","Situación deficiente con exposición frecuente u ocasional, o bien situación muy deficiente con exposición ocasional o esporádica. La materialización de Riesgo es posible que suceda varias veces en la vida laboral",IF(O237="M","Situación deficiente con exposición esporádica, o bien situación mejorable con exposición continuada o frecuente. Es posible que suceda el daño alguna vez.",IF(O237="B","Situación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7" s="33" t="n">
        <v>1</v>
      </c>
      <c r="R237" s="36" t="str">
        <f aca="false">+IF(AND(M237*N237*Q237&gt;=600,M237*N237*Q237&lt;=4000),"I",IF(AND(M237*N237*Q237&gt;=150,M237*N237*Q237&lt;=500),"II",IF(AND(M237*N237*Q237&gt;=40,M237*N237*Q237&lt;=120),"III",IF(AND(M237*N237*Q237&gt;=1,M237*N237*Q237&lt;=20),"IV",""))))</f>
        <v>IV</v>
      </c>
      <c r="S237" s="35" t="str">
        <f aca="false">+IF(R237="I","Situación crìtica. Suspender actividades hasta que el riesgo esté bajo control. Intervención urgente.",IF(R237="II","Corregir y adoptar medidas de control de inmediato. Sin embargo suspenda actividades si el nivel de consecuencia está por encima de 60.",IF(R237="III","Mejorar si es posible. Sería conveniente justificar la intervención y su rentabilidad.",IF(R237="IV","Mantener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37" s="35" t="str">
        <f aca="false">+IF(R237="I","No aceptable",IF(R237="II","No aceptable",IF(R237="III","Aceptable",IF(R237="IV","Aceptable",""))))</f>
        <v>Aceptable</v>
      </c>
      <c r="U237" s="37" t="n">
        <v>5</v>
      </c>
      <c r="V237" s="37" t="s">
        <v>138</v>
      </c>
      <c r="W237" s="30" t="s">
        <v>56</v>
      </c>
      <c r="X237" s="30" t="s">
        <v>56</v>
      </c>
      <c r="Y237" s="30" t="s">
        <v>139</v>
      </c>
      <c r="Z237" s="30" t="s">
        <v>56</v>
      </c>
      <c r="AA237" s="30" t="s">
        <v>56</v>
      </c>
      <c r="AB237" s="47" t="s">
        <v>316</v>
      </c>
    </row>
    <row r="238" customFormat="false" ht="180" hidden="false" customHeight="true" outlineLevel="0" collapsed="false">
      <c r="B238" s="64"/>
      <c r="C238" s="64"/>
      <c r="D238" s="50"/>
      <c r="E238" s="28" t="s">
        <v>177</v>
      </c>
      <c r="F238" s="39" t="s">
        <v>141</v>
      </c>
      <c r="G238" s="30" t="s">
        <v>465</v>
      </c>
      <c r="H238" s="30" t="s">
        <v>466</v>
      </c>
      <c r="I238" s="30" t="s">
        <v>467</v>
      </c>
      <c r="J238" s="30" t="s">
        <v>304</v>
      </c>
      <c r="K238" s="30" t="s">
        <v>223</v>
      </c>
      <c r="L238" s="30" t="s">
        <v>56</v>
      </c>
      <c r="M238" s="32" t="n">
        <v>2</v>
      </c>
      <c r="N238" s="33" t="n">
        <v>2</v>
      </c>
      <c r="O238" s="34" t="str">
        <f aca="false">+IF(AND(M238*N238&gt;=24,M238*N238&lt;=40),"MA",IF(AND(M238*N238&gt;=10,M238*N238&lt;=20),"A",IF(AND(M238*N238&gt;=6,M238*N238&lt;=8),"M",IF(AND(M238*N238&gt;=2,M238*N238&lt;=4),"B",""))))</f>
        <v>B</v>
      </c>
      <c r="P238" s="35" t="str">
        <f aca="false">+IF(O238="MA","Situación deficiente con exposición continua, o muy deficiente con exposición frecuente. Normalmente la materialización del riesgo ocurre con frecuencia.",IF(O238="A","Situación deficiente con exposición frecuente u ocasional, o bien situación muy deficiente con exposición ocasional o esporádica. La materialización de Riesgo es posible que suceda varias veces en la vida laboral",IF(O238="M","Situación deficiente con exposición esporádica, o bien situación mejorable con exposición continuada o frecuente. Es posible que suceda el daño alguna vez.",IF(O238="B","Situación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8" s="33" t="n">
        <v>25</v>
      </c>
      <c r="R238" s="36" t="str">
        <f aca="false">+IF(AND(M238*N238*Q238&gt;=600,M238*N238*Q238&lt;=4000),"I",IF(AND(M238*N238*Q238&gt;=150,M238*N238*Q238&lt;=500),"II",IF(AND(M238*N238*Q238&gt;=40,M238*N238*Q238&lt;=120),"III",IF(AND(M238*N238*Q238&gt;=1,M238*N238*Q238&lt;=20),"IV",""))))</f>
        <v>III</v>
      </c>
      <c r="S238" s="35" t="str">
        <f aca="false">+IF(R238="I","Situación crìtica. Suspender actividades hasta que el riesgo esté bajo control. Intervención urgente.",IF(R238="II","Corregir y adoptar medidas de control de inmediato. Sin embargo suspenda actividades si el nivel de consecuencia está por encima de 60.",IF(R238="III","Mejorar si es posible. Sería conveniente justificar la intervención y su rentabilidad.",IF(R238="IV","Mantener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8" s="35" t="str">
        <f aca="false">+IF(R238="I","No aceptable",IF(R238="II","No aceptable",IF(R238="III","Aceptable",IF(R238="IV","Aceptable",""))))</f>
        <v>Aceptable</v>
      </c>
      <c r="U238" s="37" t="n">
        <v>5</v>
      </c>
      <c r="V238" s="37" t="s">
        <v>146</v>
      </c>
      <c r="W238" s="30" t="s">
        <v>147</v>
      </c>
      <c r="X238" s="30" t="s">
        <v>56</v>
      </c>
      <c r="Y238" s="30" t="s">
        <v>148</v>
      </c>
      <c r="Z238" s="30" t="s">
        <v>56</v>
      </c>
      <c r="AA238" s="30" t="s">
        <v>56</v>
      </c>
      <c r="AB238" s="38" t="s">
        <v>149</v>
      </c>
    </row>
    <row r="239" customFormat="false" ht="151.5" hidden="false" customHeight="true" outlineLevel="0" collapsed="false">
      <c r="B239" s="64"/>
      <c r="C239" s="64"/>
      <c r="D239" s="50"/>
      <c r="E239" s="28" t="s">
        <v>177</v>
      </c>
      <c r="F239" s="48" t="s">
        <v>150</v>
      </c>
      <c r="G239" s="30" t="s">
        <v>151</v>
      </c>
      <c r="H239" s="30" t="s">
        <v>152</v>
      </c>
      <c r="I239" s="30" t="s">
        <v>153</v>
      </c>
      <c r="J239" s="30" t="s">
        <v>128</v>
      </c>
      <c r="K239" s="30" t="s">
        <v>154</v>
      </c>
      <c r="L239" s="30" t="s">
        <v>155</v>
      </c>
      <c r="M239" s="32" t="n">
        <v>2</v>
      </c>
      <c r="N239" s="33" t="n">
        <v>2</v>
      </c>
      <c r="O239" s="34" t="str">
        <f aca="false">+IF(AND(M239*N239&gt;=24,M239*N239&lt;=40),"MA",IF(AND(M239*N239&gt;=10,M239*N239&lt;=20),"A",IF(AND(M239*N239&gt;=6,M239*N239&lt;=8),"M",IF(AND(M239*N239&gt;=2,M239*N239&lt;=4),"B",""))))</f>
        <v>B</v>
      </c>
      <c r="P239" s="35" t="str">
        <f aca="false">+IF(O239="MA","Situación deficiente con exposición continua, o muy deficiente con exposición frecuente. Normalmente la materialización del riesgo ocurre con frecuencia.",IF(O239="A","Situación deficiente con exposición frecuente u ocasional, o bien situación muy deficiente con exposición ocasional o esporádica. La materialización de Riesgo es posible que suceda varias veces en la vida laboral",IF(O239="M","Situación deficiente con exposición esporádica, o bien situación mejorable con exposición continuada o frecuente. Es posible que suceda el daño alguna vez.",IF(O239="B","Situación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9" s="33" t="n">
        <v>10</v>
      </c>
      <c r="R239" s="36" t="str">
        <f aca="false">+IF(AND(M239*N239*Q239&gt;=600,M239*N239*Q239&lt;=4000),"I",IF(AND(M239*N239*Q239&gt;=150,M239*N239*Q239&lt;=500),"II",IF(AND(M239*N239*Q239&gt;=40,M239*N239*Q239&lt;=120),"III",IF(AND(M239*N239*Q239&gt;=1,M239*N239*Q239&lt;=20),"IV",""))))</f>
        <v>III</v>
      </c>
      <c r="S239" s="35" t="str">
        <f aca="false">+IF(R239="I","Situación crìtica. Suspender actividades hasta que el riesgo esté bajo control. Intervención urgente.",IF(R239="II","Corregir y adoptar medidas de control de inmediato. Sin embargo suspenda actividades si el nivel de consecuencia está por encima de 60.",IF(R239="III","Mejorar si es posible. Sería conveniente justificar la intervención y su rentabilidad.",IF(R239="IV","Mantener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9" s="35" t="str">
        <f aca="false">+IF(R239="I","No aceptable",IF(R239="II","No aceptable",IF(R239="III","Aceptable",IF(R239="IV","Aceptable",""))))</f>
        <v>Aceptable</v>
      </c>
      <c r="U239" s="37" t="n">
        <v>5</v>
      </c>
      <c r="V239" s="37"/>
      <c r="W239" s="30" t="s">
        <v>56</v>
      </c>
      <c r="X239" s="30" t="s">
        <v>56</v>
      </c>
      <c r="Y239" s="30" t="s">
        <v>56</v>
      </c>
      <c r="Z239" s="30" t="s">
        <v>157</v>
      </c>
      <c r="AA239" s="30" t="s">
        <v>56</v>
      </c>
      <c r="AB239" s="38" t="s">
        <v>227</v>
      </c>
    </row>
    <row r="240" customFormat="false" ht="151.5" hidden="false" customHeight="true" outlineLevel="0" collapsed="false">
      <c r="B240" s="64"/>
      <c r="C240" s="64"/>
      <c r="D240" s="50"/>
      <c r="E240" s="28" t="s">
        <v>177</v>
      </c>
      <c r="F240" s="48"/>
      <c r="G240" s="30" t="s">
        <v>468</v>
      </c>
      <c r="H240" s="30" t="s">
        <v>220</v>
      </c>
      <c r="I240" s="30" t="s">
        <v>469</v>
      </c>
      <c r="J240" s="30" t="s">
        <v>56</v>
      </c>
      <c r="K240" s="30" t="s">
        <v>223</v>
      </c>
      <c r="L240" s="30" t="s">
        <v>470</v>
      </c>
      <c r="M240" s="32" t="n">
        <v>2</v>
      </c>
      <c r="N240" s="33" t="n">
        <v>2</v>
      </c>
      <c r="O240" s="34" t="str">
        <f aca="false">+IF(AND(M240*N240&gt;=24,M240*N240&lt;=40),"MA",IF(AND(M240*N240&gt;=10,M240*N240&lt;=20),"A",IF(AND(M240*N240&gt;=6,M240*N240&lt;=8),"M",IF(AND(M240*N240&gt;=2,M240*N240&lt;=4),"B",""))))</f>
        <v>B</v>
      </c>
      <c r="P240" s="35" t="str">
        <f aca="false">+IF(O240="MA","Situación deficiente con exposición continua, o muy deficiente con exposición frecuente. Normalmente la materialización del riesgo ocurre con frecuencia.",IF(O240="A","Situación deficiente con exposición frecuente u ocasional, o bien situación muy deficiente con exposición ocasional o esporádica. La materialización de Riesgo es posible que suceda varias veces en la vida laboral",IF(O240="M","Situación deficiente con exposición esporádica, o bien situación mejorable con exposición continuada o frecuente. Es posible que suceda el daño alguna vez.",IF(O240="B","Situación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40" s="33" t="n">
        <v>10</v>
      </c>
      <c r="R240" s="36" t="str">
        <f aca="false">+IF(AND(M240*N240*Q240&gt;=600,M240*N240*Q240&lt;=4000),"I",IF(AND(M240*N240*Q240&gt;=150,M240*N240*Q240&lt;=500),"II",IF(AND(M240*N240*Q240&gt;=40,M240*N240*Q240&lt;=120),"III",IF(AND(M240*N240*Q240&gt;=1,M240*N240*Q240&lt;=20),"IV",""))))</f>
        <v>III</v>
      </c>
      <c r="S240" s="35" t="str">
        <f aca="false">+IF(R240="I","Situación crìtica. Suspender actividades hasta que el riesgo esté bajo control. Intervención urgente.",IF(R240="II","Corregir y adoptar medidas de control de inmediato. Sin embargo suspenda actividades si el nivel de consecuencia está por encima de 60.",IF(R240="III","Mejorar si es posible. Sería conveniente justificar la intervención y su rentabilidad.",IF(R240="IV","Mantener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40" s="35" t="str">
        <f aca="false">+IF(R240="I","No aceptable",IF(R240="II","No aceptable",IF(R240="III","Aceptable",IF(R240="IV","Aceptable",""))))</f>
        <v>Aceptable</v>
      </c>
      <c r="U240" s="37" t="n">
        <v>5</v>
      </c>
      <c r="V240" s="37" t="s">
        <v>156</v>
      </c>
      <c r="W240" s="30" t="s">
        <v>56</v>
      </c>
      <c r="X240" s="30" t="s">
        <v>56</v>
      </c>
      <c r="Y240" s="30" t="s">
        <v>56</v>
      </c>
      <c r="Z240" s="30" t="s">
        <v>157</v>
      </c>
      <c r="AA240" s="30" t="s">
        <v>226</v>
      </c>
      <c r="AB240" s="38" t="s">
        <v>227</v>
      </c>
    </row>
    <row r="241" customFormat="false" ht="157.5" hidden="false" customHeight="true" outlineLevel="0" collapsed="false">
      <c r="B241" s="64"/>
      <c r="C241" s="64"/>
      <c r="D241" s="50"/>
      <c r="E241" s="28" t="s">
        <v>188</v>
      </c>
      <c r="F241" s="45" t="s">
        <v>159</v>
      </c>
      <c r="G241" s="30" t="s">
        <v>471</v>
      </c>
      <c r="H241" s="46" t="s">
        <v>472</v>
      </c>
      <c r="I241" s="30" t="s">
        <v>410</v>
      </c>
      <c r="J241" s="42" t="s">
        <v>163</v>
      </c>
      <c r="K241" s="30" t="s">
        <v>56</v>
      </c>
      <c r="L241" s="30" t="s">
        <v>164</v>
      </c>
      <c r="M241" s="32" t="n">
        <v>2</v>
      </c>
      <c r="N241" s="33" t="n">
        <v>1</v>
      </c>
      <c r="O241" s="34" t="str">
        <f aca="false">+IF(AND(M241*N241&gt;=24,M241*N241&lt;=40),"MA",IF(AND(M241*N241&gt;=10,M241*N241&lt;=20),"A",IF(AND(M241*N241&gt;=6,M241*N241&lt;=8),"M",IF(AND(M241*N241&gt;=2,M241*N241&lt;=4),"B",""))))</f>
        <v>B</v>
      </c>
      <c r="P241" s="35" t="str">
        <f aca="false">+IF(O241="MA","Situación deficiente con exposición continua, o muy deficiente con exposición frecuente. Normalmente la materialización del riesgo ocurre con frecuencia.",IF(O241="A","Situación deficiente con exposición frecuente u ocasional, o bien situación muy deficiente con exposición ocasional o esporádica. La materialización de Riesgo es posible que suceda varias veces en la vida laboral",IF(O241="M","Situación deficiente con exposición esporádica, o bien situación mejorable con exposición continuada o frecuente. Es posible que suceda el daño alguna vez.",IF(O241="B","Situación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41" s="33" t="n">
        <v>1</v>
      </c>
      <c r="R241" s="36" t="str">
        <f aca="false">+IF(AND(M241*N241*Q241&gt;=600,M241*N241*Q241&lt;=4000),"I",IF(AND(M241*N241*Q241&gt;=150,M241*N241*Q241&lt;=500),"II",IF(AND(M241*N241*Q241&gt;=40,M241*N241*Q241&lt;=120),"III",IF(AND(M241*N241*Q241&gt;=1,M241*N241*Q241&lt;=20),"IV",""))))</f>
        <v>IV</v>
      </c>
      <c r="S241" s="35" t="str">
        <f aca="false">+IF(R241="I","Situación crìtica. Suspender actividades hasta que el riesgo esté bajo control. Intervención urgente.",IF(R241="II","Corregir y adoptar medidas de control de inmediato. Sin embargo suspenda actividades si el nivel de consecuencia está por encima de 60.",IF(R241="III","Mejorar si es posible. Sería conveniente justificar la intervención y su rentabilidad.",IF(R241="IV","Mantener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41" s="35" t="str">
        <f aca="false">+IF(R241="I","No aceptable",IF(R241="II","No aceptable",IF(R241="III","Aceptable",IF(R241="IV","Aceptable",""))))</f>
        <v>Aceptable</v>
      </c>
      <c r="U241" s="37" t="n">
        <v>5</v>
      </c>
      <c r="V241" s="37" t="s">
        <v>100</v>
      </c>
      <c r="W241" s="30" t="s">
        <v>56</v>
      </c>
      <c r="X241" s="30" t="s">
        <v>56</v>
      </c>
      <c r="Y241" s="30" t="s">
        <v>56</v>
      </c>
      <c r="Z241" s="30" t="s">
        <v>56</v>
      </c>
      <c r="AA241" s="30" t="s">
        <v>56</v>
      </c>
      <c r="AB241" s="47" t="s">
        <v>411</v>
      </c>
    </row>
    <row r="242" customFormat="false" ht="15.75" hidden="false" customHeight="true" outlineLevel="0" collapsed="false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25"/>
    </row>
    <row r="243" customFormat="false" ht="153.75" hidden="false" customHeight="true" outlineLevel="0" collapsed="false">
      <c r="B243" s="49" t="s">
        <v>383</v>
      </c>
      <c r="C243" s="49" t="s">
        <v>473</v>
      </c>
      <c r="D243" s="63"/>
      <c r="E243" s="28" t="s">
        <v>177</v>
      </c>
      <c r="F243" s="29" t="s">
        <v>48</v>
      </c>
      <c r="G243" s="30" t="s">
        <v>418</v>
      </c>
      <c r="H243" s="30" t="s">
        <v>419</v>
      </c>
      <c r="I243" s="30" t="s">
        <v>51</v>
      </c>
      <c r="J243" s="30" t="s">
        <v>56</v>
      </c>
      <c r="K243" s="30" t="s">
        <v>56</v>
      </c>
      <c r="L243" s="30" t="s">
        <v>58</v>
      </c>
      <c r="M243" s="32" t="n">
        <v>10</v>
      </c>
      <c r="N243" s="33" t="n">
        <v>4</v>
      </c>
      <c r="O243" s="34" t="str">
        <f aca="false">+IF(AND(M243*N243&gt;=24,M243*N243&lt;=40),"MA",IF(AND(M243*N243&gt;=10,M243*N243&lt;=20),"A",IF(AND(M243*N243&gt;=6,M243*N243&lt;=8),"M",IF(AND(M243*N243&gt;=2,M243*N243&lt;=4),"B",""))))</f>
        <v>MA</v>
      </c>
      <c r="P243" s="35" t="str">
        <f aca="false">+IF(O243="MA","Situación deficiente con exposición continua, o muy deficiente con exposición frecuente. Normalmente la materialización del riesgo ocurre con frecuencia.",IF(O243="A","Situación deficiente con exposición frecuente u ocasional, o bien situación muy deficiente con exposición ocasional o esporádica. La materialización de Riesgo es posible que suceda varias veces en la vida laboral",IF(O243="M","Situación deficiente con exposición esporádica, o bien situación mejorable con exposición continuada o frecuente. Es posible que suceda el daño alguna vez.",IF(O243="B","Situación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43" s="33" t="n">
        <v>10</v>
      </c>
      <c r="R243" s="36" t="str">
        <f aca="false">+IF(AND(M243*N243*Q243&gt;=600,M243*N243*Q243&lt;=4000),"I",IF(AND(M243*N243*Q243&gt;=150,M243*N243*Q243&lt;=500),"II",IF(AND(M243*N243*Q243&gt;=40,M243*N243*Q243&lt;=120),"III",IF(AND(M243*N243*Q243&gt;=1,M243*N243*Q243&lt;=20),"IV",""))))</f>
        <v>II</v>
      </c>
      <c r="S243" s="35" t="str">
        <f aca="false">+IF(R243="I","Situación crìtica. Suspender actividades hasta que el riesgo esté bajo control. Intervención urgente.",IF(R243="II","Corregir y adoptar medidas de control de inmediato. Sin embargo suspenda actividades si el nivel de consecuencia está por encima de 60.",IF(R243="III","Mejorar si es posible. Sería conveniente justificar la intervención y su rentabilidad.",IF(R243="IV","Mantener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43" s="35" t="str">
        <f aca="false">+IF(R243="I","No aceptable",IF(R243="II","No aceptable",IF(R243="III","Aceptable",IF(R243="IV","Aceptable",""))))</f>
        <v>No aceptable</v>
      </c>
      <c r="U243" s="37" t="n">
        <v>1</v>
      </c>
      <c r="V243" s="37" t="s">
        <v>55</v>
      </c>
      <c r="W243" s="30" t="s">
        <v>56</v>
      </c>
      <c r="X243" s="30" t="s">
        <v>56</v>
      </c>
      <c r="Y243" s="30" t="s">
        <v>57</v>
      </c>
      <c r="Z243" s="30" t="s">
        <v>56</v>
      </c>
      <c r="AA243" s="30" t="s">
        <v>58</v>
      </c>
      <c r="AB243" s="38" t="s">
        <v>59</v>
      </c>
    </row>
    <row r="244" customFormat="false" ht="157.5" hidden="false" customHeight="true" outlineLevel="0" collapsed="false">
      <c r="B244" s="49"/>
      <c r="C244" s="49"/>
      <c r="D244" s="63"/>
      <c r="E244" s="28" t="s">
        <v>177</v>
      </c>
      <c r="F244" s="29"/>
      <c r="G244" s="30" t="s">
        <v>60</v>
      </c>
      <c r="H244" s="30" t="s">
        <v>179</v>
      </c>
      <c r="I244" s="30" t="s">
        <v>62</v>
      </c>
      <c r="J244" s="30" t="s">
        <v>56</v>
      </c>
      <c r="K244" s="30" t="s">
        <v>453</v>
      </c>
      <c r="L244" s="30" t="s">
        <v>181</v>
      </c>
      <c r="M244" s="32" t="n">
        <v>2</v>
      </c>
      <c r="N244" s="33" t="n">
        <v>3</v>
      </c>
      <c r="O244" s="34" t="str">
        <f aca="false">+IF(AND(M244*N244&gt;=24,M244*N244&lt;=40),"MA",IF(AND(M244*N244&gt;=10,M244*N244&lt;=20),"A",IF(AND(M244*N244&gt;=6,M244*N244&lt;=8),"M",IF(AND(M244*N244&gt;=2,M244*N244&lt;=4),"B",""))))</f>
        <v>M</v>
      </c>
      <c r="P244" s="35" t="str">
        <f aca="false">+IF(O244="MA","Situación deficiente con exposición continua, o muy deficiente con exposición frecuente. Normalmente la materialización del riesgo ocurre con frecuencia.",IF(O244="A","Situación deficiente con exposición frecuente u ocasional, o bien situación muy deficiente con exposición ocasional o esporádica. La materialización de Riesgo es posible que suceda varias veces en la vida laboral",IF(O244="M","Situación deficiente con exposición esporádica, o bien situación mejorable con exposición continuada o frecuente. Es posible que suceda el daño alguna vez.",IF(O244="B","Situación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44" s="33" t="n">
        <v>10</v>
      </c>
      <c r="R244" s="36" t="str">
        <f aca="false">+IF(AND(M244*N244*Q244&gt;=600,M244*N244*Q244&lt;=4000),"I",IF(AND(M244*N244*Q244&gt;=150,M244*N244*Q244&lt;=500),"II",IF(AND(M244*N244*Q244&gt;=40,M244*N244*Q244&lt;=120),"III",IF(AND(M244*N244*Q244&gt;=1,M244*N244*Q244&lt;=20),"IV",""))))</f>
        <v>III</v>
      </c>
      <c r="S244" s="35" t="str">
        <f aca="false">+IF(R244="I","Situación crìtica. Suspender actividades hasta que el riesgo esté bajo control. Intervención urgente.",IF(R244="II","Corregir y adoptar medidas de control de inmediato. Sin embargo suspenda actividades si el nivel de consecuencia está por encima de 60.",IF(R244="III","Mejorar si es posible. Sería conveniente justificar la intervención y su rentabilidad.",IF(R244="IV","Mantener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44" s="35" t="str">
        <f aca="false">+IF(R244="I","No aceptable",IF(R244="II","No aceptable",IF(R244="III","Aceptable",IF(R244="IV","Aceptable",""))))</f>
        <v>Aceptable</v>
      </c>
      <c r="U244" s="37" t="n">
        <v>1</v>
      </c>
      <c r="V244" s="37" t="s">
        <v>182</v>
      </c>
      <c r="W244" s="30" t="s">
        <v>65</v>
      </c>
      <c r="X244" s="30" t="s">
        <v>56</v>
      </c>
      <c r="Y244" s="30" t="s">
        <v>56</v>
      </c>
      <c r="Z244" s="30" t="s">
        <v>56</v>
      </c>
      <c r="AA244" s="30" t="s">
        <v>406</v>
      </c>
      <c r="AB244" s="38" t="s">
        <v>280</v>
      </c>
    </row>
    <row r="245" customFormat="false" ht="157.5" hidden="false" customHeight="true" outlineLevel="0" collapsed="false">
      <c r="B245" s="49"/>
      <c r="C245" s="49"/>
      <c r="D245" s="63"/>
      <c r="E245" s="28" t="s">
        <v>177</v>
      </c>
      <c r="F245" s="29"/>
      <c r="G245" s="30" t="s">
        <v>474</v>
      </c>
      <c r="H245" s="30" t="s">
        <v>475</v>
      </c>
      <c r="I245" s="30" t="s">
        <v>184</v>
      </c>
      <c r="J245" s="30" t="s">
        <v>476</v>
      </c>
      <c r="K245" s="30" t="s">
        <v>56</v>
      </c>
      <c r="L245" s="30" t="s">
        <v>477</v>
      </c>
      <c r="M245" s="32" t="n">
        <v>6</v>
      </c>
      <c r="N245" s="33" t="n">
        <v>4</v>
      </c>
      <c r="O245" s="34" t="str">
        <f aca="false">+IF(AND(M245*N245&gt;=24,M245*N245&lt;=40),"MA",IF(AND(M245*N245&gt;=10,M245*N245&lt;=20),"A",IF(AND(M245*N245&gt;=6,M245*N245&lt;=8),"M",IF(AND(M245*N245&gt;=2,M245*N245&lt;=4),"B",""))))</f>
        <v>MA</v>
      </c>
      <c r="P245" s="35" t="str">
        <f aca="false">+IF(O245="MA","Situación deficiente con exposición continua, o muy deficiente con exposición frecuente. Normalmente la materialización del riesgo ocurre con frecuencia.",IF(O245="A","Situación deficiente con exposición frecuente u ocasional, o bien situación muy deficiente con exposición ocasional o esporádica. La materialización de Riesgo es posible que suceda varias veces en la vida laboral",IF(O245="M","Situación deficiente con exposición esporádica, o bien situación mejorable con exposición continuada o frecuente. Es posible que suceda el daño alguna vez.",IF(O245="B","Situación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45" s="33" t="n">
        <v>25</v>
      </c>
      <c r="R245" s="36" t="str">
        <f aca="false">+IF(AND(M245*N245*Q245&gt;=600,M245*N245*Q245&lt;=4000),"I",IF(AND(M245*N245*Q245&gt;=150,M245*N245*Q245&lt;=500),"II",IF(AND(M245*N245*Q245&gt;=40,M245*N245*Q245&lt;=120),"III",IF(AND(M245*N245*Q245&gt;=1,M245*N245*Q245&lt;=20),"IV",""))))</f>
        <v>I</v>
      </c>
      <c r="S245" s="35" t="str">
        <f aca="false">+IF(R245="I","Situación crìtica. Suspender actividades hasta que el riesgo esté bajo control. Intervención urgente.",IF(R245="II","Corregir y adoptar medidas de control de inmediato. Sin embargo suspenda actividades si el nivel de consecuencia está por encima de 60.",IF(R245="III","Mejorar si es posible. Sería conveniente justificar la intervención y su rentabilidad.",IF(R245="IV","Mantener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45" s="35" t="str">
        <f aca="false">+IF(R245="I","No aceptable",IF(R245="II","No aceptable",IF(R245="III","Aceptable",IF(R245="IV","Aceptable",""))))</f>
        <v>No aceptable</v>
      </c>
      <c r="U245" s="37" t="n">
        <v>1</v>
      </c>
      <c r="V245" s="37" t="s">
        <v>186</v>
      </c>
      <c r="W245" s="30" t="s">
        <v>56</v>
      </c>
      <c r="X245" s="30" t="s">
        <v>56</v>
      </c>
      <c r="Y245" s="30" t="s">
        <v>216</v>
      </c>
      <c r="Z245" s="30" t="s">
        <v>56</v>
      </c>
      <c r="AA245" s="30" t="s">
        <v>73</v>
      </c>
      <c r="AB245" s="38" t="s">
        <v>74</v>
      </c>
    </row>
    <row r="246" customFormat="false" ht="156" hidden="false" customHeight="true" outlineLevel="0" collapsed="false">
      <c r="B246" s="49"/>
      <c r="C246" s="49"/>
      <c r="D246" s="63"/>
      <c r="E246" s="28" t="s">
        <v>177</v>
      </c>
      <c r="F246" s="39" t="s">
        <v>75</v>
      </c>
      <c r="G246" s="30" t="s">
        <v>478</v>
      </c>
      <c r="H246" s="30" t="s">
        <v>218</v>
      </c>
      <c r="I246" s="30" t="s">
        <v>78</v>
      </c>
      <c r="J246" s="30" t="s">
        <v>79</v>
      </c>
      <c r="K246" s="30" t="s">
        <v>80</v>
      </c>
      <c r="L246" s="30" t="s">
        <v>81</v>
      </c>
      <c r="M246" s="32" t="n">
        <v>6</v>
      </c>
      <c r="N246" s="33" t="n">
        <v>4</v>
      </c>
      <c r="O246" s="34" t="str">
        <f aca="false">+IF(AND(M246*N246&gt;=24,M246*N246&lt;=40),"MA",IF(AND(M246*N246&gt;=10,M246*N246&lt;=20),"A",IF(AND(M246*N246&gt;=6,M246*N246&lt;=8),"M",IF(AND(M246*N246&gt;=2,M246*N246&lt;=4),"B",""))))</f>
        <v>MA</v>
      </c>
      <c r="P246" s="35" t="str">
        <f aca="false">+IF(O246="MA","Situación deficiente con exposición continua, o muy deficiente con exposición frecuente. Normalmente la materialización del riesgo ocurre con frecuencia.",IF(O246="A","Situación deficiente con exposición frecuente u ocasional, o bien situación muy deficiente con exposición ocasional o esporádica. La materialización de Riesgo es posible que suceda varias veces en la vida laboral",IF(O246="M","Situación deficiente con exposición esporádica, o bien situación mejorable con exposición continuada o frecuente. Es posible que suceda el daño alguna vez.",IF(O246="B","Situación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46" s="33" t="n">
        <v>10</v>
      </c>
      <c r="R246" s="36" t="str">
        <f aca="false">+IF(AND(M246*N246*Q246&gt;=600,M246*N246*Q246&lt;=4000),"I",IF(AND(M246*N246*Q246&gt;=150,M246*N246*Q246&lt;=500),"II",IF(AND(M246*N246*Q246&gt;=40,M246*N246*Q246&lt;=120),"III",IF(AND(M246*N246*Q246&gt;=1,M246*N246*Q246&lt;=20),"IV",""))))</f>
        <v>II</v>
      </c>
      <c r="S246" s="35" t="str">
        <f aca="false">+IF(R246="I","Situación crìtica. Suspender actividades hasta que el riesgo esté bajo control. Intervención urgente.",IF(R246="II","Corregir y adoptar medidas de control de inmediato. Sin embargo suspenda actividades si el nivel de consecuencia está por encima de 60.",IF(R246="III","Mejorar si es posible. Sería conveniente justificar la intervención y su rentabilidad.",IF(R246="IV","Mantener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46" s="35" t="str">
        <f aca="false">+IF(R246="I","No aceptable",IF(R246="II","No aceptable",IF(R246="III","Aceptable",IF(R246="IV","Aceptable",""))))</f>
        <v>No aceptable</v>
      </c>
      <c r="U246" s="37" t="n">
        <v>1</v>
      </c>
      <c r="V246" s="37" t="s">
        <v>82</v>
      </c>
      <c r="W246" s="30" t="s">
        <v>83</v>
      </c>
      <c r="X246" s="30" t="s">
        <v>56</v>
      </c>
      <c r="Y246" s="30" t="s">
        <v>84</v>
      </c>
      <c r="Z246" s="30" t="s">
        <v>56</v>
      </c>
      <c r="AA246" s="30" t="s">
        <v>56</v>
      </c>
      <c r="AB246" s="38" t="s">
        <v>85</v>
      </c>
    </row>
    <row r="247" customFormat="false" ht="153.75" hidden="false" customHeight="true" outlineLevel="0" collapsed="false">
      <c r="B247" s="49"/>
      <c r="C247" s="49"/>
      <c r="D247" s="63"/>
      <c r="E247" s="28" t="s">
        <v>177</v>
      </c>
      <c r="F247" s="39" t="s">
        <v>86</v>
      </c>
      <c r="G247" s="40" t="s">
        <v>87</v>
      </c>
      <c r="H247" s="41" t="s">
        <v>88</v>
      </c>
      <c r="I247" s="42" t="s">
        <v>89</v>
      </c>
      <c r="J247" s="30" t="s">
        <v>56</v>
      </c>
      <c r="K247" s="30" t="s">
        <v>90</v>
      </c>
      <c r="L247" s="30" t="s">
        <v>56</v>
      </c>
      <c r="M247" s="33" t="n">
        <v>2</v>
      </c>
      <c r="N247" s="33" t="n">
        <v>4</v>
      </c>
      <c r="O247" s="34" t="str">
        <f aca="false">+IF(AND(M247*N247&gt;=24,M247*N247&lt;=40),"MA",IF(AND(M247*N247&gt;=10,M247*N247&lt;=20),"A",IF(AND(M247*N247&gt;=6,M247*N247&lt;=8),"M",IF(AND(M247*N247&gt;=2,M247*N247&lt;=4),"B",""))))</f>
        <v>M</v>
      </c>
      <c r="P247" s="35" t="str">
        <f aca="false">+IF(O247="MA","Situación deficiente con exposición continua, o muy deficiente con exposición frecuente. Normalmente la materialización del riesgo ocurre con frecuencia.",IF(O247="A","Situación deficiente con exposición frecuente u ocasional, o bien situación muy deficiente con exposición ocasional o esporádica. La materialización de Riesgo es posible que suceda varias veces en la vida laboral",IF(O247="M","Situación deficiente con exposición esporádica, o bien situación mejorable con exposición continuada o frecuente. Es posible que suceda el daño alguna vez.",IF(O247="B","Situación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47" s="33" t="n">
        <v>25</v>
      </c>
      <c r="R247" s="36" t="str">
        <f aca="false">+IF(AND(M247*N247*Q247&gt;=600,M247*N247*Q247&lt;=4000),"I",IF(AND(M247*N247*Q247&gt;=150,M247*N247*Q247&lt;=500),"II",IF(AND(M247*N247*Q247&gt;=40,M247*N247*Q247&lt;=120),"III",IF(AND(M247*N247*Q247&gt;=1,M247*N247*Q247&lt;=20),"IV",""))))</f>
        <v>II</v>
      </c>
      <c r="S247" s="35" t="str">
        <f aca="false">+IF(R247="I","Situación crìtica. Suspender actividades hasta que el riesgo esté bajo control. Intervención urgente.",IF(R247="II","Corregir y adoptar medidas de control de inmediato. Sin embargo suspenda actividades si el nivel de consecuencia está por encima de 60.",IF(R247="III","Mejorar si es posible. Sería conveniente justificar la intervención y su rentabilidad.",IF(R247="IV","Mantener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47" s="35" t="str">
        <f aca="false">+IF(R247="I","No aceptable",IF(R247="II","No aceptable",IF(R247="III","Aceptable",IF(R247="IV","Aceptable",""))))</f>
        <v>No aceptable</v>
      </c>
      <c r="U247" s="37" t="n">
        <v>1</v>
      </c>
      <c r="V247" s="37" t="s">
        <v>91</v>
      </c>
      <c r="W247" s="30" t="s">
        <v>56</v>
      </c>
      <c r="X247" s="30" t="s">
        <v>56</v>
      </c>
      <c r="Y247" s="30" t="s">
        <v>92</v>
      </c>
      <c r="Z247" s="30" t="s">
        <v>56</v>
      </c>
      <c r="AA247" s="30" t="s">
        <v>56</v>
      </c>
      <c r="AB247" s="38" t="s">
        <v>93</v>
      </c>
    </row>
    <row r="248" customFormat="false" ht="120.75" hidden="false" customHeight="true" outlineLevel="0" collapsed="false">
      <c r="B248" s="49"/>
      <c r="C248" s="49"/>
      <c r="D248" s="63"/>
      <c r="E248" s="28" t="s">
        <v>188</v>
      </c>
      <c r="F248" s="39"/>
      <c r="G248" s="40" t="s">
        <v>330</v>
      </c>
      <c r="H248" s="41" t="s">
        <v>96</v>
      </c>
      <c r="I248" s="42" t="s">
        <v>97</v>
      </c>
      <c r="J248" s="30" t="s">
        <v>56</v>
      </c>
      <c r="K248" s="30" t="s">
        <v>56</v>
      </c>
      <c r="L248" s="30" t="s">
        <v>99</v>
      </c>
      <c r="M248" s="33" t="n">
        <v>6</v>
      </c>
      <c r="N248" s="33" t="n">
        <v>2</v>
      </c>
      <c r="O248" s="34" t="str">
        <f aca="false">+IF(AND(M248*N248&gt;=24,M248*N248&lt;=40),"MA",IF(AND(M248*N248&gt;=10,M248*N248&lt;=20),"A",IF(AND(M248*N248&gt;=6,M248*N248&lt;=8),"M",IF(AND(M248*N248&gt;=2,M248*N248&lt;=4),"B",""))))</f>
        <v>A</v>
      </c>
      <c r="P248" s="35" t="str">
        <f aca="false">+IF(O248="MA","Situación deficiente con exposición continua, o muy deficiente con exposición frecuente. Normalmente la materialización del riesgo ocurre con frecuencia.",IF(O248="A","Situación deficiente con exposición frecuente u ocasional, o bien situación muy deficiente con exposición ocasional o esporádica. La materialización de Riesgo es posible que suceda varias veces en la vida laboral",IF(O248="M","Situación deficiente con exposición esporádica, o bien situación mejorable con exposición continuada o frecuente. Es posible que suceda el daño alguna vez.",IF(O248="B","Situación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48" s="33" t="n">
        <v>25</v>
      </c>
      <c r="R248" s="36" t="str">
        <f aca="false">+IF(AND(M248*N248*Q248&gt;=600,M248*N248*Q248&lt;=4000),"I",IF(AND(M248*N248*Q248&gt;=150,M248*N248*Q248&lt;=500),"II",IF(AND(M248*N248*Q248&gt;=40,M248*N248*Q248&lt;=120),"III",IF(AND(M248*N248*Q248&gt;=1,M248*N248*Q248&lt;=20),"IV",""))))</f>
        <v>II</v>
      </c>
      <c r="S248" s="35" t="str">
        <f aca="false">+IF(R248="I","Situación crìtica. Suspender actividades hasta que el riesgo esté bajo control. Intervención urgente.",IF(R248="II","Corregir y adoptar medidas de control de inmediato. Sin embargo suspenda actividades si el nivel de consecuencia está por encima de 60.",IF(R248="III","Mejorar si es posible. Sería conveniente justificar la intervención y su rentabilidad.",IF(R248="IV","Mantener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48" s="35" t="str">
        <f aca="false">+IF(R248="I","No aceptable",IF(R248="II","No aceptable",IF(R248="III","Aceptable",IF(R248="IV","Aceptable",""))))</f>
        <v>No aceptable</v>
      </c>
      <c r="U248" s="37" t="n">
        <v>1</v>
      </c>
      <c r="V248" s="37" t="s">
        <v>100</v>
      </c>
      <c r="W248" s="30" t="s">
        <v>56</v>
      </c>
      <c r="X248" s="30" t="s">
        <v>56</v>
      </c>
      <c r="Y248" s="30" t="s">
        <v>101</v>
      </c>
      <c r="Z248" s="30" t="s">
        <v>56</v>
      </c>
      <c r="AA248" s="30" t="s">
        <v>56</v>
      </c>
      <c r="AB248" s="38" t="s">
        <v>301</v>
      </c>
    </row>
    <row r="249" customFormat="false" ht="153.75" hidden="false" customHeight="true" outlineLevel="0" collapsed="false">
      <c r="B249" s="49"/>
      <c r="C249" s="49"/>
      <c r="D249" s="63"/>
      <c r="E249" s="28" t="s">
        <v>177</v>
      </c>
      <c r="F249" s="39" t="s">
        <v>103</v>
      </c>
      <c r="G249" s="30" t="s">
        <v>194</v>
      </c>
      <c r="H249" s="30" t="s">
        <v>105</v>
      </c>
      <c r="I249" s="30" t="s">
        <v>106</v>
      </c>
      <c r="J249" s="30" t="s">
        <v>56</v>
      </c>
      <c r="K249" s="30" t="s">
        <v>56</v>
      </c>
      <c r="L249" s="30" t="s">
        <v>56</v>
      </c>
      <c r="M249" s="32" t="n">
        <v>6</v>
      </c>
      <c r="N249" s="33" t="n">
        <v>3</v>
      </c>
      <c r="O249" s="34" t="str">
        <f aca="false">+IF(AND(M249*N249&gt;=24,M249*N249&lt;=40),"MA",IF(AND(M249*N249&gt;=10,M249*N249&lt;=20),"A",IF(AND(M249*N249&gt;=6,M249*N249&lt;=8),"M",IF(AND(M249*N249&gt;=2,M249*N249&lt;=4),"B",""))))</f>
        <v>A</v>
      </c>
      <c r="P249" s="35" t="str">
        <f aca="false">+IF(O249="MA","Situación deficiente con exposición continua, o muy deficiente con exposición frecuente. Normalmente la materialización del riesgo ocurre con frecuencia.",IF(O249="A","Situación deficiente con exposición frecuente u ocasional, o bien situación muy deficiente con exposición ocasional o esporádica. La materialización de Riesgo es posible que suceda varias veces en la vida laboral",IF(O249="M","Situación deficiente con exposición esporádica, o bien situación mejorable con exposición continuada o frecuente. Es posible que suceda el daño alguna vez.",IF(O249="B","Situación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49" s="33" t="n">
        <v>10</v>
      </c>
      <c r="R249" s="36" t="str">
        <f aca="false">+IF(AND(M249*N249*Q249&gt;=600,M249*N249*Q249&lt;=4000),"I",IF(AND(M249*N249*Q249&gt;=150,M249*N249*Q249&lt;=500),"II",IF(AND(M249*N249*Q249&gt;=40,M249*N249*Q249&lt;=120),"III",IF(AND(M249*N249*Q249&gt;=1,M249*N249*Q249&lt;=20),"IV",""))))</f>
        <v>II</v>
      </c>
      <c r="S249" s="35" t="str">
        <f aca="false">+IF(R249="I","Situación crìtica. Suspender actividades hasta que el riesgo esté bajo control. Intervención urgente.",IF(R249="II","Corregir y adoptar medidas de control de inmediato. Sin embargo suspenda actividades si el nivel de consecuencia está por encima de 60.",IF(R249="III","Mejorar si es posible. Sería conveniente justificar la intervención y su rentabilidad.",IF(R249="IV","Mantener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49" s="35" t="str">
        <f aca="false">+IF(R249="I","No aceptable",IF(R249="II","No aceptable",IF(R249="III","Aceptable",IF(R249="IV","Aceptable",""))))</f>
        <v>No aceptable</v>
      </c>
      <c r="U249" s="37" t="n">
        <v>1</v>
      </c>
      <c r="V249" s="37" t="s">
        <v>107</v>
      </c>
      <c r="W249" s="30" t="s">
        <v>56</v>
      </c>
      <c r="X249" s="30" t="s">
        <v>56</v>
      </c>
      <c r="Y249" s="30" t="s">
        <v>195</v>
      </c>
      <c r="Z249" s="30" t="s">
        <v>56</v>
      </c>
      <c r="AA249" s="30" t="s">
        <v>56</v>
      </c>
      <c r="AB249" s="38" t="s">
        <v>109</v>
      </c>
    </row>
    <row r="250" customFormat="false" ht="170.25" hidden="false" customHeight="true" outlineLevel="0" collapsed="false">
      <c r="B250" s="49"/>
      <c r="C250" s="49"/>
      <c r="D250" s="63"/>
      <c r="E250" s="43" t="s">
        <v>177</v>
      </c>
      <c r="F250" s="48" t="s">
        <v>110</v>
      </c>
      <c r="G250" s="30" t="s">
        <v>111</v>
      </c>
      <c r="H250" s="30" t="s">
        <v>112</v>
      </c>
      <c r="I250" s="30" t="s">
        <v>113</v>
      </c>
      <c r="J250" s="30" t="s">
        <v>56</v>
      </c>
      <c r="K250" s="30" t="s">
        <v>56</v>
      </c>
      <c r="L250" s="30" t="s">
        <v>114</v>
      </c>
      <c r="M250" s="32" t="n">
        <v>6</v>
      </c>
      <c r="N250" s="33" t="n">
        <v>3</v>
      </c>
      <c r="O250" s="34" t="str">
        <f aca="false">+IF(AND(M250*N250&gt;=24,M250*N250&lt;=40),"MA",IF(AND(M250*N250&gt;=10,M250*N250&lt;=20),"A",IF(AND(M250*N250&gt;=6,M250*N250&lt;=8),"M",IF(AND(M250*N250&gt;=2,M250*N250&lt;=4),"B",""))))</f>
        <v>A</v>
      </c>
      <c r="P250" s="35" t="str">
        <f aca="false">+IF(O250="MA","Situación deficiente con exposición continua, o muy deficiente con exposición frecuente. Normalmente la materialización del riesgo ocurre con frecuencia.",IF(O250="A","Situación deficiente con exposición frecuente u ocasional, o bien situación muy deficiente con exposición ocasional o esporádica. La materialización de Riesgo es posible que suceda varias veces en la vida laboral",IF(O250="M","Situación deficiente con exposición esporádica, o bien situación mejorable con exposición continuada o frecuente. Es posible que suceda el daño alguna vez.",IF(O250="B","Situación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50" s="33" t="n">
        <v>25</v>
      </c>
      <c r="R250" s="36" t="str">
        <f aca="false">+IF(AND(M250*N250*Q250&gt;=600,M250*N250*Q250&lt;=4000),"I",IF(AND(M250*N250*Q250&gt;=150,M250*N250*Q250&lt;=500),"II",IF(AND(M250*N250*Q250&gt;=40,M250*N250*Q250&lt;=120),"III",IF(AND(M250*N250*Q250&gt;=1,M250*N250*Q250&lt;=20),"IV",""))))</f>
        <v>II</v>
      </c>
      <c r="S250" s="35" t="str">
        <f aca="false">+IF(R250="I","Situación crìtica. Suspender actividades hasta que el riesgo esté bajo control. Intervención urgente.",IF(R250="II","Corregir y adoptar medidas de control de inmediato. Sin embargo suspenda actividades si el nivel de consecuencia está por encima de 60.",IF(R250="III","Mejorar si es posible. Sería conveniente justificar la intervención y su rentabilidad.",IF(R250="IV","Mantener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50" s="35" t="str">
        <f aca="false">+IF(R250="I","No aceptable",IF(R250="II","No aceptable",IF(R250="III","Aceptable",IF(R250="IV","Aceptable",""))))</f>
        <v>No aceptable</v>
      </c>
      <c r="U250" s="37" t="n">
        <v>1</v>
      </c>
      <c r="V250" s="37" t="s">
        <v>115</v>
      </c>
      <c r="W250" s="30" t="s">
        <v>56</v>
      </c>
      <c r="X250" s="30" t="s">
        <v>116</v>
      </c>
      <c r="Y250" s="30" t="s">
        <v>123</v>
      </c>
      <c r="Z250" s="30" t="s">
        <v>118</v>
      </c>
      <c r="AA250" s="30" t="s">
        <v>56</v>
      </c>
      <c r="AB250" s="38" t="s">
        <v>119</v>
      </c>
    </row>
    <row r="251" customFormat="false" ht="180" hidden="false" customHeight="true" outlineLevel="0" collapsed="false">
      <c r="B251" s="49"/>
      <c r="C251" s="49"/>
      <c r="D251" s="63"/>
      <c r="E251" s="43" t="s">
        <v>177</v>
      </c>
      <c r="F251" s="39" t="s">
        <v>124</v>
      </c>
      <c r="G251" s="44" t="s">
        <v>479</v>
      </c>
      <c r="H251" s="30" t="s">
        <v>480</v>
      </c>
      <c r="I251" s="44" t="s">
        <v>127</v>
      </c>
      <c r="J251" s="30" t="s">
        <v>168</v>
      </c>
      <c r="K251" s="30" t="s">
        <v>56</v>
      </c>
      <c r="L251" s="30" t="s">
        <v>56</v>
      </c>
      <c r="M251" s="33" t="n">
        <v>6</v>
      </c>
      <c r="N251" s="33" t="n">
        <v>3</v>
      </c>
      <c r="O251" s="34" t="str">
        <f aca="false">+IF(AND(M251*N251&gt;=24,M251*N251&lt;=40),"MA",IF(AND(M251*N251&gt;=10,M251*N251&lt;=20),"A",IF(AND(M251*N251&gt;=6,M251*N251&lt;=8),"M",IF(AND(M251*N251&gt;=2,M251*N251&lt;=4),"B",""))))</f>
        <v>A</v>
      </c>
      <c r="P251" s="35" t="str">
        <f aca="false">+IF(O251="MA","Situación deficiente con exposición continua, o muy deficiente con exposición frecuente. Normalmente la materialización del riesgo ocurre con frecuencia.",IF(O251="A","Situación deficiente con exposición frecuente u ocasional, o bien situación muy deficiente con exposición ocasional o esporádica. La materialización de Riesgo es posible que suceda varias veces en la vida laboral",IF(O251="M","Situación deficiente con exposición esporádica, o bien situación mejorable con exposición continuada o frecuente. Es posible que suceda el daño alguna vez.",IF(O251="B","Situación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51" s="33" t="n">
        <v>25</v>
      </c>
      <c r="R251" s="36" t="str">
        <f aca="false">+IF(AND(M251*N251*Q251&gt;=600,M251*N251*Q251&lt;=4000),"I",IF(AND(M251*N251*Q251&gt;=150,M251*N251*Q251&lt;=500),"II",IF(AND(M251*N251*Q251&gt;=40,M251*N251*Q251&lt;=120),"III",IF(AND(M251*N251*Q251&gt;=1,M251*N251*Q251&lt;=20),"IV",""))))</f>
        <v>II</v>
      </c>
      <c r="S251" s="35" t="str">
        <f aca="false">+IF(R251="I","Situación crìtica. Suspender actividades hasta que el riesgo esté bajo control. Intervención urgente.",IF(R251="II","Corregir y adoptar medidas de control de inmediato. Sin embargo suspenda actividades si el nivel de consecuencia está por encima de 60.",IF(R251="III","Mejorar si es posible. Sería conveniente justificar la intervención y su rentabilidad.",IF(R251="IV","Mantener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51" s="35" t="str">
        <f aca="false">+IF(R251="I","No aceptable",IF(R251="II","No aceptable",IF(R251="III","Aceptable",IF(R251="IV","Aceptable",""))))</f>
        <v>No aceptable</v>
      </c>
      <c r="U251" s="37" t="n">
        <v>1</v>
      </c>
      <c r="V251" s="37" t="s">
        <v>481</v>
      </c>
      <c r="W251" s="30" t="s">
        <v>56</v>
      </c>
      <c r="X251" s="30" t="s">
        <v>56</v>
      </c>
      <c r="Y251" s="30" t="s">
        <v>130</v>
      </c>
      <c r="Z251" s="30" t="s">
        <v>267</v>
      </c>
      <c r="AA251" s="30" t="s">
        <v>56</v>
      </c>
      <c r="AB251" s="38" t="s">
        <v>268</v>
      </c>
    </row>
    <row r="252" customFormat="false" ht="180" hidden="false" customHeight="true" outlineLevel="0" collapsed="false">
      <c r="B252" s="49"/>
      <c r="C252" s="49"/>
      <c r="D252" s="63"/>
      <c r="E252" s="43" t="s">
        <v>177</v>
      </c>
      <c r="F252" s="39"/>
      <c r="G252" s="30" t="s">
        <v>482</v>
      </c>
      <c r="H252" s="30" t="s">
        <v>483</v>
      </c>
      <c r="I252" s="30" t="s">
        <v>221</v>
      </c>
      <c r="J252" s="30" t="s">
        <v>222</v>
      </c>
      <c r="K252" s="30" t="s">
        <v>223</v>
      </c>
      <c r="L252" s="30" t="s">
        <v>224</v>
      </c>
      <c r="M252" s="32" t="n">
        <v>6</v>
      </c>
      <c r="N252" s="33" t="n">
        <v>4</v>
      </c>
      <c r="O252" s="34" t="str">
        <f aca="false">+IF(AND(M252*N252&gt;=24,M252*N252&lt;=40),"MA",IF(AND(M252*N252&gt;=10,M252*N252&lt;=20),"A",IF(AND(M252*N252&gt;=6,M252*N252&lt;=8),"M",IF(AND(M252*N252&gt;=2,M252*N252&lt;=4),"B",""))))</f>
        <v>MA</v>
      </c>
      <c r="P252" s="35" t="str">
        <f aca="false">+IF(O252="MA","Situación deficiente con exposición continua, o muy deficiente con exposición frecuente. Normalmente la materialización del riesgo ocurre con frecuencia.",IF(O252="A","Situación deficiente con exposición frecuente u ocasional, o bien situación muy deficiente con exposición ocasional o esporádica. La materialización de Riesgo es posible que suceda varias veces en la vida laboral",IF(O252="M","Situación deficiente con exposición esporádica, o bien situación mejorable con exposición continuada o frecuente. Es posible que suceda el daño alguna vez.",IF(O252="B","Situación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52" s="33" t="n">
        <v>10</v>
      </c>
      <c r="R252" s="36" t="str">
        <f aca="false">+IF(AND(M252*N252*Q252&gt;=600,M252*N252*Q252&lt;=4000),"I",IF(AND(M252*N252*Q252&gt;=150,M252*N252*Q252&lt;=500),"II",IF(AND(M252*N252*Q252&gt;=40,M252*N252*Q252&lt;=120),"III",IF(AND(M252*N252*Q252&gt;=1,M252*N252*Q252&lt;=20),"IV",""))))</f>
        <v>II</v>
      </c>
      <c r="S252" s="35" t="str">
        <f aca="false">+IF(R252="I","Situación crìtica. Suspender actividades hasta que el riesgo esté bajo control. Intervención urgente.",IF(R252="II","Corregir y adoptar medidas de control de inmediato. Sin embargo suspenda actividades si el nivel de consecuencia está por encima de 60.",IF(R252="III","Mejorar si es posible. Sería conveniente justificar la intervención y su rentabilidad.",IF(R252="IV","Mantener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52" s="35" t="str">
        <f aca="false">+IF(R252="I","No aceptable",IF(R252="II","No aceptable",IF(R252="III","Aceptable",IF(R252="IV","Aceptable",""))))</f>
        <v>No aceptable</v>
      </c>
      <c r="U252" s="37" t="n">
        <v>1</v>
      </c>
      <c r="V252" s="37" t="s">
        <v>380</v>
      </c>
      <c r="W252" s="30" t="s">
        <v>56</v>
      </c>
      <c r="X252" s="30" t="s">
        <v>56</v>
      </c>
      <c r="Y252" s="30" t="s">
        <v>56</v>
      </c>
      <c r="Z252" s="30" t="s">
        <v>157</v>
      </c>
      <c r="AA252" s="30" t="s">
        <v>226</v>
      </c>
      <c r="AB252" s="38" t="s">
        <v>227</v>
      </c>
    </row>
    <row r="253" customFormat="false" ht="180" hidden="false" customHeight="true" outlineLevel="0" collapsed="false">
      <c r="B253" s="49"/>
      <c r="C253" s="49"/>
      <c r="D253" s="63"/>
      <c r="E253" s="28" t="s">
        <v>177</v>
      </c>
      <c r="F253" s="39" t="s">
        <v>141</v>
      </c>
      <c r="G253" s="30" t="s">
        <v>484</v>
      </c>
      <c r="H253" s="30" t="s">
        <v>485</v>
      </c>
      <c r="I253" s="30" t="s">
        <v>486</v>
      </c>
      <c r="J253" s="30" t="s">
        <v>270</v>
      </c>
      <c r="K253" s="30" t="s">
        <v>56</v>
      </c>
      <c r="L253" s="30" t="s">
        <v>56</v>
      </c>
      <c r="M253" s="32" t="n">
        <v>2</v>
      </c>
      <c r="N253" s="33" t="n">
        <v>3</v>
      </c>
      <c r="O253" s="34" t="str">
        <f aca="false">+IF(AND(M253*N253&gt;=24,M253*N253&lt;=40),"MA",IF(AND(M253*N253&gt;=10,M253*N253&lt;=20),"A",IF(AND(M253*N253&gt;=6,M253*N253&lt;=8),"M",IF(AND(M253*N253&gt;=2,M253*N253&lt;=4),"B",""))))</f>
        <v>M</v>
      </c>
      <c r="P253" s="35" t="str">
        <f aca="false">+IF(O253="MA","Situación deficiente con exposición continua, o muy deficiente con exposición frecuente. Normalmente la materialización del riesgo ocurre con frecuencia.",IF(O253="A","Situación deficiente con exposición frecuente u ocasional, o bien situación muy deficiente con exposición ocasional o esporádica. La materialización de Riesgo es posible que suceda varias veces en la vida laboral",IF(O253="M","Situación deficiente con exposición esporádica, o bien situación mejorable con exposición continuada o frecuente. Es posible que suceda el daño alguna vez.",IF(O253="B","Situación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53" s="33" t="n">
        <v>25</v>
      </c>
      <c r="R253" s="36" t="str">
        <f aca="false">+IF(AND(M253*N253*Q253&gt;=600,M253*N253*Q253&lt;=4000),"I",IF(AND(M253*N253*Q253&gt;=150,M253*N253*Q253&lt;=500),"II",IF(AND(M253*N253*Q253&gt;=40,M253*N253*Q253&lt;=120),"III",IF(AND(M253*N253*Q253&gt;=1,M253*N253*Q253&lt;=20),"IV",""))))</f>
        <v>II</v>
      </c>
      <c r="S253" s="35" t="str">
        <f aca="false">+IF(R253="I","Situación crìtica. Suspender actividades hasta que el riesgo esté bajo control. Intervención urgente.",IF(R253="II","Corregir y adoptar medidas de control de inmediato. Sin embargo suspenda actividades si el nivel de consecuencia está por encima de 60.",IF(R253="III","Mejorar si es posible. Sería conveniente justificar la intervención y su rentabilidad.",IF(R253="IV","Mantener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53" s="35" t="str">
        <f aca="false">+IF(R253="I","No aceptable",IF(R253="II","No aceptable",IF(R253="III","Aceptable",IF(R253="IV","Aceptable",""))))</f>
        <v>No aceptable</v>
      </c>
      <c r="U253" s="37" t="n">
        <v>1</v>
      </c>
      <c r="V253" s="37" t="s">
        <v>146</v>
      </c>
      <c r="W253" s="30" t="s">
        <v>147</v>
      </c>
      <c r="X253" s="30" t="s">
        <v>56</v>
      </c>
      <c r="Y253" s="30" t="s">
        <v>148</v>
      </c>
      <c r="Z253" s="30" t="s">
        <v>56</v>
      </c>
      <c r="AA253" s="30" t="s">
        <v>56</v>
      </c>
      <c r="AB253" s="38" t="s">
        <v>149</v>
      </c>
    </row>
    <row r="254" customFormat="false" ht="151.5" hidden="false" customHeight="true" outlineLevel="0" collapsed="false">
      <c r="B254" s="49"/>
      <c r="C254" s="49"/>
      <c r="D254" s="63"/>
      <c r="E254" s="28" t="s">
        <v>177</v>
      </c>
      <c r="F254" s="45" t="s">
        <v>440</v>
      </c>
      <c r="G254" s="30" t="s">
        <v>487</v>
      </c>
      <c r="H254" s="46" t="s">
        <v>488</v>
      </c>
      <c r="I254" s="30" t="s">
        <v>443</v>
      </c>
      <c r="J254" s="42" t="s">
        <v>444</v>
      </c>
      <c r="K254" s="30" t="s">
        <v>445</v>
      </c>
      <c r="L254" s="30" t="s">
        <v>489</v>
      </c>
      <c r="M254" s="32" t="n">
        <v>10</v>
      </c>
      <c r="N254" s="33" t="n">
        <v>3</v>
      </c>
      <c r="O254" s="34" t="str">
        <f aca="false">+IF(AND(M254*N254&gt;=24,M254*N254&lt;=40),"MA",IF(AND(M254*N254&gt;=10,M254*N254&lt;=20),"A",IF(AND(M254*N254&gt;=6,M254*N254&lt;=8),"M",IF(AND(M254*N254&gt;=2,M254*N254&lt;=4),"B",""))))</f>
        <v>MA</v>
      </c>
      <c r="P254" s="35" t="str">
        <f aca="false">+IF(O254="MA","Situación deficiente con exposición continua, o muy deficiente con exposición frecuente. Normalmente la materialización del riesgo ocurre con frecuencia.",IF(O254="A","Situación deficiente con exposición frecuente u ocasional, o bien situación muy deficiente con exposición ocasional o esporádica. La materialización de Riesgo es posible que suceda varias veces en la vida laboral",IF(O254="M","Situación deficiente con exposición esporádica, o bien situación mejorable con exposición continuada o frecuente. Es posible que suceda el daño alguna vez.",IF(O254="B","Situación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54" s="33" t="n">
        <v>60</v>
      </c>
      <c r="R254" s="36" t="str">
        <f aca="false">+IF(AND(M254*N254*Q254&gt;=600,M254*N254*Q254&lt;=4000),"I",IF(AND(M254*N254*Q254&gt;=150,M254*N254*Q254&lt;=500),"II",IF(AND(M254*N254*Q254&gt;=40,M254*N254*Q254&lt;=120),"III",IF(AND(M254*N254*Q254&gt;=1,M254*N254*Q254&lt;=20),"IV",""))))</f>
        <v>I</v>
      </c>
      <c r="S254" s="35" t="str">
        <f aca="false">+IF(R254="I","Situación crìtica. Suspender actividades hasta que el riesgo esté bajo control. Intervención urgente.",IF(R254="II","Corregir y adoptar medidas de control de inmediato. Sin embargo suspenda actividades si el nivel de consecuencia está por encima de 60.",IF(R254="III","Mejorar si es posible. Sería conveniente justificar la intervención y su rentabilidad.",IF(R254="IV","Mantener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54" s="35" t="str">
        <f aca="false">+IF(R254="I","No aceptable",IF(R254="II","No aceptable",IF(R254="III","Aceptable",IF(R254="IV","Aceptable",""))))</f>
        <v>No aceptable</v>
      </c>
      <c r="U254" s="37" t="n">
        <v>6</v>
      </c>
      <c r="V254" s="37" t="s">
        <v>100</v>
      </c>
      <c r="W254" s="30" t="s">
        <v>56</v>
      </c>
      <c r="X254" s="30" t="s">
        <v>56</v>
      </c>
      <c r="Y254" s="30" t="s">
        <v>238</v>
      </c>
      <c r="Z254" s="30" t="s">
        <v>157</v>
      </c>
      <c r="AA254" s="30" t="s">
        <v>240</v>
      </c>
      <c r="AB254" s="38" t="s">
        <v>446</v>
      </c>
    </row>
    <row r="255" customFormat="false" ht="151.5" hidden="false" customHeight="true" outlineLevel="0" collapsed="false">
      <c r="B255" s="49"/>
      <c r="C255" s="49"/>
      <c r="D255" s="63"/>
      <c r="E255" s="28" t="s">
        <v>177</v>
      </c>
      <c r="F255" s="39" t="s">
        <v>150</v>
      </c>
      <c r="G255" s="30" t="s">
        <v>151</v>
      </c>
      <c r="H255" s="30" t="s">
        <v>152</v>
      </c>
      <c r="I255" s="30" t="s">
        <v>153</v>
      </c>
      <c r="J255" s="30" t="s">
        <v>128</v>
      </c>
      <c r="K255" s="30" t="s">
        <v>154</v>
      </c>
      <c r="L255" s="30" t="s">
        <v>155</v>
      </c>
      <c r="M255" s="32" t="n">
        <v>2</v>
      </c>
      <c r="N255" s="33" t="n">
        <v>3</v>
      </c>
      <c r="O255" s="34" t="str">
        <f aca="false">+IF(AND(M255*N255&gt;=24,M255*N255&lt;=40),"MA",IF(AND(M255*N255&gt;=10,M255*N255&lt;=20),"A",IF(AND(M255*N255&gt;=6,M255*N255&lt;=8),"M",IF(AND(M255*N255&gt;=2,M255*N255&lt;=4),"B",""))))</f>
        <v>M</v>
      </c>
      <c r="P255" s="35" t="str">
        <f aca="false">+IF(O255="MA","Situación deficiente con exposición continua, o muy deficiente con exposición frecuente. Normalmente la materialización del riesgo ocurre con frecuencia.",IF(O255="A","Situación deficiente con exposición frecuente u ocasional, o bien situación muy deficiente con exposición ocasional o esporádica. La materialización de Riesgo es posible que suceda varias veces en la vida laboral",IF(O255="M","Situación deficiente con exposición esporádica, o bien situación mejorable con exposición continuada o frecuente. Es posible que suceda el daño alguna vez.",IF(O255="B","Situación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55" s="33" t="n">
        <v>10</v>
      </c>
      <c r="R255" s="36" t="str">
        <f aca="false">+IF(AND(M255*N255*Q255&gt;=600,M255*N255*Q255&lt;=4000),"I",IF(AND(M255*N255*Q255&gt;=150,M255*N255*Q255&lt;=500),"II",IF(AND(M255*N255*Q255&gt;=40,M255*N255*Q255&lt;=120),"III",IF(AND(M255*N255*Q255&gt;=1,M255*N255*Q255&lt;=20),"IV",""))))</f>
        <v>III</v>
      </c>
      <c r="S255" s="35" t="str">
        <f aca="false">+IF(R255="I","Situación crìtica. Suspender actividades hasta que el riesgo esté bajo control. Intervención urgente.",IF(R255="II","Corregir y adoptar medidas de control de inmediato. Sin embargo suspenda actividades si el nivel de consecuencia está por encima de 60.",IF(R255="III","Mejorar si es posible. Sería conveniente justificar la intervención y su rentabilidad.",IF(R255="IV","Mantener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55" s="35" t="str">
        <f aca="false">+IF(R255="I","No aceptable",IF(R255="II","No aceptable",IF(R255="III","Aceptable",IF(R255="IV","Aceptable",""))))</f>
        <v>Aceptable</v>
      </c>
      <c r="U255" s="37" t="n">
        <v>1</v>
      </c>
      <c r="V255" s="37" t="s">
        <v>156</v>
      </c>
      <c r="W255" s="30" t="s">
        <v>56</v>
      </c>
      <c r="X255" s="30" t="s">
        <v>56</v>
      </c>
      <c r="Y255" s="30" t="s">
        <v>56</v>
      </c>
      <c r="Z255" s="30" t="s">
        <v>157</v>
      </c>
      <c r="AA255" s="30" t="s">
        <v>56</v>
      </c>
      <c r="AB255" s="38" t="s">
        <v>227</v>
      </c>
    </row>
    <row r="256" customFormat="false" ht="151.5" hidden="false" customHeight="true" outlineLevel="0" collapsed="false">
      <c r="B256" s="49"/>
      <c r="C256" s="49"/>
      <c r="D256" s="63"/>
      <c r="E256" s="28" t="s">
        <v>177</v>
      </c>
      <c r="F256" s="39"/>
      <c r="G256" s="30" t="s">
        <v>228</v>
      </c>
      <c r="H256" s="30" t="s">
        <v>220</v>
      </c>
      <c r="I256" s="30" t="s">
        <v>469</v>
      </c>
      <c r="J256" s="30" t="s">
        <v>230</v>
      </c>
      <c r="K256" s="30" t="s">
        <v>223</v>
      </c>
      <c r="L256" s="30" t="s">
        <v>231</v>
      </c>
      <c r="M256" s="32" t="n">
        <v>6</v>
      </c>
      <c r="N256" s="33" t="n">
        <v>3</v>
      </c>
      <c r="O256" s="34" t="str">
        <f aca="false">+IF(AND(M256*N256&gt;=24,M256*N256&lt;=40),"MA",IF(AND(M256*N256&gt;=10,M256*N256&lt;=20),"A",IF(AND(M256*N256&gt;=6,M256*N256&lt;=8),"M",IF(AND(M256*N256&gt;=2,M256*N256&lt;=4),"B",""))))</f>
        <v>A</v>
      </c>
      <c r="P256" s="35" t="str">
        <f aca="false">+IF(O256="MA","Situación deficiente con exposición continua, o muy deficiente con exposición frecuente. Normalmente la materialización del riesgo ocurre con frecuencia.",IF(O256="A","Situación deficiente con exposición frecuente u ocasional, o bien situación muy deficiente con exposición ocasional o esporádica. La materialización de Riesgo es posible que suceda varias veces en la vida laboral",IF(O256="M","Situación deficiente con exposición esporádica, o bien situación mejorable con exposición continuada o frecuente. Es posible que suceda el daño alguna vez.",IF(O256="B","Situación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56" s="33" t="n">
        <v>10</v>
      </c>
      <c r="R256" s="36" t="str">
        <f aca="false">+IF(AND(M256*N256*Q256&gt;=600,M256*N256*Q256&lt;=4000),"I",IF(AND(M256*N256*Q256&gt;=150,M256*N256*Q256&lt;=500),"II",IF(AND(M256*N256*Q256&gt;=40,M256*N256*Q256&lt;=120),"III",IF(AND(M256*N256*Q256&gt;=1,M256*N256*Q256&lt;=20),"IV",""))))</f>
        <v>II</v>
      </c>
      <c r="S256" s="35" t="str">
        <f aca="false">+IF(R256="I","Situación crìtica. Suspender actividades hasta que el riesgo esté bajo control. Intervención urgente.",IF(R256="II","Corregir y adoptar medidas de control de inmediato. Sin embargo suspenda actividades si el nivel de consecuencia está por encima de 60.",IF(R256="III","Mejorar si es posible. Sería conveniente justificar la intervención y su rentabilidad.",IF(R256="IV","Mantener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56" s="35" t="str">
        <f aca="false">+IF(R256="I","No aceptable",IF(R256="II","No aceptable",IF(R256="III","Aceptable",IF(R256="IV","Aceptable",""))))</f>
        <v>No aceptable</v>
      </c>
      <c r="U256" s="37" t="n">
        <v>1</v>
      </c>
      <c r="V256" s="37" t="s">
        <v>156</v>
      </c>
      <c r="W256" s="30" t="s">
        <v>56</v>
      </c>
      <c r="X256" s="30" t="s">
        <v>56</v>
      </c>
      <c r="Y256" s="30" t="s">
        <v>56</v>
      </c>
      <c r="Z256" s="30" t="s">
        <v>157</v>
      </c>
      <c r="AA256" s="30" t="s">
        <v>226</v>
      </c>
      <c r="AB256" s="38" t="s">
        <v>227</v>
      </c>
    </row>
    <row r="257" customFormat="false" ht="15.75" hidden="false" customHeight="true" outlineLevel="0" collapsed="false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25"/>
    </row>
    <row r="258" customFormat="false" ht="153.75" hidden="false" customHeight="true" outlineLevel="0" collapsed="false">
      <c r="B258" s="64" t="s">
        <v>383</v>
      </c>
      <c r="C258" s="64" t="s">
        <v>490</v>
      </c>
      <c r="D258" s="63"/>
      <c r="E258" s="28" t="s">
        <v>177</v>
      </c>
      <c r="F258" s="29" t="s">
        <v>48</v>
      </c>
      <c r="G258" s="30" t="s">
        <v>418</v>
      </c>
      <c r="H258" s="30" t="s">
        <v>419</v>
      </c>
      <c r="I258" s="30" t="s">
        <v>51</v>
      </c>
      <c r="J258" s="30" t="s">
        <v>56</v>
      </c>
      <c r="K258" s="30" t="s">
        <v>56</v>
      </c>
      <c r="L258" s="30" t="s">
        <v>58</v>
      </c>
      <c r="M258" s="32" t="n">
        <v>10</v>
      </c>
      <c r="N258" s="33" t="n">
        <v>4</v>
      </c>
      <c r="O258" s="34" t="str">
        <f aca="false">+IF(AND(M258*N258&gt;=24,M258*N258&lt;=40),"MA",IF(AND(M258*N258&gt;=10,M258*N258&lt;=20),"A",IF(AND(M258*N258&gt;=6,M258*N258&lt;=8),"M",IF(AND(M258*N258&gt;=2,M258*N258&lt;=4),"B",""))))</f>
        <v>MA</v>
      </c>
      <c r="P258" s="35" t="str">
        <f aca="false">+IF(O258="MA","Situación deficiente con exposición continua, o muy deficiente con exposición frecuente. Normalmente la materialización del riesgo ocurre con frecuencia.",IF(O258="A","Situación deficiente con exposición frecuente u ocasional, o bien situación muy deficiente con exposición ocasional o esporádica. La materialización de Riesgo es posible que suceda varias veces en la vida laboral",IF(O258="M","Situación deficiente con exposición esporádica, o bien situación mejorable con exposición continuada o frecuente. Es posible que suceda el daño alguna vez.",IF(O258="B","Situación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58" s="33" t="n">
        <v>10</v>
      </c>
      <c r="R258" s="36" t="str">
        <f aca="false">+IF(AND(M258*N258*Q258&gt;=600,M258*N258*Q258&lt;=4000),"I",IF(AND(M258*N258*Q258&gt;=150,M258*N258*Q258&lt;=500),"II",IF(AND(M258*N258*Q258&gt;=40,M258*N258*Q258&lt;=120),"III",IF(AND(M258*N258*Q258&gt;=1,M258*N258*Q258&lt;=20),"IV",""))))</f>
        <v>II</v>
      </c>
      <c r="S258" s="35" t="str">
        <f aca="false">+IF(R258="I","Situación crìtica. Suspender actividades hasta que el riesgo esté bajo control. Intervención urgente.",IF(R258="II","Corregir y adoptar medidas de control de inmediato. Sin embargo suspenda actividades si el nivel de consecuencia está por encima de 60.",IF(R258="III","Mejorar si es posible. Sería conveniente justificar la intervención y su rentabilidad.",IF(R258="IV","Mantener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58" s="35" t="str">
        <f aca="false">+IF(R258="I","No aceptable",IF(R258="II","No aceptable",IF(R258="III","Aceptable",IF(R258="IV","Aceptable",""))))</f>
        <v>No aceptable</v>
      </c>
      <c r="U258" s="37" t="n">
        <v>16</v>
      </c>
      <c r="V258" s="37" t="s">
        <v>55</v>
      </c>
      <c r="W258" s="30" t="s">
        <v>56</v>
      </c>
      <c r="X258" s="30" t="s">
        <v>56</v>
      </c>
      <c r="Y258" s="30" t="s">
        <v>57</v>
      </c>
      <c r="Z258" s="30" t="s">
        <v>56</v>
      </c>
      <c r="AA258" s="30" t="s">
        <v>58</v>
      </c>
      <c r="AB258" s="38" t="s">
        <v>59</v>
      </c>
    </row>
    <row r="259" customFormat="false" ht="157.5" hidden="false" customHeight="true" outlineLevel="0" collapsed="false">
      <c r="B259" s="64"/>
      <c r="C259" s="64"/>
      <c r="D259" s="63"/>
      <c r="E259" s="28" t="s">
        <v>177</v>
      </c>
      <c r="F259" s="29"/>
      <c r="G259" s="30" t="s">
        <v>60</v>
      </c>
      <c r="H259" s="30" t="s">
        <v>179</v>
      </c>
      <c r="I259" s="30" t="s">
        <v>62</v>
      </c>
      <c r="J259" s="30" t="s">
        <v>56</v>
      </c>
      <c r="K259" s="30" t="s">
        <v>453</v>
      </c>
      <c r="L259" s="30" t="s">
        <v>181</v>
      </c>
      <c r="M259" s="32" t="n">
        <v>2</v>
      </c>
      <c r="N259" s="33" t="n">
        <v>3</v>
      </c>
      <c r="O259" s="34" t="str">
        <f aca="false">+IF(AND(M259*N259&gt;=24,M259*N259&lt;=40),"MA",IF(AND(M259*N259&gt;=10,M259*N259&lt;=20),"A",IF(AND(M259*N259&gt;=6,M259*N259&lt;=8),"M",IF(AND(M259*N259&gt;=2,M259*N259&lt;=4),"B",""))))</f>
        <v>M</v>
      </c>
      <c r="P259" s="35" t="str">
        <f aca="false">+IF(O259="MA","Situación deficiente con exposición continua, o muy deficiente con exposición frecuente. Normalmente la materialización del riesgo ocurre con frecuencia.",IF(O259="A","Situación deficiente con exposición frecuente u ocasional, o bien situación muy deficiente con exposición ocasional o esporádica. La materialización de Riesgo es posible que suceda varias veces en la vida laboral",IF(O259="M","Situación deficiente con exposición esporádica, o bien situación mejorable con exposición continuada o frecuente. Es posible que suceda el daño alguna vez.",IF(O259="B","Situación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59" s="33" t="n">
        <v>10</v>
      </c>
      <c r="R259" s="36" t="str">
        <f aca="false">+IF(AND(M259*N259*Q259&gt;=600,M259*N259*Q259&lt;=4000),"I",IF(AND(M259*N259*Q259&gt;=150,M259*N259*Q259&lt;=500),"II",IF(AND(M259*N259*Q259&gt;=40,M259*N259*Q259&lt;=120),"III",IF(AND(M259*N259*Q259&gt;=1,M259*N259*Q259&lt;=20),"IV",""))))</f>
        <v>III</v>
      </c>
      <c r="S259" s="35" t="str">
        <f aca="false">+IF(R259="I","Situación crìtica. Suspender actividades hasta que el riesgo esté bajo control. Intervención urgente.",IF(R259="II","Corregir y adoptar medidas de control de inmediato. Sin embargo suspenda actividades si el nivel de consecuencia está por encima de 60.",IF(R259="III","Mejorar si es posible. Sería conveniente justificar la intervención y su rentabilidad.",IF(R259="IV","Mantener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59" s="35" t="str">
        <f aca="false">+IF(R259="I","No aceptable",IF(R259="II","No aceptable",IF(R259="III","Aceptable",IF(R259="IV","Aceptable",""))))</f>
        <v>Aceptable</v>
      </c>
      <c r="U259" s="37" t="n">
        <v>16</v>
      </c>
      <c r="V259" s="37" t="s">
        <v>182</v>
      </c>
      <c r="W259" s="30" t="s">
        <v>65</v>
      </c>
      <c r="X259" s="30" t="s">
        <v>56</v>
      </c>
      <c r="Y259" s="30" t="s">
        <v>56</v>
      </c>
      <c r="Z259" s="30" t="s">
        <v>56</v>
      </c>
      <c r="AA259" s="30" t="s">
        <v>406</v>
      </c>
      <c r="AB259" s="38" t="s">
        <v>280</v>
      </c>
    </row>
    <row r="260" customFormat="false" ht="157.5" hidden="false" customHeight="true" outlineLevel="0" collapsed="false">
      <c r="B260" s="64"/>
      <c r="C260" s="64"/>
      <c r="D260" s="63"/>
      <c r="E260" s="28" t="s">
        <v>177</v>
      </c>
      <c r="F260" s="29"/>
      <c r="G260" s="30" t="s">
        <v>474</v>
      </c>
      <c r="H260" s="30" t="s">
        <v>475</v>
      </c>
      <c r="I260" s="30" t="s">
        <v>184</v>
      </c>
      <c r="J260" s="30" t="s">
        <v>476</v>
      </c>
      <c r="K260" s="30" t="s">
        <v>56</v>
      </c>
      <c r="L260" s="30" t="s">
        <v>477</v>
      </c>
      <c r="M260" s="32" t="n">
        <v>6</v>
      </c>
      <c r="N260" s="33" t="n">
        <v>4</v>
      </c>
      <c r="O260" s="34" t="str">
        <f aca="false">+IF(AND(M260*N260&gt;=24,M260*N260&lt;=40),"MA",IF(AND(M260*N260&gt;=10,M260*N260&lt;=20),"A",IF(AND(M260*N260&gt;=6,M260*N260&lt;=8),"M",IF(AND(M260*N260&gt;=2,M260*N260&lt;=4),"B",""))))</f>
        <v>MA</v>
      </c>
      <c r="P260" s="35" t="str">
        <f aca="false">+IF(O260="MA","Situación deficiente con exposición continua, o muy deficiente con exposición frecuente. Normalmente la materialización del riesgo ocurre con frecuencia.",IF(O260="A","Situación deficiente con exposición frecuente u ocasional, o bien situación muy deficiente con exposición ocasional o esporádica. La materialización de Riesgo es posible que suceda varias veces en la vida laboral",IF(O260="M","Situación deficiente con exposición esporádica, o bien situación mejorable con exposición continuada o frecuente. Es posible que suceda el daño alguna vez.",IF(O260="B","Situación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60" s="33" t="n">
        <v>25</v>
      </c>
      <c r="R260" s="36" t="str">
        <f aca="false">+IF(AND(M260*N260*Q260&gt;=600,M260*N260*Q260&lt;=4000),"I",IF(AND(M260*N260*Q260&gt;=150,M260*N260*Q260&lt;=500),"II",IF(AND(M260*N260*Q260&gt;=40,M260*N260*Q260&lt;=120),"III",IF(AND(M260*N260*Q260&gt;=1,M260*N260*Q260&lt;=20),"IV",""))))</f>
        <v>I</v>
      </c>
      <c r="S260" s="35" t="str">
        <f aca="false">+IF(R260="I","Situación crìtica. Suspender actividades hasta que el riesgo esté bajo control. Intervención urgente.",IF(R260="II","Corregir y adoptar medidas de control de inmediato. Sin embargo suspenda actividades si el nivel de consecuencia está por encima de 60.",IF(R260="III","Mejorar si es posible. Sería conveniente justificar la intervención y su rentabilidad.",IF(R260="IV","Mantener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60" s="35" t="str">
        <f aca="false">+IF(R260="I","No aceptable",IF(R260="II","No aceptable",IF(R260="III","Aceptable",IF(R260="IV","Aceptable",""))))</f>
        <v>No aceptable</v>
      </c>
      <c r="U260" s="37" t="n">
        <v>16</v>
      </c>
      <c r="V260" s="37" t="s">
        <v>186</v>
      </c>
      <c r="W260" s="30" t="s">
        <v>56</v>
      </c>
      <c r="X260" s="30" t="s">
        <v>56</v>
      </c>
      <c r="Y260" s="30" t="s">
        <v>216</v>
      </c>
      <c r="Z260" s="30" t="s">
        <v>56</v>
      </c>
      <c r="AA260" s="30" t="s">
        <v>73</v>
      </c>
      <c r="AB260" s="38" t="s">
        <v>74</v>
      </c>
    </row>
    <row r="261" customFormat="false" ht="141" hidden="false" customHeight="true" outlineLevel="0" collapsed="false">
      <c r="B261" s="64"/>
      <c r="C261" s="64"/>
      <c r="D261" s="63"/>
      <c r="E261" s="28" t="s">
        <v>177</v>
      </c>
      <c r="F261" s="39" t="s">
        <v>75</v>
      </c>
      <c r="G261" s="30" t="s">
        <v>478</v>
      </c>
      <c r="H261" s="30" t="s">
        <v>218</v>
      </c>
      <c r="I261" s="30" t="s">
        <v>78</v>
      </c>
      <c r="J261" s="30" t="s">
        <v>79</v>
      </c>
      <c r="K261" s="30" t="s">
        <v>80</v>
      </c>
      <c r="L261" s="30" t="s">
        <v>81</v>
      </c>
      <c r="M261" s="32" t="n">
        <v>6</v>
      </c>
      <c r="N261" s="33" t="n">
        <v>4</v>
      </c>
      <c r="O261" s="34" t="str">
        <f aca="false">+IF(AND(M261*N261&gt;=24,M261*N261&lt;=40),"MA",IF(AND(M261*N261&gt;=10,M261*N261&lt;=20),"A",IF(AND(M261*N261&gt;=6,M261*N261&lt;=8),"M",IF(AND(M261*N261&gt;=2,M261*N261&lt;=4),"B",""))))</f>
        <v>MA</v>
      </c>
      <c r="P261" s="35" t="str">
        <f aca="false">+IF(O261="MA","Situación deficiente con exposición continua, o muy deficiente con exposición frecuente. Normalmente la materialización del riesgo ocurre con frecuencia.",IF(O261="A","Situación deficiente con exposición frecuente u ocasional, o bien situación muy deficiente con exposición ocasional o esporádica. La materialización de Riesgo es posible que suceda varias veces en la vida laboral",IF(O261="M","Situación deficiente con exposición esporádica, o bien situación mejorable con exposición continuada o frecuente. Es posible que suceda el daño alguna vez.",IF(O261="B","Situación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61" s="33" t="n">
        <v>10</v>
      </c>
      <c r="R261" s="36" t="str">
        <f aca="false">+IF(AND(M261*N261*Q261&gt;=600,M261*N261*Q261&lt;=4000),"I",IF(AND(M261*N261*Q261&gt;=150,M261*N261*Q261&lt;=500),"II",IF(AND(M261*N261*Q261&gt;=40,M261*N261*Q261&lt;=120),"III",IF(AND(M261*N261*Q261&gt;=1,M261*N261*Q261&lt;=20),"IV",""))))</f>
        <v>II</v>
      </c>
      <c r="S261" s="35" t="str">
        <f aca="false">+IF(R261="I","Situación crìtica. Suspender actividades hasta que el riesgo esté bajo control. Intervención urgente.",IF(R261="II","Corregir y adoptar medidas de control de inmediato. Sin embargo suspenda actividades si el nivel de consecuencia está por encima de 60.",IF(R261="III","Mejorar si es posible. Sería conveniente justificar la intervención y su rentabilidad.",IF(R261="IV","Mantener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1" s="35" t="str">
        <f aca="false">+IF(R261="I","No aceptable",IF(R261="II","No aceptable",IF(R261="III","Aceptable",IF(R261="IV","Aceptable",""))))</f>
        <v>No aceptable</v>
      </c>
      <c r="U261" s="37" t="n">
        <v>16</v>
      </c>
      <c r="V261" s="37" t="s">
        <v>82</v>
      </c>
      <c r="W261" s="30" t="s">
        <v>83</v>
      </c>
      <c r="X261" s="30" t="s">
        <v>56</v>
      </c>
      <c r="Y261" s="30" t="s">
        <v>84</v>
      </c>
      <c r="Z261" s="30" t="s">
        <v>56</v>
      </c>
      <c r="AA261" s="30" t="s">
        <v>56</v>
      </c>
      <c r="AB261" s="38" t="s">
        <v>85</v>
      </c>
    </row>
    <row r="262" customFormat="false" ht="120.75" hidden="false" customHeight="true" outlineLevel="0" collapsed="false">
      <c r="B262" s="64"/>
      <c r="C262" s="64"/>
      <c r="D262" s="63"/>
      <c r="E262" s="28" t="s">
        <v>177</v>
      </c>
      <c r="F262" s="39" t="s">
        <v>86</v>
      </c>
      <c r="G262" s="40" t="s">
        <v>87</v>
      </c>
      <c r="H262" s="41" t="s">
        <v>88</v>
      </c>
      <c r="I262" s="42" t="s">
        <v>89</v>
      </c>
      <c r="J262" s="30" t="s">
        <v>56</v>
      </c>
      <c r="K262" s="30" t="s">
        <v>90</v>
      </c>
      <c r="L262" s="30" t="s">
        <v>56</v>
      </c>
      <c r="M262" s="33" t="n">
        <v>2</v>
      </c>
      <c r="N262" s="33" t="n">
        <v>4</v>
      </c>
      <c r="O262" s="34" t="str">
        <f aca="false">+IF(AND(M262*N262&gt;=24,M262*N262&lt;=40),"MA",IF(AND(M262*N262&gt;=10,M262*N262&lt;=20),"A",IF(AND(M262*N262&gt;=6,M262*N262&lt;=8),"M",IF(AND(M262*N262&gt;=2,M262*N262&lt;=4),"B",""))))</f>
        <v>M</v>
      </c>
      <c r="P262" s="35" t="str">
        <f aca="false">+IF(O262="MA","Situación deficiente con exposición continua, o muy deficiente con exposición frecuente. Normalmente la materialización del riesgo ocurre con frecuencia.",IF(O262="A","Situación deficiente con exposición frecuente u ocasional, o bien situación muy deficiente con exposición ocasional o esporádica. La materialización de Riesgo es posible que suceda varias veces en la vida laboral",IF(O262="M","Situación deficiente con exposición esporádica, o bien situación mejorable con exposición continuada o frecuente. Es posible que suceda el daño alguna vez.",IF(O262="B","Situación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62" s="33" t="n">
        <v>25</v>
      </c>
      <c r="R262" s="36" t="str">
        <f aca="false">+IF(AND(M262*N262*Q262&gt;=600,M262*N262*Q262&lt;=4000),"I",IF(AND(M262*N262*Q262&gt;=150,M262*N262*Q262&lt;=500),"II",IF(AND(M262*N262*Q262&gt;=40,M262*N262*Q262&lt;=120),"III",IF(AND(M262*N262*Q262&gt;=1,M262*N262*Q262&lt;=20),"IV",""))))</f>
        <v>II</v>
      </c>
      <c r="S262" s="35" t="str">
        <f aca="false">+IF(R262="I","Situación crìtica. Suspender actividades hasta que el riesgo esté bajo control. Intervención urgente.",IF(R262="II","Corregir y adoptar medidas de control de inmediato. Sin embargo suspenda actividades si el nivel de consecuencia está por encima de 60.",IF(R262="III","Mejorar si es posible. Sería conveniente justificar la intervención y su rentabilidad.",IF(R262="IV","Mantener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2" s="35" t="str">
        <f aca="false">+IF(R262="I","No aceptable",IF(R262="II","No aceptable",IF(R262="III","Aceptable",IF(R262="IV","Aceptable",""))))</f>
        <v>No aceptable</v>
      </c>
      <c r="U262" s="37" t="n">
        <v>16</v>
      </c>
      <c r="V262" s="37" t="s">
        <v>91</v>
      </c>
      <c r="W262" s="30" t="s">
        <v>56</v>
      </c>
      <c r="X262" s="30" t="s">
        <v>56</v>
      </c>
      <c r="Y262" s="30" t="s">
        <v>92</v>
      </c>
      <c r="Z262" s="30" t="s">
        <v>56</v>
      </c>
      <c r="AA262" s="30" t="s">
        <v>56</v>
      </c>
      <c r="AB262" s="38" t="s">
        <v>93</v>
      </c>
    </row>
    <row r="263" customFormat="false" ht="120.75" hidden="false" customHeight="true" outlineLevel="0" collapsed="false">
      <c r="B263" s="64"/>
      <c r="C263" s="64"/>
      <c r="D263" s="63"/>
      <c r="E263" s="28" t="s">
        <v>188</v>
      </c>
      <c r="F263" s="39"/>
      <c r="G263" s="40" t="s">
        <v>330</v>
      </c>
      <c r="H263" s="41" t="s">
        <v>96</v>
      </c>
      <c r="I263" s="42" t="s">
        <v>97</v>
      </c>
      <c r="J263" s="30" t="s">
        <v>56</v>
      </c>
      <c r="K263" s="30" t="s">
        <v>56</v>
      </c>
      <c r="L263" s="30" t="s">
        <v>99</v>
      </c>
      <c r="M263" s="33" t="n">
        <v>6</v>
      </c>
      <c r="N263" s="33" t="n">
        <v>2</v>
      </c>
      <c r="O263" s="34" t="str">
        <f aca="false">+IF(AND(M263*N263&gt;=24,M263*N263&lt;=40),"MA",IF(AND(M263*N263&gt;=10,M263*N263&lt;=20),"A",IF(AND(M263*N263&gt;=6,M263*N263&lt;=8),"M",IF(AND(M263*N263&gt;=2,M263*N263&lt;=4),"B",""))))</f>
        <v>A</v>
      </c>
      <c r="P263" s="35" t="str">
        <f aca="false">+IF(O263="MA","Situación deficiente con exposición continua, o muy deficiente con exposición frecuente. Normalmente la materialización del riesgo ocurre con frecuencia.",IF(O263="A","Situación deficiente con exposición frecuente u ocasional, o bien situación muy deficiente con exposición ocasional o esporádica. La materialización de Riesgo es posible que suceda varias veces en la vida laboral",IF(O263="M","Situación deficiente con exposición esporádica, o bien situación mejorable con exposición continuada o frecuente. Es posible que suceda el daño alguna vez.",IF(O263="B","Situación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63" s="33" t="n">
        <v>25</v>
      </c>
      <c r="R263" s="36" t="str">
        <f aca="false">+IF(AND(M263*N263*Q263&gt;=600,M263*N263*Q263&lt;=4000),"I",IF(AND(M263*N263*Q263&gt;=150,M263*N263*Q263&lt;=500),"II",IF(AND(M263*N263*Q263&gt;=40,M263*N263*Q263&lt;=120),"III",IF(AND(M263*N263*Q263&gt;=1,M263*N263*Q263&lt;=20),"IV",""))))</f>
        <v>II</v>
      </c>
      <c r="S263" s="35" t="str">
        <f aca="false">+IF(R263="I","Situación crìtica. Suspender actividades hasta que el riesgo esté bajo control. Intervención urgente.",IF(R263="II","Corregir y adoptar medidas de control de inmediato. Sin embargo suspenda actividades si el nivel de consecuencia está por encima de 60.",IF(R263="III","Mejorar si es posible. Sería conveniente justificar la intervención y su rentabilidad.",IF(R263="IV","Mantener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3" s="35" t="str">
        <f aca="false">+IF(R263="I","No aceptable",IF(R263="II","No aceptable",IF(R263="III","Aceptable",IF(R263="IV","Aceptable",""))))</f>
        <v>No aceptable</v>
      </c>
      <c r="U263" s="37" t="n">
        <v>16</v>
      </c>
      <c r="V263" s="37" t="s">
        <v>100</v>
      </c>
      <c r="W263" s="30" t="s">
        <v>56</v>
      </c>
      <c r="X263" s="30" t="s">
        <v>56</v>
      </c>
      <c r="Y263" s="30" t="s">
        <v>101</v>
      </c>
      <c r="Z263" s="30" t="s">
        <v>56</v>
      </c>
      <c r="AA263" s="30" t="s">
        <v>56</v>
      </c>
      <c r="AB263" s="38" t="s">
        <v>301</v>
      </c>
    </row>
    <row r="264" customFormat="false" ht="153.75" hidden="false" customHeight="true" outlineLevel="0" collapsed="false">
      <c r="B264" s="64"/>
      <c r="C264" s="64"/>
      <c r="D264" s="63"/>
      <c r="E264" s="28" t="s">
        <v>177</v>
      </c>
      <c r="F264" s="39" t="s">
        <v>103</v>
      </c>
      <c r="G264" s="30" t="s">
        <v>194</v>
      </c>
      <c r="H264" s="30" t="s">
        <v>105</v>
      </c>
      <c r="I264" s="30" t="s">
        <v>106</v>
      </c>
      <c r="J264" s="30" t="s">
        <v>56</v>
      </c>
      <c r="K264" s="30" t="s">
        <v>56</v>
      </c>
      <c r="L264" s="30" t="s">
        <v>56</v>
      </c>
      <c r="M264" s="32" t="n">
        <v>6</v>
      </c>
      <c r="N264" s="33" t="n">
        <v>3</v>
      </c>
      <c r="O264" s="34" t="str">
        <f aca="false">+IF(AND(M264*N264&gt;=24,M264*N264&lt;=40),"MA",IF(AND(M264*N264&gt;=10,M264*N264&lt;=20),"A",IF(AND(M264*N264&gt;=6,M264*N264&lt;=8),"M",IF(AND(M264*N264&gt;=2,M264*N264&lt;=4),"B",""))))</f>
        <v>A</v>
      </c>
      <c r="P264" s="35" t="str">
        <f aca="false">+IF(O264="MA","Situación deficiente con exposición continua, o muy deficiente con exposición frecuente. Normalmente la materialización del riesgo ocurre con frecuencia.",IF(O264="A","Situación deficiente con exposición frecuente u ocasional, o bien situación muy deficiente con exposición ocasional o esporádica. La materialización de Riesgo es posible que suceda varias veces en la vida laboral",IF(O264="M","Situación deficiente con exposición esporádica, o bien situación mejorable con exposición continuada o frecuente. Es posible que suceda el daño alguna vez.",IF(O264="B","Situación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64" s="33" t="n">
        <v>10</v>
      </c>
      <c r="R264" s="36" t="str">
        <f aca="false">+IF(AND(M264*N264*Q264&gt;=600,M264*N264*Q264&lt;=4000),"I",IF(AND(M264*N264*Q264&gt;=150,M264*N264*Q264&lt;=500),"II",IF(AND(M264*N264*Q264&gt;=40,M264*N264*Q264&lt;=120),"III",IF(AND(M264*N264*Q264&gt;=1,M264*N264*Q264&lt;=20),"IV",""))))</f>
        <v>II</v>
      </c>
      <c r="S264" s="35" t="str">
        <f aca="false">+IF(R264="I","Situación crìtica. Suspender actividades hasta que el riesgo esté bajo control. Intervención urgente.",IF(R264="II","Corregir y adoptar medidas de control de inmediato. Sin embargo suspenda actividades si el nivel de consecuencia está por encima de 60.",IF(R264="III","Mejorar si es posible. Sería conveniente justificar la intervención y su rentabilidad.",IF(R264="IV","Mantener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4" s="35" t="str">
        <f aca="false">+IF(R264="I","No aceptable",IF(R264="II","No aceptable",IF(R264="III","Aceptable",IF(R264="IV","Aceptable",""))))</f>
        <v>No aceptable</v>
      </c>
      <c r="U264" s="37" t="n">
        <v>16</v>
      </c>
      <c r="V264" s="37" t="s">
        <v>107</v>
      </c>
      <c r="W264" s="30" t="s">
        <v>56</v>
      </c>
      <c r="X264" s="30" t="s">
        <v>56</v>
      </c>
      <c r="Y264" s="30" t="s">
        <v>195</v>
      </c>
      <c r="Z264" s="30" t="s">
        <v>56</v>
      </c>
      <c r="AA264" s="30" t="s">
        <v>56</v>
      </c>
      <c r="AB264" s="38" t="s">
        <v>109</v>
      </c>
    </row>
    <row r="265" customFormat="false" ht="133.5" hidden="false" customHeight="true" outlineLevel="0" collapsed="false">
      <c r="B265" s="64"/>
      <c r="C265" s="64"/>
      <c r="D265" s="63"/>
      <c r="E265" s="43" t="s">
        <v>177</v>
      </c>
      <c r="F265" s="48" t="s">
        <v>110</v>
      </c>
      <c r="G265" s="30" t="s">
        <v>111</v>
      </c>
      <c r="H265" s="30" t="s">
        <v>112</v>
      </c>
      <c r="I265" s="30" t="s">
        <v>113</v>
      </c>
      <c r="J265" s="30" t="s">
        <v>56</v>
      </c>
      <c r="K265" s="30" t="s">
        <v>56</v>
      </c>
      <c r="L265" s="30" t="s">
        <v>114</v>
      </c>
      <c r="M265" s="32" t="n">
        <v>6</v>
      </c>
      <c r="N265" s="33" t="n">
        <v>3</v>
      </c>
      <c r="O265" s="34" t="str">
        <f aca="false">+IF(AND(M265*N265&gt;=24,M265*N265&lt;=40),"MA",IF(AND(M265*N265&gt;=10,M265*N265&lt;=20),"A",IF(AND(M265*N265&gt;=6,M265*N265&lt;=8),"M",IF(AND(M265*N265&gt;=2,M265*N265&lt;=4),"B",""))))</f>
        <v>A</v>
      </c>
      <c r="P265" s="35" t="str">
        <f aca="false">+IF(O265="MA","Situación deficiente con exposición continua, o muy deficiente con exposición frecuente. Normalmente la materialización del riesgo ocurre con frecuencia.",IF(O265="A","Situación deficiente con exposición frecuente u ocasional, o bien situación muy deficiente con exposición ocasional o esporádica. La materialización de Riesgo es posible que suceda varias veces en la vida laboral",IF(O265="M","Situación deficiente con exposición esporádica, o bien situación mejorable con exposición continuada o frecuente. Es posible que suceda el daño alguna vez.",IF(O265="B","Situación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65" s="33" t="n">
        <v>25</v>
      </c>
      <c r="R265" s="36" t="str">
        <f aca="false">+IF(AND(M265*N265*Q265&gt;=600,M265*N265*Q265&lt;=4000),"I",IF(AND(M265*N265*Q265&gt;=150,M265*N265*Q265&lt;=500),"II",IF(AND(M265*N265*Q265&gt;=40,M265*N265*Q265&lt;=120),"III",IF(AND(M265*N265*Q265&gt;=1,M265*N265*Q265&lt;=20),"IV",""))))</f>
        <v>II</v>
      </c>
      <c r="S265" s="35" t="str">
        <f aca="false">+IF(R265="I","Situación crìtica. Suspender actividades hasta que el riesgo esté bajo control. Intervención urgente.",IF(R265="II","Corregir y adoptar medidas de control de inmediato. Sin embargo suspenda actividades si el nivel de consecuencia está por encima de 60.",IF(R265="III","Mejorar si es posible. Sería conveniente justificar la intervención y su rentabilidad.",IF(R265="IV","Mantener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5" s="35" t="str">
        <f aca="false">+IF(R265="I","No aceptable",IF(R265="II","No aceptable",IF(R265="III","Aceptable",IF(R265="IV","Aceptable",""))))</f>
        <v>No aceptable</v>
      </c>
      <c r="U265" s="37" t="n">
        <v>16</v>
      </c>
      <c r="V265" s="37" t="s">
        <v>115</v>
      </c>
      <c r="W265" s="30" t="s">
        <v>56</v>
      </c>
      <c r="X265" s="30" t="s">
        <v>116</v>
      </c>
      <c r="Y265" s="30" t="s">
        <v>123</v>
      </c>
      <c r="Z265" s="30" t="s">
        <v>118</v>
      </c>
      <c r="AA265" s="30" t="s">
        <v>56</v>
      </c>
      <c r="AB265" s="38" t="s">
        <v>119</v>
      </c>
    </row>
    <row r="266" customFormat="false" ht="180" hidden="false" customHeight="true" outlineLevel="0" collapsed="false">
      <c r="B266" s="64"/>
      <c r="C266" s="64"/>
      <c r="D266" s="63"/>
      <c r="E266" s="43" t="s">
        <v>177</v>
      </c>
      <c r="F266" s="39" t="s">
        <v>124</v>
      </c>
      <c r="G266" s="44" t="s">
        <v>479</v>
      </c>
      <c r="H266" s="30" t="s">
        <v>480</v>
      </c>
      <c r="I266" s="44" t="s">
        <v>127</v>
      </c>
      <c r="J266" s="30" t="s">
        <v>168</v>
      </c>
      <c r="K266" s="30" t="s">
        <v>56</v>
      </c>
      <c r="L266" s="30" t="s">
        <v>56</v>
      </c>
      <c r="M266" s="33" t="n">
        <v>6</v>
      </c>
      <c r="N266" s="33" t="n">
        <v>3</v>
      </c>
      <c r="O266" s="34" t="str">
        <f aca="false">+IF(AND(M266*N266&gt;=24,M266*N266&lt;=40),"MA",IF(AND(M266*N266&gt;=10,M266*N266&lt;=20),"A",IF(AND(M266*N266&gt;=6,M266*N266&lt;=8),"M",IF(AND(M266*N266&gt;=2,M266*N266&lt;=4),"B",""))))</f>
        <v>A</v>
      </c>
      <c r="P266" s="35" t="str">
        <f aca="false">+IF(O266="MA","Situación deficiente con exposición continua, o muy deficiente con exposición frecuente. Normalmente la materialización del riesgo ocurre con frecuencia.",IF(O266="A","Situación deficiente con exposición frecuente u ocasional, o bien situación muy deficiente con exposición ocasional o esporádica. La materialización de Riesgo es posible que suceda varias veces en la vida laboral",IF(O266="M","Situación deficiente con exposición esporádica, o bien situación mejorable con exposición continuada o frecuente. Es posible que suceda el daño alguna vez.",IF(O266="B","Situación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66" s="33" t="n">
        <v>25</v>
      </c>
      <c r="R266" s="36" t="str">
        <f aca="false">+IF(AND(M266*N266*Q266&gt;=600,M266*N266*Q266&lt;=4000),"I",IF(AND(M266*N266*Q266&gt;=150,M266*N266*Q266&lt;=500),"II",IF(AND(M266*N266*Q266&gt;=40,M266*N266*Q266&lt;=120),"III",IF(AND(M266*N266*Q266&gt;=1,M266*N266*Q266&lt;=20),"IV",""))))</f>
        <v>II</v>
      </c>
      <c r="S266" s="35" t="str">
        <f aca="false">+IF(R266="I","Situación crìtica. Suspender actividades hasta que el riesgo esté bajo control. Intervención urgente.",IF(R266="II","Corregir y adoptar medidas de control de inmediato. Sin embargo suspenda actividades si el nivel de consecuencia está por encima de 60.",IF(R266="III","Mejorar si es posible. Sería conveniente justificar la intervención y su rentabilidad.",IF(R266="IV","Mantener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6" s="35" t="str">
        <f aca="false">+IF(R266="I","No aceptable",IF(R266="II","No aceptable",IF(R266="III","Aceptable",IF(R266="IV","Aceptable",""))))</f>
        <v>No aceptable</v>
      </c>
      <c r="U266" s="37" t="n">
        <v>16</v>
      </c>
      <c r="V266" s="37" t="s">
        <v>481</v>
      </c>
      <c r="W266" s="30" t="s">
        <v>56</v>
      </c>
      <c r="X266" s="30" t="s">
        <v>56</v>
      </c>
      <c r="Y266" s="30" t="s">
        <v>130</v>
      </c>
      <c r="Z266" s="30" t="s">
        <v>267</v>
      </c>
      <c r="AA266" s="30" t="s">
        <v>56</v>
      </c>
      <c r="AB266" s="38" t="s">
        <v>268</v>
      </c>
    </row>
    <row r="267" customFormat="false" ht="180" hidden="false" customHeight="true" outlineLevel="0" collapsed="false">
      <c r="B267" s="64"/>
      <c r="C267" s="64"/>
      <c r="D267" s="63"/>
      <c r="E267" s="43" t="s">
        <v>177</v>
      </c>
      <c r="F267" s="39"/>
      <c r="G267" s="30" t="s">
        <v>482</v>
      </c>
      <c r="H267" s="30" t="s">
        <v>483</v>
      </c>
      <c r="I267" s="30" t="s">
        <v>221</v>
      </c>
      <c r="J267" s="30" t="s">
        <v>222</v>
      </c>
      <c r="K267" s="30" t="s">
        <v>223</v>
      </c>
      <c r="L267" s="30" t="s">
        <v>224</v>
      </c>
      <c r="M267" s="32" t="n">
        <v>6</v>
      </c>
      <c r="N267" s="33" t="n">
        <v>4</v>
      </c>
      <c r="O267" s="34" t="str">
        <f aca="false">+IF(AND(M267*N267&gt;=24,M267*N267&lt;=40),"MA",IF(AND(M267*N267&gt;=10,M267*N267&lt;=20),"A",IF(AND(M267*N267&gt;=6,M267*N267&lt;=8),"M",IF(AND(M267*N267&gt;=2,M267*N267&lt;=4),"B",""))))</f>
        <v>MA</v>
      </c>
      <c r="P267" s="35" t="str">
        <f aca="false">+IF(O267="MA","Situación deficiente con exposición continua, o muy deficiente con exposición frecuente. Normalmente la materialización del riesgo ocurre con frecuencia.",IF(O267="A","Situación deficiente con exposición frecuente u ocasional, o bien situación muy deficiente con exposición ocasional o esporádica. La materialización de Riesgo es posible que suceda varias veces en la vida laboral",IF(O267="M","Situación deficiente con exposición esporádica, o bien situación mejorable con exposición continuada o frecuente. Es posible que suceda el daño alguna vez.",IF(O267="B","Situación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67" s="33" t="n">
        <v>10</v>
      </c>
      <c r="R267" s="36" t="str">
        <f aca="false">+IF(AND(M267*N267*Q267&gt;=600,M267*N267*Q267&lt;=4000),"I",IF(AND(M267*N267*Q267&gt;=150,M267*N267*Q267&lt;=500),"II",IF(AND(M267*N267*Q267&gt;=40,M267*N267*Q267&lt;=120),"III",IF(AND(M267*N267*Q267&gt;=1,M267*N267*Q267&lt;=20),"IV",""))))</f>
        <v>II</v>
      </c>
      <c r="S267" s="35" t="str">
        <f aca="false">+IF(R267="I","Situación crìtica. Suspender actividades hasta que el riesgo esté bajo control. Intervención urgente.",IF(R267="II","Corregir y adoptar medidas de control de inmediato. Sin embargo suspenda actividades si el nivel de consecuencia está por encima de 60.",IF(R267="III","Mejorar si es posible. Sería conveniente justificar la intervención y su rentabilidad.",IF(R267="IV","Mantener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7" s="35" t="str">
        <f aca="false">+IF(R267="I","No aceptable",IF(R267="II","No aceptable",IF(R267="III","Aceptable",IF(R267="IV","Aceptable",""))))</f>
        <v>No aceptable</v>
      </c>
      <c r="U267" s="37" t="n">
        <v>16</v>
      </c>
      <c r="V267" s="37" t="s">
        <v>380</v>
      </c>
      <c r="W267" s="30" t="s">
        <v>56</v>
      </c>
      <c r="X267" s="30" t="s">
        <v>56</v>
      </c>
      <c r="Y267" s="30" t="s">
        <v>56</v>
      </c>
      <c r="Z267" s="30" t="s">
        <v>157</v>
      </c>
      <c r="AA267" s="30" t="s">
        <v>226</v>
      </c>
      <c r="AB267" s="38" t="s">
        <v>227</v>
      </c>
    </row>
    <row r="268" customFormat="false" ht="180" hidden="false" customHeight="true" outlineLevel="0" collapsed="false">
      <c r="B268" s="64"/>
      <c r="C268" s="64"/>
      <c r="D268" s="63"/>
      <c r="E268" s="28" t="s">
        <v>177</v>
      </c>
      <c r="F268" s="39" t="s">
        <v>141</v>
      </c>
      <c r="G268" s="30" t="s">
        <v>484</v>
      </c>
      <c r="H268" s="30" t="s">
        <v>485</v>
      </c>
      <c r="I268" s="30" t="s">
        <v>486</v>
      </c>
      <c r="J268" s="30" t="s">
        <v>270</v>
      </c>
      <c r="K268" s="30" t="s">
        <v>56</v>
      </c>
      <c r="L268" s="30" t="s">
        <v>56</v>
      </c>
      <c r="M268" s="32" t="n">
        <v>2</v>
      </c>
      <c r="N268" s="33" t="n">
        <v>3</v>
      </c>
      <c r="O268" s="34" t="str">
        <f aca="false">+IF(AND(M268*N268&gt;=24,M268*N268&lt;=40),"MA",IF(AND(M268*N268&gt;=10,M268*N268&lt;=20),"A",IF(AND(M268*N268&gt;=6,M268*N268&lt;=8),"M",IF(AND(M268*N268&gt;=2,M268*N268&lt;=4),"B",""))))</f>
        <v>M</v>
      </c>
      <c r="P268" s="35" t="str">
        <f aca="false">+IF(O268="MA","Situación deficiente con exposición continua, o muy deficiente con exposición frecuente. Normalmente la materialización del riesgo ocurre con frecuencia.",IF(O268="A","Situación deficiente con exposición frecuente u ocasional, o bien situación muy deficiente con exposición ocasional o esporádica. La materialización de Riesgo es posible que suceda varias veces en la vida laboral",IF(O268="M","Situación deficiente con exposición esporádica, o bien situación mejorable con exposición continuada o frecuente. Es posible que suceda el daño alguna vez.",IF(O268="B","Situación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68" s="33" t="n">
        <v>25</v>
      </c>
      <c r="R268" s="36" t="str">
        <f aca="false">+IF(AND(M268*N268*Q268&gt;=600,M268*N268*Q268&lt;=4000),"I",IF(AND(M268*N268*Q268&gt;=150,M268*N268*Q268&lt;=500),"II",IF(AND(M268*N268*Q268&gt;=40,M268*N268*Q268&lt;=120),"III",IF(AND(M268*N268*Q268&gt;=1,M268*N268*Q268&lt;=20),"IV",""))))</f>
        <v>II</v>
      </c>
      <c r="S268" s="35" t="str">
        <f aca="false">+IF(R268="I","Situación crìtica. Suspender actividades hasta que el riesgo esté bajo control. Intervención urgente.",IF(R268="II","Corregir y adoptar medidas de control de inmediato. Sin embargo suspenda actividades si el nivel de consecuencia está por encima de 60.",IF(R268="III","Mejorar si es posible. Sería conveniente justificar la intervención y su rentabilidad.",IF(R268="IV","Mantener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68" s="35" t="str">
        <f aca="false">+IF(R268="I","No aceptable",IF(R268="II","No aceptable",IF(R268="III","Aceptable",IF(R268="IV","Aceptable",""))))</f>
        <v>No aceptable</v>
      </c>
      <c r="U268" s="37" t="n">
        <v>16</v>
      </c>
      <c r="V268" s="37" t="s">
        <v>146</v>
      </c>
      <c r="W268" s="30" t="s">
        <v>147</v>
      </c>
      <c r="X268" s="30" t="s">
        <v>56</v>
      </c>
      <c r="Y268" s="30" t="s">
        <v>148</v>
      </c>
      <c r="Z268" s="30" t="s">
        <v>56</v>
      </c>
      <c r="AA268" s="30" t="s">
        <v>56</v>
      </c>
      <c r="AB268" s="38" t="s">
        <v>149</v>
      </c>
    </row>
    <row r="269" customFormat="false" ht="180" hidden="false" customHeight="true" outlineLevel="0" collapsed="false">
      <c r="B269" s="64"/>
      <c r="C269" s="64"/>
      <c r="D269" s="63"/>
      <c r="E269" s="28" t="s">
        <v>177</v>
      </c>
      <c r="F269" s="45" t="s">
        <v>440</v>
      </c>
      <c r="G269" s="30" t="s">
        <v>487</v>
      </c>
      <c r="H269" s="46" t="s">
        <v>488</v>
      </c>
      <c r="I269" s="30" t="s">
        <v>443</v>
      </c>
      <c r="J269" s="42" t="s">
        <v>444</v>
      </c>
      <c r="K269" s="30" t="s">
        <v>445</v>
      </c>
      <c r="L269" s="30" t="s">
        <v>489</v>
      </c>
      <c r="M269" s="32" t="n">
        <v>10</v>
      </c>
      <c r="N269" s="33" t="n">
        <v>3</v>
      </c>
      <c r="O269" s="34" t="str">
        <f aca="false">+IF(AND(M269*N269&gt;=24,M269*N269&lt;=40),"MA",IF(AND(M269*N269&gt;=10,M269*N269&lt;=20),"A",IF(AND(M269*N269&gt;=6,M269*N269&lt;=8),"M",IF(AND(M269*N269&gt;=2,M269*N269&lt;=4),"B",""))))</f>
        <v>MA</v>
      </c>
      <c r="P269" s="35" t="str">
        <f aca="false">+IF(O269="MA","Situación deficiente con exposición continua, o muy deficiente con exposición frecuente. Normalmente la materialización del riesgo ocurre con frecuencia.",IF(O269="A","Situación deficiente con exposición frecuente u ocasional, o bien situación muy deficiente con exposición ocasional o esporádica. La materialización de Riesgo es posible que suceda varias veces en la vida laboral",IF(O269="M","Situación deficiente con exposición esporádica, o bien situación mejorable con exposición continuada o frecuente. Es posible que suceda el daño alguna vez.",IF(O269="B","Situación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269" s="33" t="n">
        <v>60</v>
      </c>
      <c r="R269" s="36" t="str">
        <f aca="false">+IF(AND(M269*N269*Q269&gt;=600,M269*N269*Q269&lt;=4000),"I",IF(AND(M269*N269*Q269&gt;=150,M269*N269*Q269&lt;=500),"II",IF(AND(M269*N269*Q269&gt;=40,M269*N269*Q269&lt;=120),"III",IF(AND(M269*N269*Q269&gt;=1,M269*N269*Q269&lt;=20),"IV",""))))</f>
        <v>I</v>
      </c>
      <c r="S269" s="35" t="str">
        <f aca="false">+IF(R269="I","Situación crìtica. Suspender actividades hasta que el riesgo esté bajo control. Intervención urgente.",IF(R269="II","Corregir y adoptar medidas de control de inmediato. Sin embargo suspenda actividades si el nivel de consecuencia está por encima de 60.",IF(R269="III","Mejorar si es posible. Sería conveniente justificar la intervención y su rentabilidad.",IF(R269="IV","Mantener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269" s="35" t="str">
        <f aca="false">+IF(R269="I","No aceptable",IF(R269="II","No aceptable",IF(R269="III","Aceptable",IF(R269="IV","Aceptable",""))))</f>
        <v>No aceptable</v>
      </c>
      <c r="U269" s="37" t="n">
        <v>16</v>
      </c>
      <c r="V269" s="37" t="s">
        <v>100</v>
      </c>
      <c r="W269" s="30" t="s">
        <v>56</v>
      </c>
      <c r="X269" s="30" t="s">
        <v>56</v>
      </c>
      <c r="Y269" s="30" t="s">
        <v>238</v>
      </c>
      <c r="Z269" s="30" t="s">
        <v>157</v>
      </c>
      <c r="AA269" s="30" t="s">
        <v>240</v>
      </c>
      <c r="AB269" s="38" t="s">
        <v>446</v>
      </c>
    </row>
    <row r="270" customFormat="false" ht="151.5" hidden="false" customHeight="true" outlineLevel="0" collapsed="false">
      <c r="B270" s="64"/>
      <c r="C270" s="64"/>
      <c r="D270" s="63"/>
      <c r="E270" s="28" t="s">
        <v>177</v>
      </c>
      <c r="F270" s="39" t="s">
        <v>150</v>
      </c>
      <c r="G270" s="30" t="s">
        <v>151</v>
      </c>
      <c r="H270" s="30" t="s">
        <v>152</v>
      </c>
      <c r="I270" s="30" t="s">
        <v>153</v>
      </c>
      <c r="J270" s="30" t="s">
        <v>128</v>
      </c>
      <c r="K270" s="30" t="s">
        <v>154</v>
      </c>
      <c r="L270" s="30" t="s">
        <v>155</v>
      </c>
      <c r="M270" s="32" t="n">
        <v>2</v>
      </c>
      <c r="N270" s="33" t="n">
        <v>3</v>
      </c>
      <c r="O270" s="34" t="str">
        <f aca="false">+IF(AND(M270*N270&gt;=24,M270*N270&lt;=40),"MA",IF(AND(M270*N270&gt;=10,M270*N270&lt;=20),"A",IF(AND(M270*N270&gt;=6,M270*N270&lt;=8),"M",IF(AND(M270*N270&gt;=2,M270*N270&lt;=4),"B",""))))</f>
        <v>M</v>
      </c>
      <c r="P270" s="35" t="str">
        <f aca="false">+IF(O270="MA","Situación deficiente con exposición continua, o muy deficiente con exposición frecuente. Normalmente la materialización del riesgo ocurre con frecuencia.",IF(O270="A","Situación deficiente con exposición frecuente u ocasional, o bien situación muy deficiente con exposición ocasional o esporádica. La materialización de Riesgo es posible que suceda varias veces en la vida laboral",IF(O270="M","Situación deficiente con exposición esporádica, o bien situación mejorable con exposición continuada o frecuente. Es posible que suceda el daño alguna vez.",IF(O270="B","Situación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70" s="33" t="n">
        <v>10</v>
      </c>
      <c r="R270" s="36" t="str">
        <f aca="false">+IF(AND(M270*N270*Q270&gt;=600,M270*N270*Q270&lt;=4000),"I",IF(AND(M270*N270*Q270&gt;=150,M270*N270*Q270&lt;=500),"II",IF(AND(M270*N270*Q270&gt;=40,M270*N270*Q270&lt;=120),"III",IF(AND(M270*N270*Q270&gt;=1,M270*N270*Q270&lt;=20),"IV",""))))</f>
        <v>III</v>
      </c>
      <c r="S270" s="35" t="str">
        <f aca="false">+IF(R270="I","Situación crìtica. Suspender actividades hasta que el riesgo esté bajo control. Intervención urgente.",IF(R270="II","Corregir y adoptar medidas de control de inmediato. Sin embargo suspenda actividades si el nivel de consecuencia está por encima de 60.",IF(R270="III","Mejorar si es posible. Sería conveniente justificar la intervención y su rentabilidad.",IF(R270="IV","Mantener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0" s="35" t="str">
        <f aca="false">+IF(R270="I","No aceptable",IF(R270="II","No aceptable",IF(R270="III","Aceptable",IF(R270="IV","Aceptable",""))))</f>
        <v>Aceptable</v>
      </c>
      <c r="U270" s="37" t="n">
        <v>16</v>
      </c>
      <c r="V270" s="37" t="s">
        <v>156</v>
      </c>
      <c r="W270" s="30" t="s">
        <v>56</v>
      </c>
      <c r="X270" s="30" t="s">
        <v>56</v>
      </c>
      <c r="Y270" s="30" t="s">
        <v>56</v>
      </c>
      <c r="Z270" s="30" t="s">
        <v>157</v>
      </c>
      <c r="AA270" s="30" t="s">
        <v>56</v>
      </c>
      <c r="AB270" s="38" t="s">
        <v>227</v>
      </c>
    </row>
    <row r="271" customFormat="false" ht="151.5" hidden="false" customHeight="true" outlineLevel="0" collapsed="false">
      <c r="B271" s="64"/>
      <c r="C271" s="64"/>
      <c r="D271" s="63"/>
      <c r="E271" s="28" t="s">
        <v>177</v>
      </c>
      <c r="F271" s="39"/>
      <c r="G271" s="30" t="s">
        <v>228</v>
      </c>
      <c r="H271" s="30" t="s">
        <v>220</v>
      </c>
      <c r="I271" s="30" t="s">
        <v>469</v>
      </c>
      <c r="J271" s="30" t="s">
        <v>230</v>
      </c>
      <c r="K271" s="30" t="s">
        <v>223</v>
      </c>
      <c r="L271" s="30" t="s">
        <v>231</v>
      </c>
      <c r="M271" s="32" t="n">
        <v>6</v>
      </c>
      <c r="N271" s="33" t="n">
        <v>3</v>
      </c>
      <c r="O271" s="34" t="str">
        <f aca="false">+IF(AND(M271*N271&gt;=24,M271*N271&lt;=40),"MA",IF(AND(M271*N271&gt;=10,M271*N271&lt;=20),"A",IF(AND(M271*N271&gt;=6,M271*N271&lt;=8),"M",IF(AND(M271*N271&gt;=2,M271*N271&lt;=4),"B",""))))</f>
        <v>A</v>
      </c>
      <c r="P271" s="35" t="str">
        <f aca="false">+IF(O271="MA","Situación deficiente con exposición continua, o muy deficiente con exposición frecuente. Normalmente la materialización del riesgo ocurre con frecuencia.",IF(O271="A","Situación deficiente con exposición frecuente u ocasional, o bien situación muy deficiente con exposición ocasional o esporádica. La materialización de Riesgo es posible que suceda varias veces en la vida laboral",IF(O271="M","Situación deficiente con exposición esporádica, o bien situación mejorable con exposición continuada o frecuente. Es posible que suceda el daño alguna vez.",IF(O271="B","Situación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271" s="33" t="n">
        <v>10</v>
      </c>
      <c r="R271" s="36" t="str">
        <f aca="false">+IF(AND(M271*N271*Q271&gt;=600,M271*N271*Q271&lt;=4000),"I",IF(AND(M271*N271*Q271&gt;=150,M271*N271*Q271&lt;=500),"II",IF(AND(M271*N271*Q271&gt;=40,M271*N271*Q271&lt;=120),"III",IF(AND(M271*N271*Q271&gt;=1,M271*N271*Q271&lt;=20),"IV",""))))</f>
        <v>II</v>
      </c>
      <c r="S271" s="35" t="str">
        <f aca="false">+IF(R271="I","Situación crìtica. Suspender actividades hasta que el riesgo esté bajo control. Intervención urgente.",IF(R271="II","Corregir y adoptar medidas de control de inmediato. Sin embargo suspenda actividades si el nivel de consecuencia está por encima de 60.",IF(R271="III","Mejorar si es posible. Sería conveniente justificar la intervención y su rentabilidad.",IF(R271="IV","Mantener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71" s="35" t="str">
        <f aca="false">+IF(R271="I","No aceptable",IF(R271="II","No aceptable",IF(R271="III","Aceptable",IF(R271="IV","Aceptable",""))))</f>
        <v>No aceptable</v>
      </c>
      <c r="U271" s="37" t="n">
        <v>16</v>
      </c>
      <c r="V271" s="37" t="s">
        <v>156</v>
      </c>
      <c r="W271" s="30" t="s">
        <v>56</v>
      </c>
      <c r="X271" s="30" t="s">
        <v>56</v>
      </c>
      <c r="Y271" s="30" t="s">
        <v>56</v>
      </c>
      <c r="Z271" s="30" t="s">
        <v>157</v>
      </c>
      <c r="AA271" s="30" t="s">
        <v>226</v>
      </c>
      <c r="AB271" s="38" t="s">
        <v>227</v>
      </c>
    </row>
    <row r="272" customFormat="false" ht="15.75" hidden="false" customHeight="true" outlineLevel="0" collapsed="false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25"/>
    </row>
    <row r="273" customFormat="false" ht="153.75" hidden="false" customHeight="true" outlineLevel="0" collapsed="false">
      <c r="B273" s="53" t="s">
        <v>491</v>
      </c>
      <c r="C273" s="53" t="s">
        <v>492</v>
      </c>
      <c r="D273" s="52" t="s">
        <v>493</v>
      </c>
      <c r="E273" s="28" t="s">
        <v>177</v>
      </c>
      <c r="F273" s="29" t="s">
        <v>48</v>
      </c>
      <c r="G273" s="30" t="s">
        <v>418</v>
      </c>
      <c r="H273" s="30" t="s">
        <v>419</v>
      </c>
      <c r="I273" s="30" t="s">
        <v>51</v>
      </c>
      <c r="J273" s="30" t="s">
        <v>56</v>
      </c>
      <c r="K273" s="30" t="s">
        <v>56</v>
      </c>
      <c r="L273" s="30" t="s">
        <v>58</v>
      </c>
      <c r="M273" s="32" t="n">
        <v>2</v>
      </c>
      <c r="N273" s="33" t="n">
        <v>2</v>
      </c>
      <c r="O273" s="34" t="str">
        <f aca="false">+IF(AND(M273*N273&gt;=24,M273*N273&lt;=40),"MA",IF(AND(M273*N273&gt;=10,M273*N273&lt;=20),"A",IF(AND(M273*N273&gt;=6,M273*N273&lt;=8),"M",IF(AND(M273*N273&gt;=2,M273*N273&lt;=4),"B",""))))</f>
        <v>B</v>
      </c>
      <c r="P273" s="35" t="str">
        <f aca="false">+IF(O273="MA","Situación deficiente con exposición continua, o muy deficiente con exposición frecuente. Normalmente la materialización del riesgo ocurre con frecuencia.",IF(O273="A","Situación deficiente con exposición frecuente u ocasional, o bien situación muy deficiente con exposición ocasional o esporádica. La materialización de Riesgo es posible que suceda varias veces en la vida laboral",IF(O273="M","Situación deficiente con exposición esporádica, o bien situación mejorable con exposición continuada o frecuente. Es posible que suceda el daño alguna vez.",IF(O273="B","Situación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73" s="33" t="n">
        <v>10</v>
      </c>
      <c r="R273" s="36" t="str">
        <f aca="false">+IF(AND(M273*N273*Q273&gt;=600,M273*N273*Q273&lt;=4000),"I",IF(AND(M273*N273*Q273&gt;=150,M273*N273*Q273&lt;=500),"II",IF(AND(M273*N273*Q273&gt;=40,M273*N273*Q273&lt;=120),"III",IF(AND(M273*N273*Q273&gt;=1,M273*N273*Q273&lt;=20),"IV",""))))</f>
        <v>III</v>
      </c>
      <c r="S273" s="35" t="str">
        <f aca="false">+IF(R273="I","Situación crìtica. Suspender actividades hasta que el riesgo esté bajo control. Intervención urgente.",IF(R273="II","Corregir y adoptar medidas de control de inmediato. Sin embargo suspenda actividades si el nivel de consecuencia está por encima de 60.",IF(R273="III","Mejorar si es posible. Sería conveniente justificar la intervención y su rentabilidad.",IF(R273="IV","Mantener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3" s="35" t="str">
        <f aca="false">+IF(R273="I","No aceptable",IF(R273="II","No aceptable",IF(R273="III","Aceptable",IF(R273="IV","Aceptable",""))))</f>
        <v>Aceptable</v>
      </c>
      <c r="U273" s="37" t="n">
        <v>1</v>
      </c>
      <c r="V273" s="37" t="s">
        <v>55</v>
      </c>
      <c r="W273" s="30" t="s">
        <v>56</v>
      </c>
      <c r="X273" s="30" t="s">
        <v>56</v>
      </c>
      <c r="Y273" s="30" t="s">
        <v>57</v>
      </c>
      <c r="Z273" s="30" t="s">
        <v>56</v>
      </c>
      <c r="AA273" s="30" t="s">
        <v>58</v>
      </c>
      <c r="AB273" s="38" t="s">
        <v>59</v>
      </c>
    </row>
    <row r="274" customFormat="false" ht="157.5" hidden="false" customHeight="true" outlineLevel="0" collapsed="false">
      <c r="B274" s="53"/>
      <c r="C274" s="53"/>
      <c r="D274" s="52"/>
      <c r="E274" s="28" t="s">
        <v>177</v>
      </c>
      <c r="F274" s="29"/>
      <c r="G274" s="30" t="s">
        <v>474</v>
      </c>
      <c r="H274" s="30" t="s">
        <v>494</v>
      </c>
      <c r="I274" s="30" t="s">
        <v>184</v>
      </c>
      <c r="J274" s="30" t="s">
        <v>476</v>
      </c>
      <c r="K274" s="30" t="s">
        <v>56</v>
      </c>
      <c r="L274" s="30" t="s">
        <v>477</v>
      </c>
      <c r="M274" s="32" t="n">
        <v>2</v>
      </c>
      <c r="N274" s="33" t="n">
        <v>3</v>
      </c>
      <c r="O274" s="34" t="str">
        <f aca="false">+IF(AND(M274*N274&gt;=24,M274*N274&lt;=40),"MA",IF(AND(M274*N274&gt;=10,M274*N274&lt;=20),"A",IF(AND(M274*N274&gt;=6,M274*N274&lt;=8),"M",IF(AND(M274*N274&gt;=2,M274*N274&lt;=4),"B",""))))</f>
        <v>M</v>
      </c>
      <c r="P274" s="35" t="str">
        <f aca="false">+IF(O274="MA","Situación deficiente con exposición continua, o muy deficiente con exposición frecuente. Normalmente la materialización del riesgo ocurre con frecuencia.",IF(O274="A","Situación deficiente con exposición frecuente u ocasional, o bien situación muy deficiente con exposición ocasional o esporádica. La materialización de Riesgo es posible que suceda varias veces en la vida laboral",IF(O274="M","Situación deficiente con exposición esporádica, o bien situación mejorable con exposición continuada o frecuente. Es posible que suceda el daño alguna vez.",IF(O274="B","Situación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74" s="33" t="n">
        <v>25</v>
      </c>
      <c r="R274" s="36" t="str">
        <f aca="false">+IF(AND(M274*N274*Q274&gt;=600,M274*N274*Q274&lt;=4000),"I",IF(AND(M274*N274*Q274&gt;=150,M274*N274*Q274&lt;=500),"II",IF(AND(M274*N274*Q274&gt;=40,M274*N274*Q274&lt;=120),"III",IF(AND(M274*N274*Q274&gt;=1,M274*N274*Q274&lt;=20),"IV",""))))</f>
        <v>II</v>
      </c>
      <c r="S274" s="35" t="str">
        <f aca="false">+IF(R274="I","Situación crìtica. Suspender actividades hasta que el riesgo esté bajo control. Intervención urgente.",IF(R274="II","Corregir y adoptar medidas de control de inmediato. Sin embargo suspenda actividades si el nivel de consecuencia está por encima de 60.",IF(R274="III","Mejorar si es posible. Sería conveniente justificar la intervención y su rentabilidad.",IF(R274="IV","Mantener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74" s="35" t="str">
        <f aca="false">+IF(R274="I","No aceptable",IF(R274="II","No aceptable",IF(R274="III","Aceptable",IF(R274="IV","Aceptable",""))))</f>
        <v>No aceptable</v>
      </c>
      <c r="U274" s="37" t="n">
        <v>1</v>
      </c>
      <c r="V274" s="37" t="s">
        <v>186</v>
      </c>
      <c r="W274" s="30" t="s">
        <v>56</v>
      </c>
      <c r="X274" s="30" t="s">
        <v>56</v>
      </c>
      <c r="Y274" s="30" t="s">
        <v>216</v>
      </c>
      <c r="Z274" s="30" t="s">
        <v>56</v>
      </c>
      <c r="AA274" s="30" t="s">
        <v>73</v>
      </c>
      <c r="AB274" s="38" t="s">
        <v>74</v>
      </c>
    </row>
    <row r="275" customFormat="false" ht="102" hidden="false" customHeight="true" outlineLevel="0" collapsed="false">
      <c r="B275" s="53"/>
      <c r="C275" s="53"/>
      <c r="D275" s="52"/>
      <c r="E275" s="43" t="s">
        <v>177</v>
      </c>
      <c r="F275" s="29"/>
      <c r="G275" s="30" t="s">
        <v>495</v>
      </c>
      <c r="H275" s="30" t="s">
        <v>424</v>
      </c>
      <c r="I275" s="30" t="s">
        <v>348</v>
      </c>
      <c r="J275" s="30" t="s">
        <v>56</v>
      </c>
      <c r="K275" s="30" t="s">
        <v>425</v>
      </c>
      <c r="L275" s="30" t="s">
        <v>349</v>
      </c>
      <c r="M275" s="32" t="n">
        <v>2</v>
      </c>
      <c r="N275" s="33" t="n">
        <v>2</v>
      </c>
      <c r="O275" s="34" t="str">
        <f aca="false">+IF(AND(M275*N275&gt;=24,M275*N275&lt;=40),"MA",IF(AND(M275*N275&gt;=10,M275*N275&lt;=20),"A",IF(AND(M275*N275&gt;=6,M275*N275&lt;=8),"M",IF(AND(M275*N275&gt;=2,M275*N275&lt;=4),"B",""))))</f>
        <v>B</v>
      </c>
      <c r="P275" s="35" t="str">
        <f aca="false">+IF(O275="MA","Situación deficiente con exposición continua, o muy deficiente con exposición frecuente. Normalmente la materialización del riesgo ocurre con frecuencia.",IF(O275="A","Situación deficiente con exposición frecuente u ocasional, o bien situación muy deficiente con exposición ocasional o esporádica. La materialización de Riesgo es posible que suceda varias veces en la vida laboral",IF(O275="M","Situación deficiente con exposición esporádica, o bien situación mejorable con exposición continuada o frecuente. Es posible que suceda el daño alguna vez.",IF(O275="B","Situación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75" s="33" t="n">
        <v>10</v>
      </c>
      <c r="R275" s="36" t="str">
        <f aca="false">+IF(AND(M275*N275*Q275&gt;=600,M275*N275*Q275&lt;=4000),"I",IF(AND(M275*N275*Q275&gt;=150,M275*N275*Q275&lt;=500),"II",IF(AND(M275*N275*Q275&gt;=40,M275*N275*Q275&lt;=120),"III",IF(AND(M275*N275*Q275&gt;=1,M275*N275*Q275&lt;=20),"IV",""))))</f>
        <v>III</v>
      </c>
      <c r="S275" s="35" t="str">
        <f aca="false">+IF(R275="I","Situación crìtica. Suspender actividades hasta que el riesgo esté bajo control. Intervención urgente.",IF(R275="II","Corregir y adoptar medidas de control de inmediato. Sin embargo suspenda actividades si el nivel de consecuencia está por encima de 60.",IF(R275="III","Mejorar si es posible. Sería conveniente justificar la intervención y su rentabilidad.",IF(R275="IV","Mantener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5" s="35" t="str">
        <f aca="false">+IF(R275="I","No aceptable",IF(R275="II","No aceptable",IF(R275="III","Aceptable",IF(R275="IV","Aceptable",""))))</f>
        <v>Aceptable</v>
      </c>
      <c r="U275" s="37" t="n">
        <v>1</v>
      </c>
      <c r="V275" s="37"/>
      <c r="W275" s="30" t="s">
        <v>65</v>
      </c>
      <c r="X275" s="30" t="s">
        <v>56</v>
      </c>
      <c r="Y275" s="30" t="s">
        <v>350</v>
      </c>
      <c r="Z275" s="30" t="s">
        <v>351</v>
      </c>
      <c r="AA275" s="30" t="s">
        <v>352</v>
      </c>
      <c r="AB275" s="60" t="s">
        <v>353</v>
      </c>
    </row>
    <row r="276" customFormat="false" ht="141" hidden="false" customHeight="true" outlineLevel="0" collapsed="false">
      <c r="B276" s="53"/>
      <c r="C276" s="53"/>
      <c r="D276" s="52"/>
      <c r="E276" s="43" t="s">
        <v>177</v>
      </c>
      <c r="F276" s="39" t="s">
        <v>75</v>
      </c>
      <c r="G276" s="30" t="s">
        <v>426</v>
      </c>
      <c r="H276" s="30" t="s">
        <v>427</v>
      </c>
      <c r="I276" s="30" t="s">
        <v>295</v>
      </c>
      <c r="J276" s="30" t="s">
        <v>56</v>
      </c>
      <c r="K276" s="30" t="s">
        <v>356</v>
      </c>
      <c r="L276" s="30" t="s">
        <v>357</v>
      </c>
      <c r="M276" s="32" t="n">
        <v>2</v>
      </c>
      <c r="N276" s="33" t="n">
        <v>3</v>
      </c>
      <c r="O276" s="34" t="str">
        <f aca="false">+IF(AND(M276*N276&gt;=24,M276*N276&lt;=40),"MA",IF(AND(M276*N276&gt;=10,M276*N276&lt;=20),"A",IF(AND(M276*N276&gt;=6,M276*N276&lt;=8),"M",IF(AND(M276*N276&gt;=2,M276*N276&lt;=4),"B",""))))</f>
        <v>M</v>
      </c>
      <c r="P276" s="35" t="str">
        <f aca="false">+IF(O276="MA","Situación deficiente con exposición continua, o muy deficiente con exposición frecuente. Normalmente la materialización del riesgo ocurre con frecuencia.",IF(O276="A","Situación deficiente con exposición frecuente u ocasional, o bien situación muy deficiente con exposición ocasional o esporádica. La materialización de Riesgo es posible que suceda varias veces en la vida laboral",IF(O276="M","Situación deficiente con exposición esporádica, o bien situación mejorable con exposición continuada o frecuente. Es posible que suceda el daño alguna vez.",IF(O276="B","Situación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76" s="33" t="n">
        <v>10</v>
      </c>
      <c r="R276" s="36" t="str">
        <f aca="false">+IF(AND(M276*N276*Q276&gt;=600,M276*N276*Q276&lt;=4000),"I",IF(AND(M276*N276*Q276&gt;=150,M276*N276*Q276&lt;=500),"II",IF(AND(M276*N276*Q276&gt;=40,M276*N276*Q276&lt;=120),"III",IF(AND(M276*N276*Q276&gt;=1,M276*N276*Q276&lt;=20),"IV",""))))</f>
        <v>III</v>
      </c>
      <c r="S276" s="35" t="str">
        <f aca="false">+IF(R276="I","Situación crìtica. Suspender actividades hasta que el riesgo esté bajo control. Intervención urgente.",IF(R276="II","Corregir y adoptar medidas de control de inmediato. Sin embargo suspenda actividades si el nivel de consecuencia está por encima de 60.",IF(R276="III","Mejorar si es posible. Sería conveniente justificar la intervención y su rentabilidad.",IF(R276="IV","Mantener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6" s="35" t="str">
        <f aca="false">+IF(R276="I","No aceptable",IF(R276="II","No aceptable",IF(R276="III","Aceptable",IF(R276="IV","Aceptable",""))))</f>
        <v>Aceptable</v>
      </c>
      <c r="U276" s="37" t="n">
        <v>1</v>
      </c>
      <c r="V276" s="37" t="s">
        <v>82</v>
      </c>
      <c r="W276" s="30" t="s">
        <v>65</v>
      </c>
      <c r="X276" s="30" t="s">
        <v>56</v>
      </c>
      <c r="Y276" s="30" t="s">
        <v>359</v>
      </c>
      <c r="Z276" s="30" t="s">
        <v>56</v>
      </c>
      <c r="AA276" s="30" t="s">
        <v>360</v>
      </c>
      <c r="AB276" s="60" t="s">
        <v>361</v>
      </c>
    </row>
    <row r="277" customFormat="false" ht="120.75" hidden="false" customHeight="true" outlineLevel="0" collapsed="false">
      <c r="B277" s="53"/>
      <c r="C277" s="53"/>
      <c r="D277" s="52"/>
      <c r="E277" s="28" t="s">
        <v>177</v>
      </c>
      <c r="F277" s="39" t="s">
        <v>86</v>
      </c>
      <c r="G277" s="40" t="s">
        <v>87</v>
      </c>
      <c r="H277" s="41" t="s">
        <v>88</v>
      </c>
      <c r="I277" s="42" t="s">
        <v>89</v>
      </c>
      <c r="J277" s="30" t="s">
        <v>56</v>
      </c>
      <c r="K277" s="30" t="s">
        <v>90</v>
      </c>
      <c r="L277" s="30" t="s">
        <v>56</v>
      </c>
      <c r="M277" s="33" t="n">
        <v>2</v>
      </c>
      <c r="N277" s="33" t="n">
        <v>3</v>
      </c>
      <c r="O277" s="34" t="str">
        <f aca="false">+IF(AND(M277*N277&gt;=24,M277*N277&lt;=40),"MA",IF(AND(M277*N277&gt;=10,M277*N277&lt;=20),"A",IF(AND(M277*N277&gt;=6,M277*N277&lt;=8),"M",IF(AND(M277*N277&gt;=2,M277*N277&lt;=4),"B",""))))</f>
        <v>M</v>
      </c>
      <c r="P277" s="35" t="str">
        <f aca="false">+IF(O277="MA","Situación deficiente con exposición continua, o muy deficiente con exposición frecuente. Normalmente la materialización del riesgo ocurre con frecuencia.",IF(O277="A","Situación deficiente con exposición frecuente u ocasional, o bien situación muy deficiente con exposición ocasional o esporádica. La materialización de Riesgo es posible que suceda varias veces en la vida laboral",IF(O277="M","Situación deficiente con exposición esporádica, o bien situación mejorable con exposición continuada o frecuente. Es posible que suceda el daño alguna vez.",IF(O277="B","Situación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77" s="33" t="n">
        <v>25</v>
      </c>
      <c r="R277" s="36" t="str">
        <f aca="false">+IF(AND(M277*N277*Q277&gt;=600,M277*N277*Q277&lt;=4000),"I",IF(AND(M277*N277*Q277&gt;=150,M277*N277*Q277&lt;=500),"II",IF(AND(M277*N277*Q277&gt;=40,M277*N277*Q277&lt;=120),"III",IF(AND(M277*N277*Q277&gt;=1,M277*N277*Q277&lt;=20),"IV",""))))</f>
        <v>II</v>
      </c>
      <c r="S277" s="35" t="str">
        <f aca="false">+IF(R277="I","Situación crìtica. Suspender actividades hasta que el riesgo esté bajo control. Intervención urgente.",IF(R277="II","Corregir y adoptar medidas de control de inmediato. Sin embargo suspenda actividades si el nivel de consecuencia está por encima de 60.",IF(R277="III","Mejorar si es posible. Sería conveniente justificar la intervención y su rentabilidad.",IF(R277="IV","Mantener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77" s="35" t="str">
        <f aca="false">+IF(R277="I","No aceptable",IF(R277="II","No aceptable",IF(R277="III","Aceptable",IF(R277="IV","Aceptable",""))))</f>
        <v>No aceptable</v>
      </c>
      <c r="U277" s="37" t="n">
        <v>1</v>
      </c>
      <c r="V277" s="37" t="s">
        <v>91</v>
      </c>
      <c r="W277" s="30" t="s">
        <v>56</v>
      </c>
      <c r="X277" s="30" t="s">
        <v>56</v>
      </c>
      <c r="Y277" s="30" t="s">
        <v>92</v>
      </c>
      <c r="Z277" s="30" t="s">
        <v>56</v>
      </c>
      <c r="AA277" s="30" t="s">
        <v>56</v>
      </c>
      <c r="AB277" s="38" t="s">
        <v>93</v>
      </c>
    </row>
    <row r="278" customFormat="false" ht="120.75" hidden="false" customHeight="true" outlineLevel="0" collapsed="false">
      <c r="B278" s="53"/>
      <c r="C278" s="53"/>
      <c r="D278" s="52"/>
      <c r="E278" s="28" t="s">
        <v>188</v>
      </c>
      <c r="F278" s="39"/>
      <c r="G278" s="40" t="s">
        <v>330</v>
      </c>
      <c r="H278" s="41" t="s">
        <v>96</v>
      </c>
      <c r="I278" s="42" t="s">
        <v>97</v>
      </c>
      <c r="J278" s="30" t="s">
        <v>56</v>
      </c>
      <c r="K278" s="30" t="s">
        <v>56</v>
      </c>
      <c r="L278" s="30" t="s">
        <v>99</v>
      </c>
      <c r="M278" s="33" t="n">
        <v>2</v>
      </c>
      <c r="N278" s="33" t="n">
        <v>2</v>
      </c>
      <c r="O278" s="34" t="str">
        <f aca="false">+IF(AND(M278*N278&gt;=24,M278*N278&lt;=40),"MA",IF(AND(M278*N278&gt;=10,M278*N278&lt;=20),"A",IF(AND(M278*N278&gt;=6,M278*N278&lt;=8),"M",IF(AND(M278*N278&gt;=2,M278*N278&lt;=4),"B",""))))</f>
        <v>B</v>
      </c>
      <c r="P278" s="35" t="str">
        <f aca="false">+IF(O278="MA","Situación deficiente con exposición continua, o muy deficiente con exposición frecuente. Normalmente la materialización del riesgo ocurre con frecuencia.",IF(O278="A","Situación deficiente con exposición frecuente u ocasional, o bien situación muy deficiente con exposición ocasional o esporádica. La materialización de Riesgo es posible que suceda varias veces en la vida laboral",IF(O278="M","Situación deficiente con exposición esporádica, o bien situación mejorable con exposición continuada o frecuente. Es posible que suceda el daño alguna vez.",IF(O278="B","Situación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78" s="33" t="n">
        <v>25</v>
      </c>
      <c r="R278" s="36" t="str">
        <f aca="false">+IF(AND(M278*N278*Q278&gt;=600,M278*N278*Q278&lt;=4000),"I",IF(AND(M278*N278*Q278&gt;=150,M278*N278*Q278&lt;=500),"II",IF(AND(M278*N278*Q278&gt;=40,M278*N278*Q278&lt;=120),"III",IF(AND(M278*N278*Q278&gt;=1,M278*N278*Q278&lt;=20),"IV",""))))</f>
        <v>III</v>
      </c>
      <c r="S278" s="35" t="str">
        <f aca="false">+IF(R278="I","Situación crìtica. Suspender actividades hasta que el riesgo esté bajo control. Intervención urgente.",IF(R278="II","Corregir y adoptar medidas de control de inmediato. Sin embargo suspenda actividades si el nivel de consecuencia está por encima de 60.",IF(R278="III","Mejorar si es posible. Sería conveniente justificar la intervención y su rentabilidad.",IF(R278="IV","Mantener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8" s="35" t="str">
        <f aca="false">+IF(R278="I","No aceptable",IF(R278="II","No aceptable",IF(R278="III","Aceptable",IF(R278="IV","Aceptable",""))))</f>
        <v>Aceptable</v>
      </c>
      <c r="U278" s="37" t="n">
        <v>1</v>
      </c>
      <c r="V278" s="37" t="s">
        <v>100</v>
      </c>
      <c r="W278" s="30" t="s">
        <v>56</v>
      </c>
      <c r="X278" s="30" t="s">
        <v>56</v>
      </c>
      <c r="Y278" s="30" t="s">
        <v>101</v>
      </c>
      <c r="Z278" s="30" t="s">
        <v>56</v>
      </c>
      <c r="AA278" s="30" t="s">
        <v>56</v>
      </c>
      <c r="AB278" s="38" t="s">
        <v>301</v>
      </c>
    </row>
    <row r="279" customFormat="false" ht="114.75" hidden="false" customHeight="false" outlineLevel="0" collapsed="false">
      <c r="B279" s="53"/>
      <c r="C279" s="53"/>
      <c r="D279" s="52"/>
      <c r="E279" s="43" t="s">
        <v>177</v>
      </c>
      <c r="F279" s="39" t="s">
        <v>103</v>
      </c>
      <c r="G279" s="30" t="s">
        <v>366</v>
      </c>
      <c r="H279" s="44" t="s">
        <v>367</v>
      </c>
      <c r="I279" s="30" t="s">
        <v>106</v>
      </c>
      <c r="J279" s="30" t="s">
        <v>56</v>
      </c>
      <c r="K279" s="30" t="s">
        <v>56</v>
      </c>
      <c r="L279" s="30" t="s">
        <v>368</v>
      </c>
      <c r="M279" s="32" t="n">
        <v>2</v>
      </c>
      <c r="N279" s="33" t="n">
        <v>2</v>
      </c>
      <c r="O279" s="34" t="str">
        <f aca="false">+IF(AND(M279*N279&gt;=24,M279*N279&lt;=40),"MA",IF(AND(M279*N279&gt;=10,M279*N279&lt;=20),"A",IF(AND(M279*N279&gt;=6,M279*N279&lt;=8),"M",IF(AND(M279*N279&gt;=2,M279*N279&lt;=4),"B",""))))</f>
        <v>B</v>
      </c>
      <c r="P279" s="35" t="str">
        <f aca="false">+IF(O279="MA","Situación deficiente con exposición continua, o muy deficiente con exposición frecuente. Normalmente la materialización del riesgo ocurre con frecuencia.",IF(O279="A","Situación deficiente con exposición frecuente u ocasional, o bien situación muy deficiente con exposición ocasional o esporádica. La materialización de Riesgo es posible que suceda varias veces en la vida laboral",IF(O279="M","Situación deficiente con exposición esporádica, o bien situación mejorable con exposición continuada o frecuente. Es posible que suceda el daño alguna vez.",IF(O279="B","Situación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79" s="33" t="n">
        <v>10</v>
      </c>
      <c r="R279" s="36" t="str">
        <f aca="false">+IF(AND(M279*N279*Q279&gt;=600,M279*N279*Q279&lt;=4000),"I",IF(AND(M279*N279*Q279&gt;=150,M279*N279*Q279&lt;=500),"II",IF(AND(M279*N279*Q279&gt;=40,M279*N279*Q279&lt;=120),"III",IF(AND(M279*N279*Q279&gt;=1,M279*N279*Q279&lt;=20),"IV",""))))</f>
        <v>III</v>
      </c>
      <c r="S279" s="35" t="str">
        <f aca="false">+IF(R279="I","Situación crìtica. Suspender actividades hasta que el riesgo esté bajo control. Intervención urgente.",IF(R279="II","Corregir y adoptar medidas de control de inmediato. Sin embargo suspenda actividades si el nivel de consecuencia está por encima de 60.",IF(R279="III","Mejorar si es posible. Sería conveniente justificar la intervención y su rentabilidad.",IF(R279="IV","Mantener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79" s="35" t="str">
        <f aca="false">+IF(R279="I","No aceptable",IF(R279="II","No aceptable",IF(R279="III","Aceptable",IF(R279="IV","Aceptable",""))))</f>
        <v>Aceptable</v>
      </c>
      <c r="U279" s="37" t="n">
        <v>1</v>
      </c>
      <c r="V279" s="37" t="s">
        <v>107</v>
      </c>
      <c r="W279" s="30" t="s">
        <v>56</v>
      </c>
      <c r="X279" s="30" t="s">
        <v>56</v>
      </c>
      <c r="Y279" s="30" t="s">
        <v>195</v>
      </c>
      <c r="Z279" s="30" t="s">
        <v>56</v>
      </c>
      <c r="AA279" s="30" t="s">
        <v>56</v>
      </c>
      <c r="AB279" s="60" t="s">
        <v>305</v>
      </c>
    </row>
    <row r="280" customFormat="false" ht="133.5" hidden="false" customHeight="true" outlineLevel="0" collapsed="false">
      <c r="B280" s="53"/>
      <c r="C280" s="53"/>
      <c r="D280" s="52"/>
      <c r="E280" s="43" t="s">
        <v>177</v>
      </c>
      <c r="F280" s="48" t="s">
        <v>110</v>
      </c>
      <c r="G280" s="30" t="s">
        <v>496</v>
      </c>
      <c r="H280" s="30" t="s">
        <v>307</v>
      </c>
      <c r="I280" s="30" t="s">
        <v>122</v>
      </c>
      <c r="J280" s="30" t="s">
        <v>56</v>
      </c>
      <c r="K280" s="30" t="s">
        <v>56</v>
      </c>
      <c r="L280" s="30" t="s">
        <v>114</v>
      </c>
      <c r="M280" s="32" t="n">
        <v>2</v>
      </c>
      <c r="N280" s="33" t="n">
        <v>2</v>
      </c>
      <c r="O280" s="34" t="str">
        <f aca="false">+IF(AND(M280*N280&gt;=24,M280*N280&lt;=40),"MA",IF(AND(M280*N280&gt;=10,M280*N280&lt;=20),"A",IF(AND(M280*N280&gt;=6,M280*N280&lt;=8),"M",IF(AND(M280*N280&gt;=2,M280*N280&lt;=4),"B",""))))</f>
        <v>B</v>
      </c>
      <c r="P280" s="35" t="str">
        <f aca="false">+IF(O280="MA","Situación deficiente con exposición continua, o muy deficiente con exposición frecuente. Normalmente la materialización del riesgo ocurre con frecuencia.",IF(O280="A","Situación deficiente con exposición frecuente u ocasional, o bien situación muy deficiente con exposición ocasional o esporádica. La materialización de Riesgo es posible que suceda varias veces en la vida laboral",IF(O280="M","Situación deficiente con exposición esporádica, o bien situación mejorable con exposición continuada o frecuente. Es posible que suceda el daño alguna vez.",IF(O280="B","Situación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0" s="33" t="n">
        <v>25</v>
      </c>
      <c r="R280" s="36" t="str">
        <f aca="false">+IF(AND(M280*N280*Q280&gt;=600,M280*N280*Q280&lt;=4000),"I",IF(AND(M280*N280*Q280&gt;=150,M280*N280*Q280&lt;=500),"II",IF(AND(M280*N280*Q280&gt;=40,M280*N280*Q280&lt;=120),"III",IF(AND(M280*N280*Q280&gt;=1,M280*N280*Q280&lt;=20),"IV",""))))</f>
        <v>III</v>
      </c>
      <c r="S280" s="35" t="str">
        <f aca="false">+IF(R280="I","Situación crìtica. Suspender actividades hasta que el riesgo esté bajo control. Intervención urgente.",IF(R280="II","Corregir y adoptar medidas de control de inmediato. Sin embargo suspenda actividades si el nivel de consecuencia está por encima de 60.",IF(R280="III","Mejorar si es posible. Sería conveniente justificar la intervención y su rentabilidad.",IF(R280="IV","Mantener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0" s="35" t="str">
        <f aca="false">+IF(R280="I","No aceptable",IF(R280="II","No aceptable",IF(R280="III","Aceptable",IF(R280="IV","Aceptable",""))))</f>
        <v>Aceptable</v>
      </c>
      <c r="U280" s="37" t="n">
        <v>1</v>
      </c>
      <c r="V280" s="37" t="s">
        <v>115</v>
      </c>
      <c r="W280" s="30" t="s">
        <v>56</v>
      </c>
      <c r="X280" s="30" t="s">
        <v>56</v>
      </c>
      <c r="Y280" s="30" t="s">
        <v>123</v>
      </c>
      <c r="Z280" s="30" t="s">
        <v>308</v>
      </c>
      <c r="AA280" s="30" t="s">
        <v>56</v>
      </c>
      <c r="AB280" s="60" t="s">
        <v>309</v>
      </c>
    </row>
    <row r="281" customFormat="false" ht="180" hidden="false" customHeight="true" outlineLevel="0" collapsed="false">
      <c r="B281" s="53"/>
      <c r="C281" s="53"/>
      <c r="D281" s="52"/>
      <c r="E281" s="28" t="s">
        <v>177</v>
      </c>
      <c r="F281" s="39" t="s">
        <v>141</v>
      </c>
      <c r="G281" s="30" t="s">
        <v>497</v>
      </c>
      <c r="H281" s="30" t="s">
        <v>498</v>
      </c>
      <c r="I281" s="30" t="s">
        <v>436</v>
      </c>
      <c r="J281" s="30" t="s">
        <v>304</v>
      </c>
      <c r="K281" s="30" t="s">
        <v>56</v>
      </c>
      <c r="L281" s="30" t="s">
        <v>56</v>
      </c>
      <c r="M281" s="32" t="n">
        <v>2</v>
      </c>
      <c r="N281" s="33" t="n">
        <v>2</v>
      </c>
      <c r="O281" s="34" t="str">
        <f aca="false">+IF(AND(M281*N281&gt;=24,M281*N281&lt;=40),"MA",IF(AND(M281*N281&gt;=10,M281*N281&lt;=20),"A",IF(AND(M281*N281&gt;=6,M281*N281&lt;=8),"M",IF(AND(M281*N281&gt;=2,M281*N281&lt;=4),"B",""))))</f>
        <v>B</v>
      </c>
      <c r="P281" s="35" t="str">
        <f aca="false">+IF(O281="MA","Situación deficiente con exposición continua, o muy deficiente con exposición frecuente. Normalmente la materialización del riesgo ocurre con frecuencia.",IF(O281="A","Situación deficiente con exposición frecuente u ocasional, o bien situación muy deficiente con exposición ocasional o esporádica. La materialización de Riesgo es posible que suceda varias veces en la vida laboral",IF(O281="M","Situación deficiente con exposición esporádica, o bien situación mejorable con exposición continuada o frecuente. Es posible que suceda el daño alguna vez.",IF(O281="B","Situación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1" s="33" t="n">
        <v>25</v>
      </c>
      <c r="R281" s="36" t="str">
        <f aca="false">+IF(AND(M281*N281*Q281&gt;=600,M281*N281*Q281&lt;=4000),"I",IF(AND(M281*N281*Q281&gt;=150,M281*N281*Q281&lt;=500),"II",IF(AND(M281*N281*Q281&gt;=40,M281*N281*Q281&lt;=120),"III",IF(AND(M281*N281*Q281&gt;=1,M281*N281*Q281&lt;=20),"IV",""))))</f>
        <v>III</v>
      </c>
      <c r="S281" s="35" t="str">
        <f aca="false">+IF(R281="I","Situación crìtica. Suspender actividades hasta que el riesgo esté bajo control. Intervención urgente.",IF(R281="II","Corregir y adoptar medidas de control de inmediato. Sin embargo suspenda actividades si el nivel de consecuencia está por encima de 60.",IF(R281="III","Mejorar si es posible. Sería conveniente justificar la intervención y su rentabilidad.",IF(R281="IV","Mantener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1" s="35" t="str">
        <f aca="false">+IF(R281="I","No aceptable",IF(R281="II","No aceptable",IF(R281="III","Aceptable",IF(R281="IV","Aceptable",""))))</f>
        <v>Aceptable</v>
      </c>
      <c r="U281" s="37" t="n">
        <v>1</v>
      </c>
      <c r="V281" s="37" t="s">
        <v>146</v>
      </c>
      <c r="W281" s="30" t="s">
        <v>147</v>
      </c>
      <c r="X281" s="30" t="s">
        <v>56</v>
      </c>
      <c r="Y281" s="30" t="s">
        <v>148</v>
      </c>
      <c r="Z281" s="30" t="s">
        <v>56</v>
      </c>
      <c r="AA281" s="30" t="s">
        <v>56</v>
      </c>
      <c r="AB281" s="38" t="s">
        <v>149</v>
      </c>
    </row>
    <row r="282" customFormat="false" ht="93" hidden="false" customHeight="true" outlineLevel="0" collapsed="false">
      <c r="B282" s="53"/>
      <c r="C282" s="53"/>
      <c r="D282" s="52"/>
      <c r="E282" s="43" t="s">
        <v>177</v>
      </c>
      <c r="F282" s="39" t="s">
        <v>124</v>
      </c>
      <c r="G282" s="30" t="s">
        <v>499</v>
      </c>
      <c r="H282" s="61" t="s">
        <v>500</v>
      </c>
      <c r="I282" s="30" t="s">
        <v>313</v>
      </c>
      <c r="J282" s="30" t="s">
        <v>168</v>
      </c>
      <c r="K282" s="30" t="s">
        <v>373</v>
      </c>
      <c r="L282" s="30" t="s">
        <v>56</v>
      </c>
      <c r="M282" s="33" t="n">
        <v>2</v>
      </c>
      <c r="N282" s="33" t="n">
        <v>2</v>
      </c>
      <c r="O282" s="34" t="str">
        <f aca="false">+IF(AND(M282*N282&gt;=24,M282*N282&lt;=40),"MA",IF(AND(M282*N282&gt;=10,M282*N282&lt;=20),"A",IF(AND(M282*N282&gt;=6,M282*N282&lt;=8),"M",IF(AND(M282*N282&gt;=2,M282*N282&lt;=4),"B",""))))</f>
        <v>B</v>
      </c>
      <c r="P282" s="35" t="str">
        <f aca="false">+IF(O282="MA","Situación deficiente con exposición continua, o muy deficiente con exposición frecuente. Normalmente la materialización del riesgo ocurre con frecuencia.",IF(O282="A","Situación deficiente con exposición frecuente u ocasional, o bien situación muy deficiente con exposición ocasional o esporádica. La materialización de Riesgo es posible que suceda varias veces en la vida laboral",IF(O282="M","Situación deficiente con exposición esporádica, o bien situación mejorable con exposición continuada o frecuente. Es posible que suceda el daño alguna vez.",IF(O282="B","Situación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2" s="33" t="n">
        <v>25</v>
      </c>
      <c r="R282" s="36" t="str">
        <f aca="false">+IF(AND(M282*N282*Q282&gt;=600,M282*N282*Q282&lt;=4000),"I",IF(AND(M282*N282*Q282&gt;=150,M282*N282*Q282&lt;=500),"II",IF(AND(M282*N282*Q282&gt;=40,M282*N282*Q282&lt;=120),"III",IF(AND(M282*N282*Q282&gt;=1,M282*N282*Q282&lt;=20),"IV",""))))</f>
        <v>III</v>
      </c>
      <c r="S282" s="35" t="str">
        <f aca="false">+IF(R282="I","Situación crìtica. Suspender actividades hasta que el riesgo esté bajo control. Intervención urgente.",IF(R282="II","Corregir y adoptar medidas de control de inmediato. Sin embargo suspenda actividades si el nivel de consecuencia está por encima de 60.",IF(R282="III","Mejorar si es posible. Sería conveniente justificar la intervención y su rentabilidad.",IF(R282="IV","Mantener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2" s="35" t="str">
        <f aca="false">+IF(R282="I","No aceptable",IF(R282="II","No aceptable",IF(R282="III","Aceptable",IF(R282="IV","Aceptable",""))))</f>
        <v>Aceptable</v>
      </c>
      <c r="U282" s="37" t="n">
        <v>1</v>
      </c>
      <c r="V282" s="37" t="s">
        <v>374</v>
      </c>
      <c r="W282" s="30" t="s">
        <v>56</v>
      </c>
      <c r="X282" s="30" t="s">
        <v>56</v>
      </c>
      <c r="Y282" s="30" t="s">
        <v>56</v>
      </c>
      <c r="Z282" s="30" t="s">
        <v>56</v>
      </c>
      <c r="AA282" s="30" t="s">
        <v>56</v>
      </c>
      <c r="AB282" s="60" t="s">
        <v>314</v>
      </c>
    </row>
    <row r="283" customFormat="false" ht="93" hidden="false" customHeight="true" outlineLevel="0" collapsed="false">
      <c r="B283" s="53"/>
      <c r="C283" s="53"/>
      <c r="D283" s="52"/>
      <c r="E283" s="43" t="s">
        <v>177</v>
      </c>
      <c r="F283" s="39"/>
      <c r="G283" s="30" t="s">
        <v>219</v>
      </c>
      <c r="H283" s="30" t="s">
        <v>220</v>
      </c>
      <c r="I283" s="30" t="s">
        <v>221</v>
      </c>
      <c r="J283" s="30" t="s">
        <v>222</v>
      </c>
      <c r="K283" s="30" t="s">
        <v>223</v>
      </c>
      <c r="L283" s="30" t="s">
        <v>224</v>
      </c>
      <c r="M283" s="32" t="n">
        <v>2</v>
      </c>
      <c r="N283" s="33" t="n">
        <v>2</v>
      </c>
      <c r="O283" s="34" t="str">
        <f aca="false">+IF(AND(M283*N283&gt;=24,M283*N283&lt;=40),"MA",IF(AND(M283*N283&gt;=10,M283*N283&lt;=20),"A",IF(AND(M283*N283&gt;=6,M283*N283&lt;=8),"M",IF(AND(M283*N283&gt;=2,M283*N283&lt;=4),"B",""))))</f>
        <v>B</v>
      </c>
      <c r="P283" s="35" t="str">
        <f aca="false">+IF(O283="MA","Situación deficiente con exposición continua, o muy deficiente con exposición frecuente. Normalmente la materialización del riesgo ocurre con frecuencia.",IF(O283="A","Situación deficiente con exposición frecuente u ocasional, o bien situación muy deficiente con exposición ocasional o esporádica. La materialización de Riesgo es posible que suceda varias veces en la vida laboral",IF(O283="M","Situación deficiente con exposición esporádica, o bien situación mejorable con exposición continuada o frecuente. Es posible que suceda el daño alguna vez.",IF(O283="B","Situación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3" s="33" t="n">
        <v>10</v>
      </c>
      <c r="R283" s="36" t="str">
        <f aca="false">+IF(AND(M283*N283*Q283&gt;=600,M283*N283*Q283&lt;=4000),"I",IF(AND(M283*N283*Q283&gt;=150,M283*N283*Q283&lt;=500),"II",IF(AND(M283*N283*Q283&gt;=40,M283*N283*Q283&lt;=120),"III",IF(AND(M283*N283*Q283&gt;=1,M283*N283*Q283&lt;=20),"IV",""))))</f>
        <v>III</v>
      </c>
      <c r="S283" s="35" t="str">
        <f aca="false">+IF(R283="I","Situación crìtica. Suspender actividades hasta que el riesgo esté bajo control. Intervención urgente.",IF(R283="II","Corregir y adoptar medidas de control de inmediato. Sin embargo suspenda actividades si el nivel de consecuencia está por encima de 60.",IF(R283="III","Mejorar si es posible. Sería conveniente justificar la intervención y su rentabilidad.",IF(R283="IV","Mantener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3" s="35" t="str">
        <f aca="false">+IF(R283="I","No aceptable",IF(R283="II","No aceptable",IF(R283="III","Aceptable",IF(R283="IV","Aceptable",""))))</f>
        <v>Aceptable</v>
      </c>
      <c r="U283" s="37" t="n">
        <v>1</v>
      </c>
      <c r="V283" s="37" t="s">
        <v>380</v>
      </c>
      <c r="W283" s="30" t="s">
        <v>56</v>
      </c>
      <c r="X283" s="30" t="s">
        <v>56</v>
      </c>
      <c r="Y283" s="30" t="s">
        <v>56</v>
      </c>
      <c r="Z283" s="30" t="s">
        <v>157</v>
      </c>
      <c r="AA283" s="30" t="s">
        <v>226</v>
      </c>
      <c r="AB283" s="38" t="s">
        <v>227</v>
      </c>
    </row>
    <row r="284" customFormat="false" ht="151.5" hidden="false" customHeight="true" outlineLevel="0" collapsed="false">
      <c r="B284" s="53"/>
      <c r="C284" s="53"/>
      <c r="D284" s="52"/>
      <c r="E284" s="28" t="s">
        <v>177</v>
      </c>
      <c r="F284" s="39" t="s">
        <v>150</v>
      </c>
      <c r="G284" s="30" t="s">
        <v>151</v>
      </c>
      <c r="H284" s="30" t="s">
        <v>152</v>
      </c>
      <c r="I284" s="30" t="s">
        <v>153</v>
      </c>
      <c r="J284" s="30" t="s">
        <v>128</v>
      </c>
      <c r="K284" s="30" t="s">
        <v>154</v>
      </c>
      <c r="L284" s="30" t="s">
        <v>155</v>
      </c>
      <c r="M284" s="32" t="n">
        <v>2</v>
      </c>
      <c r="N284" s="33" t="n">
        <v>2</v>
      </c>
      <c r="O284" s="34" t="str">
        <f aca="false">+IF(AND(M284*N284&gt;=24,M284*N284&lt;=40),"MA",IF(AND(M284*N284&gt;=10,M284*N284&lt;=20),"A",IF(AND(M284*N284&gt;=6,M284*N284&lt;=8),"M",IF(AND(M284*N284&gt;=2,M284*N284&lt;=4),"B",""))))</f>
        <v>B</v>
      </c>
      <c r="P284" s="35" t="str">
        <f aca="false">+IF(O284="MA","Situación deficiente con exposición continua, o muy deficiente con exposición frecuente. Normalmente la materialización del riesgo ocurre con frecuencia.",IF(O284="A","Situación deficiente con exposición frecuente u ocasional, o bien situación muy deficiente con exposición ocasional o esporádica. La materialización de Riesgo es posible que suceda varias veces en la vida laboral",IF(O284="M","Situación deficiente con exposición esporádica, o bien situación mejorable con exposición continuada o frecuente. Es posible que suceda el daño alguna vez.",IF(O284="B","Situación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4" s="33" t="n">
        <v>10</v>
      </c>
      <c r="R284" s="36" t="str">
        <f aca="false">+IF(AND(M284*N284*Q284&gt;=600,M284*N284*Q284&lt;=4000),"I",IF(AND(M284*N284*Q284&gt;=150,M284*N284*Q284&lt;=500),"II",IF(AND(M284*N284*Q284&gt;=40,M284*N284*Q284&lt;=120),"III",IF(AND(M284*N284*Q284&gt;=1,M284*N284*Q284&lt;=20),"IV",""))))</f>
        <v>III</v>
      </c>
      <c r="S284" s="35" t="str">
        <f aca="false">+IF(R284="I","Situación crìtica. Suspender actividades hasta que el riesgo esté bajo control. Intervención urgente.",IF(R284="II","Corregir y adoptar medidas de control de inmediato. Sin embargo suspenda actividades si el nivel de consecuencia está por encima de 60.",IF(R284="III","Mejorar si es posible. Sería conveniente justificar la intervención y su rentabilidad.",IF(R284="IV","Mantener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4" s="35" t="str">
        <f aca="false">+IF(R284="I","No aceptable",IF(R284="II","No aceptable",IF(R284="III","Aceptable",IF(R284="IV","Aceptable",""))))</f>
        <v>Aceptable</v>
      </c>
      <c r="U284" s="37" t="n">
        <v>1</v>
      </c>
      <c r="V284" s="37"/>
      <c r="W284" s="30" t="s">
        <v>56</v>
      </c>
      <c r="X284" s="30" t="s">
        <v>56</v>
      </c>
      <c r="Y284" s="30" t="s">
        <v>56</v>
      </c>
      <c r="Z284" s="30" t="s">
        <v>157</v>
      </c>
      <c r="AA284" s="30" t="s">
        <v>56</v>
      </c>
      <c r="AB284" s="38" t="s">
        <v>227</v>
      </c>
    </row>
    <row r="285" customFormat="false" ht="151.5" hidden="false" customHeight="true" outlineLevel="0" collapsed="false">
      <c r="B285" s="53"/>
      <c r="C285" s="53"/>
      <c r="D285" s="52"/>
      <c r="E285" s="28" t="s">
        <v>177</v>
      </c>
      <c r="F285" s="39"/>
      <c r="G285" s="30" t="s">
        <v>228</v>
      </c>
      <c r="H285" s="30" t="s">
        <v>220</v>
      </c>
      <c r="I285" s="30" t="s">
        <v>229</v>
      </c>
      <c r="J285" s="30" t="s">
        <v>230</v>
      </c>
      <c r="K285" s="30" t="s">
        <v>223</v>
      </c>
      <c r="L285" s="30" t="s">
        <v>231</v>
      </c>
      <c r="M285" s="32" t="n">
        <v>2</v>
      </c>
      <c r="N285" s="33" t="n">
        <v>2</v>
      </c>
      <c r="O285" s="34" t="str">
        <f aca="false">+IF(AND(M285*N285&gt;=24,M285*N285&lt;=40),"MA",IF(AND(M285*N285&gt;=10,M285*N285&lt;=20),"A",IF(AND(M285*N285&gt;=6,M285*N285&lt;=8),"M",IF(AND(M285*N285&gt;=2,M285*N285&lt;=4),"B",""))))</f>
        <v>B</v>
      </c>
      <c r="P285" s="35" t="str">
        <f aca="false">+IF(O285="MA","Situación deficiente con exposición continua, o muy deficiente con exposición frecuente. Normalmente la materialización del riesgo ocurre con frecuencia.",IF(O285="A","Situación deficiente con exposición frecuente u ocasional, o bien situación muy deficiente con exposición ocasional o esporádica. La materialización de Riesgo es posible que suceda varias veces en la vida laboral",IF(O285="M","Situación deficiente con exposición esporádica, o bien situación mejorable con exposición continuada o frecuente. Es posible que suceda el daño alguna vez.",IF(O285="B","Situación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5" s="33" t="n">
        <v>10</v>
      </c>
      <c r="R285" s="36" t="str">
        <f aca="false">+IF(AND(M285*N285*Q285&gt;=600,M285*N285*Q285&lt;=4000),"I",IF(AND(M285*N285*Q285&gt;=150,M285*N285*Q285&lt;=500),"II",IF(AND(M285*N285*Q285&gt;=40,M285*N285*Q285&lt;=120),"III",IF(AND(M285*N285*Q285&gt;=1,M285*N285*Q285&lt;=20),"IV",""))))</f>
        <v>III</v>
      </c>
      <c r="S285" s="35" t="str">
        <f aca="false">+IF(R285="I","Situación crìtica. Suspender actividades hasta que el riesgo esté bajo control. Intervención urgente.",IF(R285="II","Corregir y adoptar medidas de control de inmediato. Sin embargo suspenda actividades si el nivel de consecuencia está por encima de 60.",IF(R285="III","Mejorar si es posible. Sería conveniente justificar la intervención y su rentabilidad.",IF(R285="IV","Mantener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5" s="35" t="str">
        <f aca="false">+IF(R285="I","No aceptable",IF(R285="II","No aceptable",IF(R285="III","Aceptable",IF(R285="IV","Aceptable",""))))</f>
        <v>Aceptable</v>
      </c>
      <c r="U285" s="37" t="n">
        <v>1</v>
      </c>
      <c r="V285" s="37" t="s">
        <v>156</v>
      </c>
      <c r="W285" s="30" t="s">
        <v>56</v>
      </c>
      <c r="X285" s="30" t="s">
        <v>56</v>
      </c>
      <c r="Y285" s="30" t="s">
        <v>56</v>
      </c>
      <c r="Z285" s="30" t="s">
        <v>157</v>
      </c>
      <c r="AA285" s="30" t="s">
        <v>226</v>
      </c>
      <c r="AB285" s="38" t="s">
        <v>227</v>
      </c>
    </row>
    <row r="286" customFormat="false" ht="151.5" hidden="false" customHeight="true" outlineLevel="0" collapsed="false">
      <c r="B286" s="53"/>
      <c r="C286" s="53"/>
      <c r="D286" s="52"/>
      <c r="E286" s="28" t="s">
        <v>188</v>
      </c>
      <c r="F286" s="39" t="s">
        <v>232</v>
      </c>
      <c r="G286" s="30" t="s">
        <v>233</v>
      </c>
      <c r="H286" s="30" t="s">
        <v>501</v>
      </c>
      <c r="I286" s="30" t="s">
        <v>235</v>
      </c>
      <c r="J286" s="30" t="s">
        <v>236</v>
      </c>
      <c r="K286" s="30" t="s">
        <v>56</v>
      </c>
      <c r="L286" s="30" t="s">
        <v>237</v>
      </c>
      <c r="M286" s="32" t="n">
        <v>2</v>
      </c>
      <c r="N286" s="33" t="n">
        <v>2</v>
      </c>
      <c r="O286" s="34" t="str">
        <f aca="false">+IF(AND(M286*N286&gt;=24,M286*N286&lt;=40),"MA",IF(AND(M286*N286&gt;=10,M286*N286&lt;=20),"A",IF(AND(M286*N286&gt;=6,M286*N286&lt;=8),"M",IF(AND(M286*N286&gt;=2,M286*N286&lt;=4),"B",""))))</f>
        <v>B</v>
      </c>
      <c r="P286" s="35" t="str">
        <f aca="false">+IF(O286="MA","Situación deficiente con exposición continua, o muy deficiente con exposición frecuente. Normalmente la materialización del riesgo ocurre con frecuencia.",IF(O286="A","Situación deficiente con exposición frecuente u ocasional, o bien situación muy deficiente con exposición ocasional o esporádica. La materialización de Riesgo es posible que suceda varias veces en la vida laboral",IF(O286="M","Situación deficiente con exposición esporádica, o bien situación mejorable con exposición continuada o frecuente. Es posible que suceda el daño alguna vez.",IF(O286="B","Situación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6" s="33" t="n">
        <v>60</v>
      </c>
      <c r="R286" s="36" t="str">
        <f aca="false">+IF(AND(M286*N286*Q286&gt;=600,M286*N286*Q286&lt;=4000),"I",IF(AND(M286*N286*Q286&gt;=150,M286*N286*Q286&lt;=500),"II",IF(AND(M286*N286*Q286&gt;=40,M286*N286*Q286&lt;=120),"III",IF(AND(M286*N286*Q286&gt;=1,M286*N286*Q286&lt;=20),"IV",""))))</f>
        <v>II</v>
      </c>
      <c r="S286" s="35" t="str">
        <f aca="false">+IF(R286="I","Situación crìtica. Suspender actividades hasta que el riesgo esté bajo control. Intervención urgente.",IF(R286="II","Corregir y adoptar medidas de control de inmediato. Sin embargo suspenda actividades si el nivel de consecuencia está por encima de 60.",IF(R286="III","Mejorar si es posible. Sería conveniente justificar la intervención y su rentabilidad.",IF(R286="IV","Mantener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86" s="35" t="str">
        <f aca="false">+IF(R286="I","No aceptable",IF(R286="II","No aceptable",IF(R286="III","Aceptable",IF(R286="IV","Aceptable",""))))</f>
        <v>No aceptable</v>
      </c>
      <c r="U286" s="37" t="n">
        <v>1</v>
      </c>
      <c r="V286" s="37" t="s">
        <v>100</v>
      </c>
      <c r="W286" s="30" t="s">
        <v>56</v>
      </c>
      <c r="X286" s="30" t="s">
        <v>56</v>
      </c>
      <c r="Y286" s="30" t="s">
        <v>238</v>
      </c>
      <c r="Z286" s="30" t="s">
        <v>239</v>
      </c>
      <c r="AA286" s="30" t="s">
        <v>240</v>
      </c>
      <c r="AB286" s="38" t="s">
        <v>389</v>
      </c>
    </row>
    <row r="287" customFormat="false" ht="157.5" hidden="false" customHeight="true" outlineLevel="0" collapsed="false">
      <c r="B287" s="53"/>
      <c r="C287" s="53"/>
      <c r="D287" s="52"/>
      <c r="E287" s="28" t="s">
        <v>188</v>
      </c>
      <c r="F287" s="45" t="s">
        <v>133</v>
      </c>
      <c r="G287" s="30" t="s">
        <v>134</v>
      </c>
      <c r="H287" s="46" t="s">
        <v>135</v>
      </c>
      <c r="I287" s="30" t="s">
        <v>136</v>
      </c>
      <c r="J287" s="42" t="s">
        <v>56</v>
      </c>
      <c r="K287" s="30" t="s">
        <v>56</v>
      </c>
      <c r="L287" s="30" t="s">
        <v>137</v>
      </c>
      <c r="M287" s="32" t="n">
        <v>2</v>
      </c>
      <c r="N287" s="33" t="n">
        <v>1</v>
      </c>
      <c r="O287" s="34" t="str">
        <f aca="false">+IF(AND(M287*N287&gt;=24,M287*N287&lt;=40),"MA",IF(AND(M287*N287&gt;=10,M287*N287&lt;=20),"A",IF(AND(M287*N287&gt;=6,M287*N287&lt;=8),"M",IF(AND(M287*N287&gt;=2,M287*N287&lt;=4),"B",""))))</f>
        <v>B</v>
      </c>
      <c r="P287" s="35" t="str">
        <f aca="false">+IF(O287="MA","Situación deficiente con exposición continua, o muy deficiente con exposición frecuente. Normalmente la materialización del riesgo ocurre con frecuencia.",IF(O287="A","Situación deficiente con exposición frecuente u ocasional, o bien situación muy deficiente con exposición ocasional o esporádica. La materialización de Riesgo es posible que suceda varias veces en la vida laboral",IF(O287="M","Situación deficiente con exposición esporádica, o bien situación mejorable con exposición continuada o frecuente. Es posible que suceda el daño alguna vez.",IF(O287="B","Situación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7" s="33" t="n">
        <v>1</v>
      </c>
      <c r="R287" s="36" t="str">
        <f aca="false">+IF(AND(M287*N287*Q287&gt;=600,M287*N287*Q287&lt;=4000),"I",IF(AND(M287*N287*Q287&gt;=150,M287*N287*Q287&lt;=500),"II",IF(AND(M287*N287*Q287&gt;=40,M287*N287*Q287&lt;=120),"III",IF(AND(M287*N287*Q287&gt;=1,M287*N287*Q287&lt;=20),"IV",""))))</f>
        <v>IV</v>
      </c>
      <c r="S287" s="35" t="str">
        <f aca="false">+IF(R287="I","Situación crìtica. Suspender actividades hasta que el riesgo esté bajo control. Intervención urgente.",IF(R287="II","Corregir y adoptar medidas de control de inmediato. Sin embargo suspenda actividades si el nivel de consecuencia está por encima de 60.",IF(R287="III","Mejorar si es posible. Sería conveniente justificar la intervención y su rentabilidad.",IF(R287="IV","Mantener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87" s="35" t="str">
        <f aca="false">+IF(R287="I","No aceptable",IF(R287="II","No aceptable",IF(R287="III","Aceptable",IF(R287="IV","Aceptable",""))))</f>
        <v>Aceptable</v>
      </c>
      <c r="U287" s="37" t="n">
        <v>1</v>
      </c>
      <c r="V287" s="37" t="s">
        <v>138</v>
      </c>
      <c r="W287" s="30" t="s">
        <v>56</v>
      </c>
      <c r="X287" s="30" t="s">
        <v>56</v>
      </c>
      <c r="Y287" s="30" t="s">
        <v>139</v>
      </c>
      <c r="Z287" s="30" t="s">
        <v>56</v>
      </c>
      <c r="AA287" s="30" t="s">
        <v>56</v>
      </c>
      <c r="AB287" s="47" t="s">
        <v>316</v>
      </c>
    </row>
    <row r="288" customFormat="false" ht="157.5" hidden="false" customHeight="true" outlineLevel="0" collapsed="false">
      <c r="B288" s="53"/>
      <c r="C288" s="53"/>
      <c r="D288" s="52"/>
      <c r="E288" s="28" t="s">
        <v>188</v>
      </c>
      <c r="F288" s="45" t="s">
        <v>159</v>
      </c>
      <c r="G288" s="30" t="s">
        <v>382</v>
      </c>
      <c r="H288" s="46" t="s">
        <v>161</v>
      </c>
      <c r="I288" s="30" t="s">
        <v>410</v>
      </c>
      <c r="J288" s="42" t="s">
        <v>56</v>
      </c>
      <c r="K288" s="30" t="s">
        <v>56</v>
      </c>
      <c r="L288" s="30" t="s">
        <v>164</v>
      </c>
      <c r="M288" s="32" t="n">
        <v>2</v>
      </c>
      <c r="N288" s="33" t="n">
        <v>1</v>
      </c>
      <c r="O288" s="34" t="str">
        <f aca="false">+IF(AND(M288*N288&gt;=24,M288*N288&lt;=40),"MA",IF(AND(M288*N288&gt;=10,M288*N288&lt;=20),"A",IF(AND(M288*N288&gt;=6,M288*N288&lt;=8),"M",IF(AND(M288*N288&gt;=2,M288*N288&lt;=4),"B",""))))</f>
        <v>B</v>
      </c>
      <c r="P288" s="35" t="str">
        <f aca="false">+IF(O288="MA","Situación deficiente con exposición continua, o muy deficiente con exposición frecuente. Normalmente la materialización del riesgo ocurre con frecuencia.",IF(O288="A","Situación deficiente con exposición frecuente u ocasional, o bien situación muy deficiente con exposición ocasional o esporádica. La materialización de Riesgo es posible que suceda varias veces en la vida laboral",IF(O288="M","Situación deficiente con exposición esporádica, o bien situación mejorable con exposición continuada o frecuente. Es posible que suceda el daño alguna vez.",IF(O288="B","Situación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8" s="33" t="n">
        <v>1</v>
      </c>
      <c r="R288" s="36" t="str">
        <f aca="false">+IF(AND(M288*N288*Q288&gt;=600,M288*N288*Q288&lt;=4000),"I",IF(AND(M288*N288*Q288&gt;=150,M288*N288*Q288&lt;=500),"II",IF(AND(M288*N288*Q288&gt;=40,M288*N288*Q288&lt;=120),"III",IF(AND(M288*N288*Q288&gt;=1,M288*N288*Q288&lt;=20),"IV",""))))</f>
        <v>IV</v>
      </c>
      <c r="S288" s="35" t="str">
        <f aca="false">+IF(R288="I","Situación crìtica. Suspender actividades hasta que el riesgo esté bajo control. Intervención urgente.",IF(R288="II","Corregir y adoptar medidas de control de inmediato. Sin embargo suspenda actividades si el nivel de consecuencia está por encima de 60.",IF(R288="III","Mejorar si es posible. Sería conveniente justificar la intervención y su rentabilidad.",IF(R288="IV","Mantener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88" s="35" t="str">
        <f aca="false">+IF(R288="I","No aceptable",IF(R288="II","No aceptable",IF(R288="III","Aceptable",IF(R288="IV","Aceptable",""))))</f>
        <v>Aceptable</v>
      </c>
      <c r="U288" s="37" t="n">
        <v>1</v>
      </c>
      <c r="V288" s="37" t="s">
        <v>100</v>
      </c>
      <c r="W288" s="30" t="s">
        <v>56</v>
      </c>
      <c r="X288" s="30" t="s">
        <v>56</v>
      </c>
      <c r="Y288" s="30" t="s">
        <v>56</v>
      </c>
      <c r="Z288" s="30" t="s">
        <v>56</v>
      </c>
      <c r="AA288" s="30" t="s">
        <v>56</v>
      </c>
      <c r="AB288" s="47" t="s">
        <v>411</v>
      </c>
    </row>
    <row r="289" customFormat="false" ht="15.75" hidden="false" customHeight="true" outlineLevel="0" collapsed="false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25"/>
    </row>
    <row r="290" customFormat="false" ht="153.75" hidden="false" customHeight="true" outlineLevel="0" collapsed="false">
      <c r="B290" s="64" t="s">
        <v>491</v>
      </c>
      <c r="C290" s="64" t="s">
        <v>502</v>
      </c>
      <c r="D290" s="63"/>
      <c r="E290" s="28" t="s">
        <v>177</v>
      </c>
      <c r="F290" s="29" t="s">
        <v>48</v>
      </c>
      <c r="G290" s="30" t="s">
        <v>418</v>
      </c>
      <c r="H290" s="30" t="s">
        <v>419</v>
      </c>
      <c r="I290" s="30" t="s">
        <v>51</v>
      </c>
      <c r="J290" s="30" t="s">
        <v>56</v>
      </c>
      <c r="K290" s="30" t="s">
        <v>56</v>
      </c>
      <c r="L290" s="30" t="s">
        <v>58</v>
      </c>
      <c r="M290" s="32" t="n">
        <v>2</v>
      </c>
      <c r="N290" s="33" t="n">
        <v>2</v>
      </c>
      <c r="O290" s="34" t="str">
        <f aca="false">+IF(AND(M290*N290&gt;=24,M290*N290&lt;=40),"MA",IF(AND(M290*N290&gt;=10,M290*N290&lt;=20),"A",IF(AND(M290*N290&gt;=6,M290*N290&lt;=8),"M",IF(AND(M290*N290&gt;=2,M290*N290&lt;=4),"B",""))))</f>
        <v>B</v>
      </c>
      <c r="P290" s="35" t="str">
        <f aca="false">+IF(O290="MA","Situación deficiente con exposición continua, o muy deficiente con exposición frecuente. Normalmente la materialización del riesgo ocurre con frecuencia.",IF(O290="A","Situación deficiente con exposición frecuente u ocasional, o bien situación muy deficiente con exposición ocasional o esporádica. La materialización de Riesgo es posible que suceda varias veces en la vida laboral",IF(O290="M","Situación deficiente con exposición esporádica, o bien situación mejorable con exposición continuada o frecuente. Es posible que suceda el daño alguna vez.",IF(O290="B","Situación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0" s="33" t="n">
        <v>10</v>
      </c>
      <c r="R290" s="36" t="str">
        <f aca="false">+IF(AND(M290*N290*Q290&gt;=600,M290*N290*Q290&lt;=4000),"I",IF(AND(M290*N290*Q290&gt;=150,M290*N290*Q290&lt;=500),"II",IF(AND(M290*N290*Q290&gt;=40,M290*N290*Q290&lt;=120),"III",IF(AND(M290*N290*Q290&gt;=1,M290*N290*Q290&lt;=20),"IV",""))))</f>
        <v>III</v>
      </c>
      <c r="S290" s="35" t="str">
        <f aca="false">+IF(R290="I","Situación crìtica. Suspender actividades hasta que el riesgo esté bajo control. Intervención urgente.",IF(R290="II","Corregir y adoptar medidas de control de inmediato. Sin embargo suspenda actividades si el nivel de consecuencia está por encima de 60.",IF(R290="III","Mejorar si es posible. Sería conveniente justificar la intervención y su rentabilidad.",IF(R290="IV","Mantener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0" s="35" t="str">
        <f aca="false">+IF(R290="I","No aceptable",IF(R290="II","No aceptable",IF(R290="III","Aceptable",IF(R290="IV","Aceptable",""))))</f>
        <v>Aceptable</v>
      </c>
      <c r="U290" s="37" t="n">
        <v>2</v>
      </c>
      <c r="V290" s="37" t="s">
        <v>55</v>
      </c>
      <c r="W290" s="30" t="s">
        <v>56</v>
      </c>
      <c r="X290" s="30" t="s">
        <v>56</v>
      </c>
      <c r="Y290" s="30" t="s">
        <v>57</v>
      </c>
      <c r="Z290" s="30" t="s">
        <v>56</v>
      </c>
      <c r="AA290" s="30" t="s">
        <v>58</v>
      </c>
      <c r="AB290" s="38" t="s">
        <v>59</v>
      </c>
    </row>
    <row r="291" customFormat="false" ht="157.5" hidden="false" customHeight="true" outlineLevel="0" collapsed="false">
      <c r="B291" s="64"/>
      <c r="C291" s="64"/>
      <c r="D291" s="63"/>
      <c r="E291" s="28" t="s">
        <v>177</v>
      </c>
      <c r="F291" s="29"/>
      <c r="G291" s="30" t="s">
        <v>474</v>
      </c>
      <c r="H291" s="30" t="s">
        <v>494</v>
      </c>
      <c r="I291" s="30" t="s">
        <v>184</v>
      </c>
      <c r="J291" s="30" t="s">
        <v>476</v>
      </c>
      <c r="K291" s="30" t="s">
        <v>56</v>
      </c>
      <c r="L291" s="30" t="s">
        <v>477</v>
      </c>
      <c r="M291" s="32" t="n">
        <v>2</v>
      </c>
      <c r="N291" s="33" t="n">
        <v>3</v>
      </c>
      <c r="O291" s="34" t="str">
        <f aca="false">+IF(AND(M291*N291&gt;=24,M291*N291&lt;=40),"MA",IF(AND(M291*N291&gt;=10,M291*N291&lt;=20),"A",IF(AND(M291*N291&gt;=6,M291*N291&lt;=8),"M",IF(AND(M291*N291&gt;=2,M291*N291&lt;=4),"B",""))))</f>
        <v>M</v>
      </c>
      <c r="P291" s="35" t="str">
        <f aca="false">+IF(O291="MA","Situación deficiente con exposición continua, o muy deficiente con exposición frecuente. Normalmente la materialización del riesgo ocurre con frecuencia.",IF(O291="A","Situación deficiente con exposición frecuente u ocasional, o bien situación muy deficiente con exposición ocasional o esporádica. La materialización de Riesgo es posible que suceda varias veces en la vida laboral",IF(O291="M","Situación deficiente con exposición esporádica, o bien situación mejorable con exposición continuada o frecuente. Es posible que suceda el daño alguna vez.",IF(O291="B","Situación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91" s="33" t="n">
        <v>25</v>
      </c>
      <c r="R291" s="36" t="str">
        <f aca="false">+IF(AND(M291*N291*Q291&gt;=600,M291*N291*Q291&lt;=4000),"I",IF(AND(M291*N291*Q291&gt;=150,M291*N291*Q291&lt;=500),"II",IF(AND(M291*N291*Q291&gt;=40,M291*N291*Q291&lt;=120),"III",IF(AND(M291*N291*Q291&gt;=1,M291*N291*Q291&lt;=20),"IV",""))))</f>
        <v>II</v>
      </c>
      <c r="S291" s="35" t="str">
        <f aca="false">+IF(R291="I","Situación crìtica. Suspender actividades hasta que el riesgo esté bajo control. Intervención urgente.",IF(R291="II","Corregir y adoptar medidas de control de inmediato. Sin embargo suspenda actividades si el nivel de consecuencia está por encima de 60.",IF(R291="III","Mejorar si es posible. Sería conveniente justificar la intervención y su rentabilidad.",IF(R291="IV","Mantener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91" s="35" t="str">
        <f aca="false">+IF(R291="I","No aceptable",IF(R291="II","No aceptable",IF(R291="III","Aceptable",IF(R291="IV","Aceptable",""))))</f>
        <v>No aceptable</v>
      </c>
      <c r="U291" s="37" t="n">
        <v>2</v>
      </c>
      <c r="V291" s="37" t="s">
        <v>186</v>
      </c>
      <c r="W291" s="30" t="s">
        <v>56</v>
      </c>
      <c r="X291" s="30" t="s">
        <v>56</v>
      </c>
      <c r="Y291" s="30" t="s">
        <v>216</v>
      </c>
      <c r="Z291" s="30" t="s">
        <v>56</v>
      </c>
      <c r="AA291" s="30" t="s">
        <v>73</v>
      </c>
      <c r="AB291" s="38" t="s">
        <v>74</v>
      </c>
    </row>
    <row r="292" customFormat="false" ht="102" hidden="false" customHeight="true" outlineLevel="0" collapsed="false">
      <c r="B292" s="64"/>
      <c r="C292" s="64"/>
      <c r="D292" s="63"/>
      <c r="E292" s="43" t="s">
        <v>177</v>
      </c>
      <c r="F292" s="29"/>
      <c r="G292" s="30" t="s">
        <v>495</v>
      </c>
      <c r="H292" s="30" t="s">
        <v>424</v>
      </c>
      <c r="I292" s="30" t="s">
        <v>348</v>
      </c>
      <c r="J292" s="30" t="s">
        <v>56</v>
      </c>
      <c r="K292" s="30" t="s">
        <v>425</v>
      </c>
      <c r="L292" s="30" t="s">
        <v>349</v>
      </c>
      <c r="M292" s="32" t="n">
        <v>2</v>
      </c>
      <c r="N292" s="33" t="n">
        <v>2</v>
      </c>
      <c r="O292" s="34" t="str">
        <f aca="false">+IF(AND(M292*N292&gt;=24,M292*N292&lt;=40),"MA",IF(AND(M292*N292&gt;=10,M292*N292&lt;=20),"A",IF(AND(M292*N292&gt;=6,M292*N292&lt;=8),"M",IF(AND(M292*N292&gt;=2,M292*N292&lt;=4),"B",""))))</f>
        <v>B</v>
      </c>
      <c r="P292" s="35" t="str">
        <f aca="false">+IF(O292="MA","Situación deficiente con exposición continua, o muy deficiente con exposición frecuente. Normalmente la materialización del riesgo ocurre con frecuencia.",IF(O292="A","Situación deficiente con exposición frecuente u ocasional, o bien situación muy deficiente con exposición ocasional o esporádica. La materialización de Riesgo es posible que suceda varias veces en la vida laboral",IF(O292="M","Situación deficiente con exposición esporádica, o bien situación mejorable con exposición continuada o frecuente. Es posible que suceda el daño alguna vez.",IF(O292="B","Situación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2" s="33" t="n">
        <v>10</v>
      </c>
      <c r="R292" s="36" t="str">
        <f aca="false">+IF(AND(M292*N292*Q292&gt;=600,M292*N292*Q292&lt;=4000),"I",IF(AND(M292*N292*Q292&gt;=150,M292*N292*Q292&lt;=500),"II",IF(AND(M292*N292*Q292&gt;=40,M292*N292*Q292&lt;=120),"III",IF(AND(M292*N292*Q292&gt;=1,M292*N292*Q292&lt;=20),"IV",""))))</f>
        <v>III</v>
      </c>
      <c r="S292" s="35" t="str">
        <f aca="false">+IF(R292="I","Situación crìtica. Suspender actividades hasta que el riesgo esté bajo control. Intervención urgente.",IF(R292="II","Corregir y adoptar medidas de control de inmediato. Sin embargo suspenda actividades si el nivel de consecuencia está por encima de 60.",IF(R292="III","Mejorar si es posible. Sería conveniente justificar la intervención y su rentabilidad.",IF(R292="IV","Mantener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2" s="35" t="str">
        <f aca="false">+IF(R292="I","No aceptable",IF(R292="II","No aceptable",IF(R292="III","Aceptable",IF(R292="IV","Aceptable",""))))</f>
        <v>Aceptable</v>
      </c>
      <c r="U292" s="37" t="n">
        <v>2</v>
      </c>
      <c r="V292" s="37"/>
      <c r="W292" s="30" t="s">
        <v>65</v>
      </c>
      <c r="X292" s="30" t="s">
        <v>56</v>
      </c>
      <c r="Y292" s="30" t="s">
        <v>350</v>
      </c>
      <c r="Z292" s="30" t="s">
        <v>351</v>
      </c>
      <c r="AA292" s="30" t="s">
        <v>352</v>
      </c>
      <c r="AB292" s="60" t="s">
        <v>353</v>
      </c>
    </row>
    <row r="293" customFormat="false" ht="141" hidden="false" customHeight="true" outlineLevel="0" collapsed="false">
      <c r="B293" s="64"/>
      <c r="C293" s="64"/>
      <c r="D293" s="63"/>
      <c r="E293" s="43" t="s">
        <v>177</v>
      </c>
      <c r="F293" s="39" t="s">
        <v>75</v>
      </c>
      <c r="G293" s="30" t="s">
        <v>426</v>
      </c>
      <c r="H293" s="30" t="s">
        <v>427</v>
      </c>
      <c r="I293" s="30" t="s">
        <v>295</v>
      </c>
      <c r="J293" s="30" t="s">
        <v>56</v>
      </c>
      <c r="K293" s="30" t="s">
        <v>356</v>
      </c>
      <c r="L293" s="30" t="s">
        <v>357</v>
      </c>
      <c r="M293" s="32" t="n">
        <v>2</v>
      </c>
      <c r="N293" s="33" t="n">
        <v>3</v>
      </c>
      <c r="O293" s="34" t="str">
        <f aca="false">+IF(AND(M293*N293&gt;=24,M293*N293&lt;=40),"MA",IF(AND(M293*N293&gt;=10,M293*N293&lt;=20),"A",IF(AND(M293*N293&gt;=6,M293*N293&lt;=8),"M",IF(AND(M293*N293&gt;=2,M293*N293&lt;=4),"B",""))))</f>
        <v>M</v>
      </c>
      <c r="P293" s="35" t="str">
        <f aca="false">+IF(O293="MA","Situación deficiente con exposición continua, o muy deficiente con exposición frecuente. Normalmente la materialización del riesgo ocurre con frecuencia.",IF(O293="A","Situación deficiente con exposición frecuente u ocasional, o bien situación muy deficiente con exposición ocasional o esporádica. La materialización de Riesgo es posible que suceda varias veces en la vida laboral",IF(O293="M","Situación deficiente con exposición esporádica, o bien situación mejorable con exposición continuada o frecuente. Es posible que suceda el daño alguna vez.",IF(O293="B","Situación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93" s="33" t="n">
        <v>10</v>
      </c>
      <c r="R293" s="36" t="str">
        <f aca="false">+IF(AND(M293*N293*Q293&gt;=600,M293*N293*Q293&lt;=4000),"I",IF(AND(M293*N293*Q293&gt;=150,M293*N293*Q293&lt;=500),"II",IF(AND(M293*N293*Q293&gt;=40,M293*N293*Q293&lt;=120),"III",IF(AND(M293*N293*Q293&gt;=1,M293*N293*Q293&lt;=20),"IV",""))))</f>
        <v>III</v>
      </c>
      <c r="S293" s="35" t="str">
        <f aca="false">+IF(R293="I","Situación crìtica. Suspender actividades hasta que el riesgo esté bajo control. Intervención urgente.",IF(R293="II","Corregir y adoptar medidas de control de inmediato. Sin embargo suspenda actividades si el nivel de consecuencia está por encima de 60.",IF(R293="III","Mejorar si es posible. Sería conveniente justificar la intervención y su rentabilidad.",IF(R293="IV","Mantener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3" s="35" t="str">
        <f aca="false">+IF(R293="I","No aceptable",IF(R293="II","No aceptable",IF(R293="III","Aceptable",IF(R293="IV","Aceptable",""))))</f>
        <v>Aceptable</v>
      </c>
      <c r="U293" s="37" t="n">
        <v>2</v>
      </c>
      <c r="V293" s="37" t="s">
        <v>82</v>
      </c>
      <c r="W293" s="30" t="s">
        <v>65</v>
      </c>
      <c r="X293" s="30" t="s">
        <v>56</v>
      </c>
      <c r="Y293" s="30" t="s">
        <v>359</v>
      </c>
      <c r="Z293" s="30" t="s">
        <v>56</v>
      </c>
      <c r="AA293" s="30" t="s">
        <v>360</v>
      </c>
      <c r="AB293" s="60" t="s">
        <v>361</v>
      </c>
    </row>
    <row r="294" customFormat="false" ht="120.75" hidden="false" customHeight="true" outlineLevel="0" collapsed="false">
      <c r="B294" s="64"/>
      <c r="C294" s="64"/>
      <c r="D294" s="63"/>
      <c r="E294" s="28" t="s">
        <v>177</v>
      </c>
      <c r="F294" s="39" t="s">
        <v>86</v>
      </c>
      <c r="G294" s="40" t="s">
        <v>87</v>
      </c>
      <c r="H294" s="41" t="s">
        <v>88</v>
      </c>
      <c r="I294" s="42" t="s">
        <v>89</v>
      </c>
      <c r="J294" s="30" t="s">
        <v>56</v>
      </c>
      <c r="K294" s="30" t="s">
        <v>90</v>
      </c>
      <c r="L294" s="30" t="s">
        <v>56</v>
      </c>
      <c r="M294" s="33" t="n">
        <v>2</v>
      </c>
      <c r="N294" s="33" t="n">
        <v>3</v>
      </c>
      <c r="O294" s="34" t="str">
        <f aca="false">+IF(AND(M294*N294&gt;=24,M294*N294&lt;=40),"MA",IF(AND(M294*N294&gt;=10,M294*N294&lt;=20),"A",IF(AND(M294*N294&gt;=6,M294*N294&lt;=8),"M",IF(AND(M294*N294&gt;=2,M294*N294&lt;=4),"B",""))))</f>
        <v>M</v>
      </c>
      <c r="P294" s="35" t="str">
        <f aca="false">+IF(O294="MA","Situación deficiente con exposición continua, o muy deficiente con exposición frecuente. Normalmente la materialización del riesgo ocurre con frecuencia.",IF(O294="A","Situación deficiente con exposición frecuente u ocasional, o bien situación muy deficiente con exposición ocasional o esporádica. La materialización de Riesgo es posible que suceda varias veces en la vida laboral",IF(O294="M","Situación deficiente con exposición esporádica, o bien situación mejorable con exposición continuada o frecuente. Es posible que suceda el daño alguna vez.",IF(O294="B","Situación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94" s="33" t="n">
        <v>25</v>
      </c>
      <c r="R294" s="36" t="str">
        <f aca="false">+IF(AND(M294*N294*Q294&gt;=600,M294*N294*Q294&lt;=4000),"I",IF(AND(M294*N294*Q294&gt;=150,M294*N294*Q294&lt;=500),"II",IF(AND(M294*N294*Q294&gt;=40,M294*N294*Q294&lt;=120),"III",IF(AND(M294*N294*Q294&gt;=1,M294*N294*Q294&lt;=20),"IV",""))))</f>
        <v>II</v>
      </c>
      <c r="S294" s="35" t="str">
        <f aca="false">+IF(R294="I","Situación crìtica. Suspender actividades hasta que el riesgo esté bajo control. Intervención urgente.",IF(R294="II","Corregir y adoptar medidas de control de inmediato. Sin embargo suspenda actividades si el nivel de consecuencia está por encima de 60.",IF(R294="III","Mejorar si es posible. Sería conveniente justificar la intervención y su rentabilidad.",IF(R294="IV","Mantener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94" s="35" t="str">
        <f aca="false">+IF(R294="I","No aceptable",IF(R294="II","No aceptable",IF(R294="III","Aceptable",IF(R294="IV","Aceptable",""))))</f>
        <v>No aceptable</v>
      </c>
      <c r="U294" s="37" t="n">
        <v>2</v>
      </c>
      <c r="V294" s="37" t="s">
        <v>91</v>
      </c>
      <c r="W294" s="30" t="s">
        <v>56</v>
      </c>
      <c r="X294" s="30" t="s">
        <v>56</v>
      </c>
      <c r="Y294" s="30" t="s">
        <v>92</v>
      </c>
      <c r="Z294" s="30" t="s">
        <v>56</v>
      </c>
      <c r="AA294" s="30" t="s">
        <v>56</v>
      </c>
      <c r="AB294" s="38" t="s">
        <v>93</v>
      </c>
    </row>
    <row r="295" customFormat="false" ht="120.75" hidden="false" customHeight="true" outlineLevel="0" collapsed="false">
      <c r="B295" s="64"/>
      <c r="C295" s="64"/>
      <c r="D295" s="63"/>
      <c r="E295" s="28" t="s">
        <v>188</v>
      </c>
      <c r="F295" s="39"/>
      <c r="G295" s="40" t="s">
        <v>330</v>
      </c>
      <c r="H295" s="41" t="s">
        <v>96</v>
      </c>
      <c r="I295" s="42" t="s">
        <v>97</v>
      </c>
      <c r="J295" s="30" t="s">
        <v>56</v>
      </c>
      <c r="K295" s="30" t="s">
        <v>56</v>
      </c>
      <c r="L295" s="30" t="s">
        <v>99</v>
      </c>
      <c r="M295" s="33" t="n">
        <v>2</v>
      </c>
      <c r="N295" s="33" t="n">
        <v>2</v>
      </c>
      <c r="O295" s="34" t="str">
        <f aca="false">+IF(AND(M295*N295&gt;=24,M295*N295&lt;=40),"MA",IF(AND(M295*N295&gt;=10,M295*N295&lt;=20),"A",IF(AND(M295*N295&gt;=6,M295*N295&lt;=8),"M",IF(AND(M295*N295&gt;=2,M295*N295&lt;=4),"B",""))))</f>
        <v>B</v>
      </c>
      <c r="P295" s="35" t="str">
        <f aca="false">+IF(O295="MA","Situación deficiente con exposición continua, o muy deficiente con exposición frecuente. Normalmente la materialización del riesgo ocurre con frecuencia.",IF(O295="A","Situación deficiente con exposición frecuente u ocasional, o bien situación muy deficiente con exposición ocasional o esporádica. La materialización de Riesgo es posible que suceda varias veces en la vida laboral",IF(O295="M","Situación deficiente con exposición esporádica, o bien situación mejorable con exposición continuada o frecuente. Es posible que suceda el daño alguna vez.",IF(O295="B","Situación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5" s="33" t="n">
        <v>25</v>
      </c>
      <c r="R295" s="36" t="str">
        <f aca="false">+IF(AND(M295*N295*Q295&gt;=600,M295*N295*Q295&lt;=4000),"I",IF(AND(M295*N295*Q295&gt;=150,M295*N295*Q295&lt;=500),"II",IF(AND(M295*N295*Q295&gt;=40,M295*N295*Q295&lt;=120),"III",IF(AND(M295*N295*Q295&gt;=1,M295*N295*Q295&lt;=20),"IV",""))))</f>
        <v>III</v>
      </c>
      <c r="S295" s="35" t="str">
        <f aca="false">+IF(R295="I","Situación crìtica. Suspender actividades hasta que el riesgo esté bajo control. Intervención urgente.",IF(R295="II","Corregir y adoptar medidas de control de inmediato. Sin embargo suspenda actividades si el nivel de consecuencia está por encima de 60.",IF(R295="III","Mejorar si es posible. Sería conveniente justificar la intervención y su rentabilidad.",IF(R295="IV","Mantener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5" s="35" t="str">
        <f aca="false">+IF(R295="I","No aceptable",IF(R295="II","No aceptable",IF(R295="III","Aceptable",IF(R295="IV","Aceptable",""))))</f>
        <v>Aceptable</v>
      </c>
      <c r="U295" s="37" t="n">
        <v>2</v>
      </c>
      <c r="V295" s="37" t="s">
        <v>100</v>
      </c>
      <c r="W295" s="30" t="s">
        <v>56</v>
      </c>
      <c r="X295" s="30" t="s">
        <v>56</v>
      </c>
      <c r="Y295" s="30" t="s">
        <v>101</v>
      </c>
      <c r="Z295" s="30" t="s">
        <v>56</v>
      </c>
      <c r="AA295" s="30" t="s">
        <v>56</v>
      </c>
      <c r="AB295" s="38" t="s">
        <v>301</v>
      </c>
    </row>
    <row r="296" customFormat="false" ht="114.75" hidden="false" customHeight="false" outlineLevel="0" collapsed="false">
      <c r="B296" s="64"/>
      <c r="C296" s="64"/>
      <c r="D296" s="63"/>
      <c r="E296" s="43" t="s">
        <v>177</v>
      </c>
      <c r="F296" s="39" t="s">
        <v>103</v>
      </c>
      <c r="G296" s="30" t="s">
        <v>432</v>
      </c>
      <c r="H296" s="44" t="s">
        <v>367</v>
      </c>
      <c r="I296" s="30" t="s">
        <v>106</v>
      </c>
      <c r="J296" s="30" t="s">
        <v>56</v>
      </c>
      <c r="K296" s="30" t="s">
        <v>56</v>
      </c>
      <c r="L296" s="30" t="s">
        <v>368</v>
      </c>
      <c r="M296" s="32" t="n">
        <v>2</v>
      </c>
      <c r="N296" s="33" t="n">
        <v>2</v>
      </c>
      <c r="O296" s="34" t="str">
        <f aca="false">+IF(AND(M296*N296&gt;=24,M296*N296&lt;=40),"MA",IF(AND(M296*N296&gt;=10,M296*N296&lt;=20),"A",IF(AND(M296*N296&gt;=6,M296*N296&lt;=8),"M",IF(AND(M296*N296&gt;=2,M296*N296&lt;=4),"B",""))))</f>
        <v>B</v>
      </c>
      <c r="P296" s="35" t="str">
        <f aca="false">+IF(O296="MA","Situación deficiente con exposición continua, o muy deficiente con exposición frecuente. Normalmente la materialización del riesgo ocurre con frecuencia.",IF(O296="A","Situación deficiente con exposición frecuente u ocasional, o bien situación muy deficiente con exposición ocasional o esporádica. La materialización de Riesgo es posible que suceda varias veces en la vida laboral",IF(O296="M","Situación deficiente con exposición esporádica, o bien situación mejorable con exposición continuada o frecuente. Es posible que suceda el daño alguna vez.",IF(O296="B","Situación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6" s="33" t="n">
        <v>10</v>
      </c>
      <c r="R296" s="36" t="str">
        <f aca="false">+IF(AND(M296*N296*Q296&gt;=600,M296*N296*Q296&lt;=4000),"I",IF(AND(M296*N296*Q296&gt;=150,M296*N296*Q296&lt;=500),"II",IF(AND(M296*N296*Q296&gt;=40,M296*N296*Q296&lt;=120),"III",IF(AND(M296*N296*Q296&gt;=1,M296*N296*Q296&lt;=20),"IV",""))))</f>
        <v>III</v>
      </c>
      <c r="S296" s="35" t="str">
        <f aca="false">+IF(R296="I","Situación crìtica. Suspender actividades hasta que el riesgo esté bajo control. Intervención urgente.",IF(R296="II","Corregir y adoptar medidas de control de inmediato. Sin embargo suspenda actividades si el nivel de consecuencia está por encima de 60.",IF(R296="III","Mejorar si es posible. Sería conveniente justificar la intervención y su rentabilidad.",IF(R296="IV","Mantener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6" s="35" t="str">
        <f aca="false">+IF(R296="I","No aceptable",IF(R296="II","No aceptable",IF(R296="III","Aceptable",IF(R296="IV","Aceptable",""))))</f>
        <v>Aceptable</v>
      </c>
      <c r="U296" s="37" t="n">
        <v>2</v>
      </c>
      <c r="V296" s="37" t="s">
        <v>107</v>
      </c>
      <c r="W296" s="30" t="s">
        <v>56</v>
      </c>
      <c r="X296" s="30" t="s">
        <v>56</v>
      </c>
      <c r="Y296" s="30" t="s">
        <v>195</v>
      </c>
      <c r="Z296" s="30" t="s">
        <v>56</v>
      </c>
      <c r="AA296" s="30" t="s">
        <v>56</v>
      </c>
      <c r="AB296" s="60" t="s">
        <v>305</v>
      </c>
    </row>
    <row r="297" customFormat="false" ht="133.5" hidden="false" customHeight="true" outlineLevel="0" collapsed="false">
      <c r="B297" s="64"/>
      <c r="C297" s="64"/>
      <c r="D297" s="63"/>
      <c r="E297" s="43" t="s">
        <v>177</v>
      </c>
      <c r="F297" s="48" t="s">
        <v>110</v>
      </c>
      <c r="G297" s="30" t="s">
        <v>496</v>
      </c>
      <c r="H297" s="30" t="s">
        <v>307</v>
      </c>
      <c r="I297" s="30" t="s">
        <v>122</v>
      </c>
      <c r="J297" s="30" t="s">
        <v>56</v>
      </c>
      <c r="K297" s="30" t="s">
        <v>56</v>
      </c>
      <c r="L297" s="30" t="s">
        <v>114</v>
      </c>
      <c r="M297" s="32" t="n">
        <v>2</v>
      </c>
      <c r="N297" s="33" t="n">
        <v>2</v>
      </c>
      <c r="O297" s="34" t="str">
        <f aca="false">+IF(AND(M297*N297&gt;=24,M297*N297&lt;=40),"MA",IF(AND(M297*N297&gt;=10,M297*N297&lt;=20),"A",IF(AND(M297*N297&gt;=6,M297*N297&lt;=8),"M",IF(AND(M297*N297&gt;=2,M297*N297&lt;=4),"B",""))))</f>
        <v>B</v>
      </c>
      <c r="P297" s="35" t="str">
        <f aca="false">+IF(O297="MA","Situación deficiente con exposición continua, o muy deficiente con exposición frecuente. Normalmente la materialización del riesgo ocurre con frecuencia.",IF(O297="A","Situación deficiente con exposición frecuente u ocasional, o bien situación muy deficiente con exposición ocasional o esporádica. La materialización de Riesgo es posible que suceda varias veces en la vida laboral",IF(O297="M","Situación deficiente con exposición esporádica, o bien situación mejorable con exposición continuada o frecuente. Es posible que suceda el daño alguna vez.",IF(O297="B","Situación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7" s="33" t="n">
        <v>25</v>
      </c>
      <c r="R297" s="36" t="str">
        <f aca="false">+IF(AND(M297*N297*Q297&gt;=600,M297*N297*Q297&lt;=4000),"I",IF(AND(M297*N297*Q297&gt;=150,M297*N297*Q297&lt;=500),"II",IF(AND(M297*N297*Q297&gt;=40,M297*N297*Q297&lt;=120),"III",IF(AND(M297*N297*Q297&gt;=1,M297*N297*Q297&lt;=20),"IV",""))))</f>
        <v>III</v>
      </c>
      <c r="S297" s="35" t="str">
        <f aca="false">+IF(R297="I","Situación crìtica. Suspender actividades hasta que el riesgo esté bajo control. Intervención urgente.",IF(R297="II","Corregir y adoptar medidas de control de inmediato. Sin embargo suspenda actividades si el nivel de consecuencia está por encima de 60.",IF(R297="III","Mejorar si es posible. Sería conveniente justificar la intervención y su rentabilidad.",IF(R297="IV","Mantener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7" s="35" t="str">
        <f aca="false">+IF(R297="I","No aceptable",IF(R297="II","No aceptable",IF(R297="III","Aceptable",IF(R297="IV","Aceptable",""))))</f>
        <v>Aceptable</v>
      </c>
      <c r="U297" s="37" t="n">
        <v>2</v>
      </c>
      <c r="V297" s="37" t="s">
        <v>115</v>
      </c>
      <c r="W297" s="30" t="s">
        <v>56</v>
      </c>
      <c r="X297" s="30" t="s">
        <v>56</v>
      </c>
      <c r="Y297" s="30" t="s">
        <v>123</v>
      </c>
      <c r="Z297" s="30" t="s">
        <v>308</v>
      </c>
      <c r="AA297" s="30" t="s">
        <v>56</v>
      </c>
      <c r="AB297" s="60" t="s">
        <v>309</v>
      </c>
    </row>
    <row r="298" customFormat="false" ht="180" hidden="false" customHeight="true" outlineLevel="0" collapsed="false">
      <c r="B298" s="64"/>
      <c r="C298" s="64"/>
      <c r="D298" s="63"/>
      <c r="E298" s="28" t="s">
        <v>177</v>
      </c>
      <c r="F298" s="39" t="s">
        <v>141</v>
      </c>
      <c r="G298" s="30" t="s">
        <v>497</v>
      </c>
      <c r="H298" s="30" t="s">
        <v>498</v>
      </c>
      <c r="I298" s="30" t="s">
        <v>436</v>
      </c>
      <c r="J298" s="30" t="s">
        <v>304</v>
      </c>
      <c r="K298" s="30" t="s">
        <v>56</v>
      </c>
      <c r="L298" s="30" t="s">
        <v>56</v>
      </c>
      <c r="M298" s="32" t="n">
        <v>2</v>
      </c>
      <c r="N298" s="33" t="n">
        <v>2</v>
      </c>
      <c r="O298" s="34" t="str">
        <f aca="false">+IF(AND(M298*N298&gt;=24,M298*N298&lt;=40),"MA",IF(AND(M298*N298&gt;=10,M298*N298&lt;=20),"A",IF(AND(M298*N298&gt;=6,M298*N298&lt;=8),"M",IF(AND(M298*N298&gt;=2,M298*N298&lt;=4),"B",""))))</f>
        <v>B</v>
      </c>
      <c r="P298" s="35" t="str">
        <f aca="false">+IF(O298="MA","Situación deficiente con exposición continua, o muy deficiente con exposición frecuente. Normalmente la materialización del riesgo ocurre con frecuencia.",IF(O298="A","Situación deficiente con exposición frecuente u ocasional, o bien situación muy deficiente con exposición ocasional o esporádica. La materialización de Riesgo es posible que suceda varias veces en la vida laboral",IF(O298="M","Situación deficiente con exposición esporádica, o bien situación mejorable con exposición continuada o frecuente. Es posible que suceda el daño alguna vez.",IF(O298="B","Situación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8" s="33" t="n">
        <v>25</v>
      </c>
      <c r="R298" s="36" t="str">
        <f aca="false">+IF(AND(M298*N298*Q298&gt;=600,M298*N298*Q298&lt;=4000),"I",IF(AND(M298*N298*Q298&gt;=150,M298*N298*Q298&lt;=500),"II",IF(AND(M298*N298*Q298&gt;=40,M298*N298*Q298&lt;=120),"III",IF(AND(M298*N298*Q298&gt;=1,M298*N298*Q298&lt;=20),"IV",""))))</f>
        <v>III</v>
      </c>
      <c r="S298" s="35" t="str">
        <f aca="false">+IF(R298="I","Situación crìtica. Suspender actividades hasta que el riesgo esté bajo control. Intervención urgente.",IF(R298="II","Corregir y adoptar medidas de control de inmediato. Sin embargo suspenda actividades si el nivel de consecuencia está por encima de 60.",IF(R298="III","Mejorar si es posible. Sería conveniente justificar la intervención y su rentabilidad.",IF(R298="IV","Mantener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8" s="35" t="str">
        <f aca="false">+IF(R298="I","No aceptable",IF(R298="II","No aceptable",IF(R298="III","Aceptable",IF(R298="IV","Aceptable",""))))</f>
        <v>Aceptable</v>
      </c>
      <c r="U298" s="37" t="n">
        <v>2</v>
      </c>
      <c r="V298" s="37" t="s">
        <v>146</v>
      </c>
      <c r="W298" s="30" t="s">
        <v>147</v>
      </c>
      <c r="X298" s="30" t="s">
        <v>56</v>
      </c>
      <c r="Y298" s="30" t="s">
        <v>148</v>
      </c>
      <c r="Z298" s="30" t="s">
        <v>56</v>
      </c>
      <c r="AA298" s="30" t="s">
        <v>56</v>
      </c>
      <c r="AB298" s="38" t="s">
        <v>149</v>
      </c>
    </row>
    <row r="299" customFormat="false" ht="93" hidden="false" customHeight="true" outlineLevel="0" collapsed="false">
      <c r="B299" s="64"/>
      <c r="C299" s="64"/>
      <c r="D299" s="63"/>
      <c r="E299" s="43" t="s">
        <v>177</v>
      </c>
      <c r="F299" s="39" t="s">
        <v>124</v>
      </c>
      <c r="G299" s="30" t="s">
        <v>499</v>
      </c>
      <c r="H299" s="61" t="s">
        <v>500</v>
      </c>
      <c r="I299" s="30" t="s">
        <v>313</v>
      </c>
      <c r="J299" s="30" t="s">
        <v>168</v>
      </c>
      <c r="K299" s="30" t="s">
        <v>373</v>
      </c>
      <c r="L299" s="30" t="s">
        <v>56</v>
      </c>
      <c r="M299" s="33" t="n">
        <v>2</v>
      </c>
      <c r="N299" s="33" t="n">
        <v>2</v>
      </c>
      <c r="O299" s="34" t="str">
        <f aca="false">+IF(AND(M299*N299&gt;=24,M299*N299&lt;=40),"MA",IF(AND(M299*N299&gt;=10,M299*N299&lt;=20),"A",IF(AND(M299*N299&gt;=6,M299*N299&lt;=8),"M",IF(AND(M299*N299&gt;=2,M299*N299&lt;=4),"B",""))))</f>
        <v>B</v>
      </c>
      <c r="P299" s="35" t="str">
        <f aca="false">+IF(O299="MA","Situación deficiente con exposición continua, o muy deficiente con exposición frecuente. Normalmente la materialización del riesgo ocurre con frecuencia.",IF(O299="A","Situación deficiente con exposición frecuente u ocasional, o bien situación muy deficiente con exposición ocasional o esporádica. La materialización de Riesgo es posible que suceda varias veces en la vida laboral",IF(O299="M","Situación deficiente con exposición esporádica, o bien situación mejorable con exposición continuada o frecuente. Es posible que suceda el daño alguna vez.",IF(O299="B","Situación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9" s="33" t="n">
        <v>25</v>
      </c>
      <c r="R299" s="36" t="str">
        <f aca="false">+IF(AND(M299*N299*Q299&gt;=600,M299*N299*Q299&lt;=4000),"I",IF(AND(M299*N299*Q299&gt;=150,M299*N299*Q299&lt;=500),"II",IF(AND(M299*N299*Q299&gt;=40,M299*N299*Q299&lt;=120),"III",IF(AND(M299*N299*Q299&gt;=1,M299*N299*Q299&lt;=20),"IV",""))))</f>
        <v>III</v>
      </c>
      <c r="S299" s="35" t="str">
        <f aca="false">+IF(R299="I","Situación crìtica. Suspender actividades hasta que el riesgo esté bajo control. Intervención urgente.",IF(R299="II","Corregir y adoptar medidas de control de inmediato. Sin embargo suspenda actividades si el nivel de consecuencia está por encima de 60.",IF(R299="III","Mejorar si es posible. Sería conveniente justificar la intervención y su rentabilidad.",IF(R299="IV","Mantener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99" s="35" t="str">
        <f aca="false">+IF(R299="I","No aceptable",IF(R299="II","No aceptable",IF(R299="III","Aceptable",IF(R299="IV","Aceptable",""))))</f>
        <v>Aceptable</v>
      </c>
      <c r="U299" s="37" t="n">
        <v>2</v>
      </c>
      <c r="V299" s="37" t="s">
        <v>374</v>
      </c>
      <c r="W299" s="30" t="s">
        <v>56</v>
      </c>
      <c r="X299" s="30" t="s">
        <v>56</v>
      </c>
      <c r="Y299" s="30" t="s">
        <v>56</v>
      </c>
      <c r="Z299" s="30" t="s">
        <v>56</v>
      </c>
      <c r="AA299" s="30" t="s">
        <v>56</v>
      </c>
      <c r="AB299" s="60" t="s">
        <v>314</v>
      </c>
    </row>
    <row r="300" customFormat="false" ht="93" hidden="false" customHeight="true" outlineLevel="0" collapsed="false">
      <c r="B300" s="64"/>
      <c r="C300" s="64"/>
      <c r="D300" s="63"/>
      <c r="E300" s="43" t="s">
        <v>177</v>
      </c>
      <c r="F300" s="39"/>
      <c r="G300" s="30" t="s">
        <v>219</v>
      </c>
      <c r="H300" s="30" t="s">
        <v>220</v>
      </c>
      <c r="I300" s="30" t="s">
        <v>221</v>
      </c>
      <c r="J300" s="30" t="s">
        <v>222</v>
      </c>
      <c r="K300" s="30" t="s">
        <v>223</v>
      </c>
      <c r="L300" s="30" t="s">
        <v>224</v>
      </c>
      <c r="M300" s="32" t="n">
        <v>2</v>
      </c>
      <c r="N300" s="33" t="n">
        <v>2</v>
      </c>
      <c r="O300" s="34" t="str">
        <f aca="false">+IF(AND(M300*N300&gt;=24,M300*N300&lt;=40),"MA",IF(AND(M300*N300&gt;=10,M300*N300&lt;=20),"A",IF(AND(M300*N300&gt;=6,M300*N300&lt;=8),"M",IF(AND(M300*N300&gt;=2,M300*N300&lt;=4),"B",""))))</f>
        <v>B</v>
      </c>
      <c r="P300" s="35" t="str">
        <f aca="false">+IF(O300="MA","Situación deficiente con exposición continua, o muy deficiente con exposición frecuente. Normalmente la materialización del riesgo ocurre con frecuencia.",IF(O300="A","Situación deficiente con exposición frecuente u ocasional, o bien situación muy deficiente con exposición ocasional o esporádica. La materialización de Riesgo es posible que suceda varias veces en la vida laboral",IF(O300="M","Situación deficiente con exposición esporádica, o bien situación mejorable con exposición continuada o frecuente. Es posible que suceda el daño alguna vez.",IF(O300="B","Situación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0" s="33" t="n">
        <v>10</v>
      </c>
      <c r="R300" s="36" t="str">
        <f aca="false">+IF(AND(M300*N300*Q300&gt;=600,M300*N300*Q300&lt;=4000),"I",IF(AND(M300*N300*Q300&gt;=150,M300*N300*Q300&lt;=500),"II",IF(AND(M300*N300*Q300&gt;=40,M300*N300*Q300&lt;=120),"III",IF(AND(M300*N300*Q300&gt;=1,M300*N300*Q300&lt;=20),"IV",""))))</f>
        <v>III</v>
      </c>
      <c r="S300" s="35" t="str">
        <f aca="false">+IF(R300="I","Situación crìtica. Suspender actividades hasta que el riesgo esté bajo control. Intervención urgente.",IF(R300="II","Corregir y adoptar medidas de control de inmediato. Sin embargo suspenda actividades si el nivel de consecuencia está por encima de 60.",IF(R300="III","Mejorar si es posible. Sería conveniente justificar la intervención y su rentabilidad.",IF(R300="IV","Mantener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0" s="35" t="str">
        <f aca="false">+IF(R300="I","No aceptable",IF(R300="II","No aceptable",IF(R300="III","Aceptable",IF(R300="IV","Aceptable",""))))</f>
        <v>Aceptable</v>
      </c>
      <c r="U300" s="37" t="n">
        <v>2</v>
      </c>
      <c r="V300" s="37" t="s">
        <v>380</v>
      </c>
      <c r="W300" s="30" t="s">
        <v>56</v>
      </c>
      <c r="X300" s="30" t="s">
        <v>56</v>
      </c>
      <c r="Y300" s="30" t="s">
        <v>56</v>
      </c>
      <c r="Z300" s="30" t="s">
        <v>157</v>
      </c>
      <c r="AA300" s="30" t="s">
        <v>226</v>
      </c>
      <c r="AB300" s="38" t="s">
        <v>227</v>
      </c>
    </row>
    <row r="301" customFormat="false" ht="151.5" hidden="false" customHeight="true" outlineLevel="0" collapsed="false">
      <c r="B301" s="64"/>
      <c r="C301" s="64"/>
      <c r="D301" s="63"/>
      <c r="E301" s="28" t="s">
        <v>177</v>
      </c>
      <c r="F301" s="39" t="s">
        <v>150</v>
      </c>
      <c r="G301" s="30" t="s">
        <v>151</v>
      </c>
      <c r="H301" s="30" t="s">
        <v>152</v>
      </c>
      <c r="I301" s="30" t="s">
        <v>153</v>
      </c>
      <c r="J301" s="30" t="s">
        <v>128</v>
      </c>
      <c r="K301" s="30" t="s">
        <v>154</v>
      </c>
      <c r="L301" s="30" t="s">
        <v>155</v>
      </c>
      <c r="M301" s="32" t="n">
        <v>2</v>
      </c>
      <c r="N301" s="33" t="n">
        <v>2</v>
      </c>
      <c r="O301" s="34" t="str">
        <f aca="false">+IF(AND(M301*N301&gt;=24,M301*N301&lt;=40),"MA",IF(AND(M301*N301&gt;=10,M301*N301&lt;=20),"A",IF(AND(M301*N301&gt;=6,M301*N301&lt;=8),"M",IF(AND(M301*N301&gt;=2,M301*N301&lt;=4),"B",""))))</f>
        <v>B</v>
      </c>
      <c r="P301" s="35" t="str">
        <f aca="false">+IF(O301="MA","Situación deficiente con exposición continua, o muy deficiente con exposición frecuente. Normalmente la materialización del riesgo ocurre con frecuencia.",IF(O301="A","Situación deficiente con exposición frecuente u ocasional, o bien situación muy deficiente con exposición ocasional o esporádica. La materialización de Riesgo es posible que suceda varias veces en la vida laboral",IF(O301="M","Situación deficiente con exposición esporádica, o bien situación mejorable con exposición continuada o frecuente. Es posible que suceda el daño alguna vez.",IF(O301="B","Situación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1" s="33" t="n">
        <v>10</v>
      </c>
      <c r="R301" s="36" t="str">
        <f aca="false">+IF(AND(M301*N301*Q301&gt;=600,M301*N301*Q301&lt;=4000),"I",IF(AND(M301*N301*Q301&gt;=150,M301*N301*Q301&lt;=500),"II",IF(AND(M301*N301*Q301&gt;=40,M301*N301*Q301&lt;=120),"III",IF(AND(M301*N301*Q301&gt;=1,M301*N301*Q301&lt;=20),"IV",""))))</f>
        <v>III</v>
      </c>
      <c r="S301" s="35" t="str">
        <f aca="false">+IF(R301="I","Situación crìtica. Suspender actividades hasta que el riesgo esté bajo control. Intervención urgente.",IF(R301="II","Corregir y adoptar medidas de control de inmediato. Sin embargo suspenda actividades si el nivel de consecuencia está por encima de 60.",IF(R301="III","Mejorar si es posible. Sería conveniente justificar la intervención y su rentabilidad.",IF(R301="IV","Mantener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1" s="35" t="str">
        <f aca="false">+IF(R301="I","No aceptable",IF(R301="II","No aceptable",IF(R301="III","Aceptable",IF(R301="IV","Aceptable",""))))</f>
        <v>Aceptable</v>
      </c>
      <c r="U301" s="37" t="n">
        <v>2</v>
      </c>
      <c r="V301" s="37"/>
      <c r="W301" s="30" t="s">
        <v>56</v>
      </c>
      <c r="X301" s="30" t="s">
        <v>56</v>
      </c>
      <c r="Y301" s="30" t="s">
        <v>56</v>
      </c>
      <c r="Z301" s="30" t="s">
        <v>157</v>
      </c>
      <c r="AA301" s="30" t="s">
        <v>56</v>
      </c>
      <c r="AB301" s="38" t="s">
        <v>227</v>
      </c>
    </row>
    <row r="302" customFormat="false" ht="151.5" hidden="false" customHeight="true" outlineLevel="0" collapsed="false">
      <c r="B302" s="64"/>
      <c r="C302" s="64"/>
      <c r="D302" s="63"/>
      <c r="E302" s="28" t="s">
        <v>177</v>
      </c>
      <c r="F302" s="39"/>
      <c r="G302" s="30" t="s">
        <v>228</v>
      </c>
      <c r="H302" s="30" t="s">
        <v>220</v>
      </c>
      <c r="I302" s="30" t="s">
        <v>229</v>
      </c>
      <c r="J302" s="30" t="s">
        <v>230</v>
      </c>
      <c r="K302" s="30" t="s">
        <v>223</v>
      </c>
      <c r="L302" s="30" t="s">
        <v>231</v>
      </c>
      <c r="M302" s="32" t="n">
        <v>2</v>
      </c>
      <c r="N302" s="33" t="n">
        <v>2</v>
      </c>
      <c r="O302" s="34" t="str">
        <f aca="false">+IF(AND(M302*N302&gt;=24,M302*N302&lt;=40),"MA",IF(AND(M302*N302&gt;=10,M302*N302&lt;=20),"A",IF(AND(M302*N302&gt;=6,M302*N302&lt;=8),"M",IF(AND(M302*N302&gt;=2,M302*N302&lt;=4),"B",""))))</f>
        <v>B</v>
      </c>
      <c r="P302" s="35" t="str">
        <f aca="false">+IF(O302="MA","Situación deficiente con exposición continua, o muy deficiente con exposición frecuente. Normalmente la materialización del riesgo ocurre con frecuencia.",IF(O302="A","Situación deficiente con exposición frecuente u ocasional, o bien situación muy deficiente con exposición ocasional o esporádica. La materialización de Riesgo es posible que suceda varias veces en la vida laboral",IF(O302="M","Situación deficiente con exposición esporádica, o bien situación mejorable con exposición continuada o frecuente. Es posible que suceda el daño alguna vez.",IF(O302="B","Situación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2" s="33" t="n">
        <v>10</v>
      </c>
      <c r="R302" s="36" t="str">
        <f aca="false">+IF(AND(M302*N302*Q302&gt;=600,M302*N302*Q302&lt;=4000),"I",IF(AND(M302*N302*Q302&gt;=150,M302*N302*Q302&lt;=500),"II",IF(AND(M302*N302*Q302&gt;=40,M302*N302*Q302&lt;=120),"III",IF(AND(M302*N302*Q302&gt;=1,M302*N302*Q302&lt;=20),"IV",""))))</f>
        <v>III</v>
      </c>
      <c r="S302" s="35" t="str">
        <f aca="false">+IF(R302="I","Situación crìtica. Suspender actividades hasta que el riesgo esté bajo control. Intervención urgente.",IF(R302="II","Corregir y adoptar medidas de control de inmediato. Sin embargo suspenda actividades si el nivel de consecuencia está por encima de 60.",IF(R302="III","Mejorar si es posible. Sería conveniente justificar la intervención y su rentabilidad.",IF(R302="IV","Mantener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2" s="35" t="str">
        <f aca="false">+IF(R302="I","No aceptable",IF(R302="II","No aceptable",IF(R302="III","Aceptable",IF(R302="IV","Aceptable",""))))</f>
        <v>Aceptable</v>
      </c>
      <c r="U302" s="37" t="n">
        <v>2</v>
      </c>
      <c r="V302" s="37" t="s">
        <v>156</v>
      </c>
      <c r="W302" s="30" t="s">
        <v>56</v>
      </c>
      <c r="X302" s="30" t="s">
        <v>56</v>
      </c>
      <c r="Y302" s="30" t="s">
        <v>56</v>
      </c>
      <c r="Z302" s="30" t="s">
        <v>157</v>
      </c>
      <c r="AA302" s="30" t="s">
        <v>226</v>
      </c>
      <c r="AB302" s="38" t="s">
        <v>227</v>
      </c>
    </row>
    <row r="303" customFormat="false" ht="151.5" hidden="false" customHeight="true" outlineLevel="0" collapsed="false">
      <c r="B303" s="64"/>
      <c r="C303" s="64"/>
      <c r="D303" s="63"/>
      <c r="E303" s="28" t="s">
        <v>188</v>
      </c>
      <c r="F303" s="39" t="s">
        <v>232</v>
      </c>
      <c r="G303" s="30" t="s">
        <v>233</v>
      </c>
      <c r="H303" s="30" t="s">
        <v>501</v>
      </c>
      <c r="I303" s="30" t="s">
        <v>235</v>
      </c>
      <c r="J303" s="30" t="s">
        <v>236</v>
      </c>
      <c r="K303" s="30" t="s">
        <v>56</v>
      </c>
      <c r="L303" s="30" t="s">
        <v>237</v>
      </c>
      <c r="M303" s="32" t="n">
        <v>2</v>
      </c>
      <c r="N303" s="33" t="n">
        <v>2</v>
      </c>
      <c r="O303" s="34" t="str">
        <f aca="false">+IF(AND(M303*N303&gt;=24,M303*N303&lt;=40),"MA",IF(AND(M303*N303&gt;=10,M303*N303&lt;=20),"A",IF(AND(M303*N303&gt;=6,M303*N303&lt;=8),"M",IF(AND(M303*N303&gt;=2,M303*N303&lt;=4),"B",""))))</f>
        <v>B</v>
      </c>
      <c r="P303" s="35" t="str">
        <f aca="false">+IF(O303="MA","Situación deficiente con exposición continua, o muy deficiente con exposición frecuente. Normalmente la materialización del riesgo ocurre con frecuencia.",IF(O303="A","Situación deficiente con exposición frecuente u ocasional, o bien situación muy deficiente con exposición ocasional o esporádica. La materialización de Riesgo es posible que suceda varias veces en la vida laboral",IF(O303="M","Situación deficiente con exposición esporádica, o bien situación mejorable con exposición continuada o frecuente. Es posible que suceda el daño alguna vez.",IF(O303="B","Situación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3" s="33" t="n">
        <v>60</v>
      </c>
      <c r="R303" s="36" t="str">
        <f aca="false">+IF(AND(M303*N303*Q303&gt;=600,M303*N303*Q303&lt;=4000),"I",IF(AND(M303*N303*Q303&gt;=150,M303*N303*Q303&lt;=500),"II",IF(AND(M303*N303*Q303&gt;=40,M303*N303*Q303&lt;=120),"III",IF(AND(M303*N303*Q303&gt;=1,M303*N303*Q303&lt;=20),"IV",""))))</f>
        <v>II</v>
      </c>
      <c r="S303" s="35" t="str">
        <f aca="false">+IF(R303="I","Situación crìtica. Suspender actividades hasta que el riesgo esté bajo control. Intervención urgente.",IF(R303="II","Corregir y adoptar medidas de control de inmediato. Sin embargo suspenda actividades si el nivel de consecuencia está por encima de 60.",IF(R303="III","Mejorar si es posible. Sería conveniente justificar la intervención y su rentabilidad.",IF(R303="IV","Mantener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03" s="35" t="str">
        <f aca="false">+IF(R303="I","No aceptable",IF(R303="II","No aceptable",IF(R303="III","Aceptable",IF(R303="IV","Aceptable",""))))</f>
        <v>No aceptable</v>
      </c>
      <c r="U303" s="37" t="n">
        <v>2</v>
      </c>
      <c r="V303" s="37" t="s">
        <v>100</v>
      </c>
      <c r="W303" s="30" t="s">
        <v>56</v>
      </c>
      <c r="X303" s="30" t="s">
        <v>56</v>
      </c>
      <c r="Y303" s="30" t="s">
        <v>238</v>
      </c>
      <c r="Z303" s="30" t="s">
        <v>239</v>
      </c>
      <c r="AA303" s="30" t="s">
        <v>240</v>
      </c>
      <c r="AB303" s="38" t="s">
        <v>389</v>
      </c>
    </row>
    <row r="304" customFormat="false" ht="15.75" hidden="false" customHeight="true" outlineLevel="0" collapsed="false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25"/>
    </row>
    <row r="305" customFormat="false" ht="153.75" hidden="false" customHeight="true" outlineLevel="0" collapsed="false">
      <c r="B305" s="53" t="s">
        <v>491</v>
      </c>
      <c r="C305" s="53" t="s">
        <v>503</v>
      </c>
      <c r="D305" s="63"/>
      <c r="E305" s="28" t="s">
        <v>177</v>
      </c>
      <c r="F305" s="29" t="s">
        <v>48</v>
      </c>
      <c r="G305" s="30" t="s">
        <v>418</v>
      </c>
      <c r="H305" s="30" t="s">
        <v>419</v>
      </c>
      <c r="I305" s="30" t="s">
        <v>51</v>
      </c>
      <c r="J305" s="30" t="s">
        <v>56</v>
      </c>
      <c r="K305" s="30" t="s">
        <v>56</v>
      </c>
      <c r="L305" s="30" t="s">
        <v>58</v>
      </c>
      <c r="M305" s="32" t="n">
        <v>2</v>
      </c>
      <c r="N305" s="33" t="n">
        <v>2</v>
      </c>
      <c r="O305" s="34" t="str">
        <f aca="false">+IF(AND(M305*N305&gt;=24,M305*N305&lt;=40),"MA",IF(AND(M305*N305&gt;=10,M305*N305&lt;=20),"A",IF(AND(M305*N305&gt;=6,M305*N305&lt;=8),"M",IF(AND(M305*N305&gt;=2,M305*N305&lt;=4),"B",""))))</f>
        <v>B</v>
      </c>
      <c r="P305" s="35" t="str">
        <f aca="false">+IF(O305="MA","Situación deficiente con exposición continua, o muy deficiente con exposición frecuente. Normalmente la materialización del riesgo ocurre con frecuencia.",IF(O305="A","Situación deficiente con exposición frecuente u ocasional, o bien situación muy deficiente con exposición ocasional o esporádica. La materialización de Riesgo es posible que suceda varias veces en la vida laboral",IF(O305="M","Situación deficiente con exposición esporádica, o bien situación mejorable con exposición continuada o frecuente. Es posible que suceda el daño alguna vez.",IF(O305="B","Situación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5" s="33" t="n">
        <v>10</v>
      </c>
      <c r="R305" s="36" t="str">
        <f aca="false">+IF(AND(M305*N305*Q305&gt;=600,M305*N305*Q305&lt;=4000),"I",IF(AND(M305*N305*Q305&gt;=150,M305*N305*Q305&lt;=500),"II",IF(AND(M305*N305*Q305&gt;=40,M305*N305*Q305&lt;=120),"III",IF(AND(M305*N305*Q305&gt;=1,M305*N305*Q305&lt;=20),"IV",""))))</f>
        <v>III</v>
      </c>
      <c r="S305" s="35" t="str">
        <f aca="false">+IF(R305="I","Situación crìtica. Suspender actividades hasta que el riesgo esté bajo control. Intervención urgente.",IF(R305="II","Corregir y adoptar medidas de control de inmediato. Sin embargo suspenda actividades si el nivel de consecuencia está por encima de 60.",IF(R305="III","Mejorar si es posible. Sería conveniente justificar la intervención y su rentabilidad.",IF(R305="IV","Mantener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5" s="35" t="str">
        <f aca="false">+IF(R305="I","No aceptable",IF(R305="II","No aceptable",IF(R305="III","Aceptable",IF(R305="IV","Aceptable",""))))</f>
        <v>Aceptable</v>
      </c>
      <c r="U305" s="37" t="n">
        <v>1</v>
      </c>
      <c r="V305" s="37" t="s">
        <v>55</v>
      </c>
      <c r="W305" s="30" t="s">
        <v>56</v>
      </c>
      <c r="X305" s="30" t="s">
        <v>56</v>
      </c>
      <c r="Y305" s="30" t="s">
        <v>57</v>
      </c>
      <c r="Z305" s="30" t="s">
        <v>56</v>
      </c>
      <c r="AA305" s="30" t="s">
        <v>58</v>
      </c>
      <c r="AB305" s="38" t="s">
        <v>59</v>
      </c>
    </row>
    <row r="306" customFormat="false" ht="157.5" hidden="false" customHeight="true" outlineLevel="0" collapsed="false">
      <c r="B306" s="53"/>
      <c r="C306" s="53"/>
      <c r="D306" s="63"/>
      <c r="E306" s="28" t="s">
        <v>177</v>
      </c>
      <c r="F306" s="29"/>
      <c r="G306" s="30" t="s">
        <v>474</v>
      </c>
      <c r="H306" s="30" t="s">
        <v>494</v>
      </c>
      <c r="I306" s="30" t="s">
        <v>184</v>
      </c>
      <c r="J306" s="30" t="s">
        <v>476</v>
      </c>
      <c r="K306" s="30" t="s">
        <v>56</v>
      </c>
      <c r="L306" s="30" t="s">
        <v>477</v>
      </c>
      <c r="M306" s="32" t="n">
        <v>2</v>
      </c>
      <c r="N306" s="33" t="n">
        <v>3</v>
      </c>
      <c r="O306" s="34" t="str">
        <f aca="false">+IF(AND(M306*N306&gt;=24,M306*N306&lt;=40),"MA",IF(AND(M306*N306&gt;=10,M306*N306&lt;=20),"A",IF(AND(M306*N306&gt;=6,M306*N306&lt;=8),"M",IF(AND(M306*N306&gt;=2,M306*N306&lt;=4),"B",""))))</f>
        <v>M</v>
      </c>
      <c r="P306" s="35" t="str">
        <f aca="false">+IF(O306="MA","Situación deficiente con exposición continua, o muy deficiente con exposición frecuente. Normalmente la materialización del riesgo ocurre con frecuencia.",IF(O306="A","Situación deficiente con exposición frecuente u ocasional, o bien situación muy deficiente con exposición ocasional o esporádica. La materialización de Riesgo es posible que suceda varias veces en la vida laboral",IF(O306="M","Situación deficiente con exposición esporádica, o bien situación mejorable con exposición continuada o frecuente. Es posible que suceda el daño alguna vez.",IF(O306="B","Situación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06" s="33" t="n">
        <v>25</v>
      </c>
      <c r="R306" s="36" t="str">
        <f aca="false">+IF(AND(M306*N306*Q306&gt;=600,M306*N306*Q306&lt;=4000),"I",IF(AND(M306*N306*Q306&gt;=150,M306*N306*Q306&lt;=500),"II",IF(AND(M306*N306*Q306&gt;=40,M306*N306*Q306&lt;=120),"III",IF(AND(M306*N306*Q306&gt;=1,M306*N306*Q306&lt;=20),"IV",""))))</f>
        <v>II</v>
      </c>
      <c r="S306" s="35" t="str">
        <f aca="false">+IF(R306="I","Situación crìtica. Suspender actividades hasta que el riesgo esté bajo control. Intervención urgente.",IF(R306="II","Corregir y adoptar medidas de control de inmediato. Sin embargo suspenda actividades si el nivel de consecuencia está por encima de 60.",IF(R306="III","Mejorar si es posible. Sería conveniente justificar la intervención y su rentabilidad.",IF(R306="IV","Mantener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06" s="35" t="str">
        <f aca="false">+IF(R306="I","No aceptable",IF(R306="II","No aceptable",IF(R306="III","Aceptable",IF(R306="IV","Aceptable",""))))</f>
        <v>No aceptable</v>
      </c>
      <c r="U306" s="37" t="n">
        <v>1</v>
      </c>
      <c r="V306" s="37" t="s">
        <v>186</v>
      </c>
      <c r="W306" s="30" t="s">
        <v>56</v>
      </c>
      <c r="X306" s="30" t="s">
        <v>56</v>
      </c>
      <c r="Y306" s="30" t="s">
        <v>216</v>
      </c>
      <c r="Z306" s="30" t="s">
        <v>56</v>
      </c>
      <c r="AA306" s="30" t="s">
        <v>73</v>
      </c>
      <c r="AB306" s="38" t="s">
        <v>74</v>
      </c>
    </row>
    <row r="307" customFormat="false" ht="102" hidden="false" customHeight="true" outlineLevel="0" collapsed="false">
      <c r="B307" s="53"/>
      <c r="C307" s="53"/>
      <c r="D307" s="63"/>
      <c r="E307" s="43" t="s">
        <v>177</v>
      </c>
      <c r="F307" s="29"/>
      <c r="G307" s="30" t="s">
        <v>495</v>
      </c>
      <c r="H307" s="30" t="s">
        <v>424</v>
      </c>
      <c r="I307" s="30" t="s">
        <v>348</v>
      </c>
      <c r="J307" s="30" t="s">
        <v>56</v>
      </c>
      <c r="K307" s="30" t="s">
        <v>425</v>
      </c>
      <c r="L307" s="30" t="s">
        <v>349</v>
      </c>
      <c r="M307" s="32" t="n">
        <v>2</v>
      </c>
      <c r="N307" s="33" t="n">
        <v>2</v>
      </c>
      <c r="O307" s="34" t="str">
        <f aca="false">+IF(AND(M307*N307&gt;=24,M307*N307&lt;=40),"MA",IF(AND(M307*N307&gt;=10,M307*N307&lt;=20),"A",IF(AND(M307*N307&gt;=6,M307*N307&lt;=8),"M",IF(AND(M307*N307&gt;=2,M307*N307&lt;=4),"B",""))))</f>
        <v>B</v>
      </c>
      <c r="P307" s="35" t="str">
        <f aca="false">+IF(O307="MA","Situación deficiente con exposición continua, o muy deficiente con exposición frecuente. Normalmente la materialización del riesgo ocurre con frecuencia.",IF(O307="A","Situación deficiente con exposición frecuente u ocasional, o bien situación muy deficiente con exposición ocasional o esporádica. La materialización de Riesgo es posible que suceda varias veces en la vida laboral",IF(O307="M","Situación deficiente con exposición esporádica, o bien situación mejorable con exposición continuada o frecuente. Es posible que suceda el daño alguna vez.",IF(O307="B","Situación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07" s="33" t="n">
        <v>10</v>
      </c>
      <c r="R307" s="36" t="str">
        <f aca="false">+IF(AND(M307*N307*Q307&gt;=600,M307*N307*Q307&lt;=4000),"I",IF(AND(M307*N307*Q307&gt;=150,M307*N307*Q307&lt;=500),"II",IF(AND(M307*N307*Q307&gt;=40,M307*N307*Q307&lt;=120),"III",IF(AND(M307*N307*Q307&gt;=1,M307*N307*Q307&lt;=20),"IV",""))))</f>
        <v>III</v>
      </c>
      <c r="S307" s="35" t="str">
        <f aca="false">+IF(R307="I","Situación crìtica. Suspender actividades hasta que el riesgo esté bajo control. Intervención urgente.",IF(R307="II","Corregir y adoptar medidas de control de inmediato. Sin embargo suspenda actividades si el nivel de consecuencia está por encima de 60.",IF(R307="III","Mejorar si es posible. Sería conveniente justificar la intervención y su rentabilidad.",IF(R307="IV","Mantener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7" s="35" t="str">
        <f aca="false">+IF(R307="I","No aceptable",IF(R307="II","No aceptable",IF(R307="III","Aceptable",IF(R307="IV","Aceptable",""))))</f>
        <v>Aceptable</v>
      </c>
      <c r="U307" s="37" t="n">
        <v>1</v>
      </c>
      <c r="V307" s="37"/>
      <c r="W307" s="30" t="s">
        <v>65</v>
      </c>
      <c r="X307" s="30" t="s">
        <v>56</v>
      </c>
      <c r="Y307" s="30" t="s">
        <v>350</v>
      </c>
      <c r="Z307" s="30" t="s">
        <v>351</v>
      </c>
      <c r="AA307" s="30" t="s">
        <v>352</v>
      </c>
      <c r="AB307" s="60" t="s">
        <v>353</v>
      </c>
    </row>
    <row r="308" customFormat="false" ht="141" hidden="false" customHeight="true" outlineLevel="0" collapsed="false">
      <c r="B308" s="53"/>
      <c r="C308" s="53"/>
      <c r="D308" s="63"/>
      <c r="E308" s="43" t="s">
        <v>177</v>
      </c>
      <c r="F308" s="39" t="s">
        <v>75</v>
      </c>
      <c r="G308" s="30" t="s">
        <v>426</v>
      </c>
      <c r="H308" s="30" t="s">
        <v>427</v>
      </c>
      <c r="I308" s="30" t="s">
        <v>295</v>
      </c>
      <c r="J308" s="30" t="s">
        <v>56</v>
      </c>
      <c r="K308" s="30" t="s">
        <v>356</v>
      </c>
      <c r="L308" s="30" t="s">
        <v>357</v>
      </c>
      <c r="M308" s="32" t="n">
        <v>2</v>
      </c>
      <c r="N308" s="33" t="n">
        <v>3</v>
      </c>
      <c r="O308" s="34" t="str">
        <f aca="false">+IF(AND(M308*N308&gt;=24,M308*N308&lt;=40),"MA",IF(AND(M308*N308&gt;=10,M308*N308&lt;=20),"A",IF(AND(M308*N308&gt;=6,M308*N308&lt;=8),"M",IF(AND(M308*N308&gt;=2,M308*N308&lt;=4),"B",""))))</f>
        <v>M</v>
      </c>
      <c r="P308" s="35" t="str">
        <f aca="false">+IF(O308="MA","Situación deficiente con exposición continua, o muy deficiente con exposición frecuente. Normalmente la materialización del riesgo ocurre con frecuencia.",IF(O308="A","Situación deficiente con exposición frecuente u ocasional, o bien situación muy deficiente con exposición ocasional o esporádica. La materialización de Riesgo es posible que suceda varias veces en la vida laboral",IF(O308="M","Situación deficiente con exposición esporádica, o bien situación mejorable con exposición continuada o frecuente. Es posible que suceda el daño alguna vez.",IF(O308="B","Situación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08" s="33" t="n">
        <v>10</v>
      </c>
      <c r="R308" s="36" t="str">
        <f aca="false">+IF(AND(M308*N308*Q308&gt;=600,M308*N308*Q308&lt;=4000),"I",IF(AND(M308*N308*Q308&gt;=150,M308*N308*Q308&lt;=500),"II",IF(AND(M308*N308*Q308&gt;=40,M308*N308*Q308&lt;=120),"III",IF(AND(M308*N308*Q308&gt;=1,M308*N308*Q308&lt;=20),"IV",""))))</f>
        <v>III</v>
      </c>
      <c r="S308" s="35" t="str">
        <f aca="false">+IF(R308="I","Situación crìtica. Suspender actividades hasta que el riesgo esté bajo control. Intervención urgente.",IF(R308="II","Corregir y adoptar medidas de control de inmediato. Sin embargo suspenda actividades si el nivel de consecuencia está por encima de 60.",IF(R308="III","Mejorar si es posible. Sería conveniente justificar la intervención y su rentabilidad.",IF(R308="IV","Mantener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08" s="35" t="str">
        <f aca="false">+IF(R308="I","No aceptable",IF(R308="II","No aceptable",IF(R308="III","Aceptable",IF(R308="IV","Aceptable",""))))</f>
        <v>Aceptable</v>
      </c>
      <c r="U308" s="37" t="n">
        <v>1</v>
      </c>
      <c r="V308" s="37" t="s">
        <v>82</v>
      </c>
      <c r="W308" s="30" t="s">
        <v>65</v>
      </c>
      <c r="X308" s="30" t="s">
        <v>56</v>
      </c>
      <c r="Y308" s="30" t="s">
        <v>359</v>
      </c>
      <c r="Z308" s="30" t="s">
        <v>56</v>
      </c>
      <c r="AA308" s="30" t="s">
        <v>360</v>
      </c>
      <c r="AB308" s="60" t="s">
        <v>361</v>
      </c>
    </row>
    <row r="309" customFormat="false" ht="120.75" hidden="false" customHeight="true" outlineLevel="0" collapsed="false">
      <c r="B309" s="53"/>
      <c r="C309" s="53"/>
      <c r="D309" s="63"/>
      <c r="E309" s="28" t="s">
        <v>177</v>
      </c>
      <c r="F309" s="39" t="s">
        <v>86</v>
      </c>
      <c r="G309" s="40" t="s">
        <v>87</v>
      </c>
      <c r="H309" s="41" t="s">
        <v>88</v>
      </c>
      <c r="I309" s="42" t="s">
        <v>89</v>
      </c>
      <c r="J309" s="30" t="s">
        <v>56</v>
      </c>
      <c r="K309" s="30" t="s">
        <v>90</v>
      </c>
      <c r="L309" s="30" t="s">
        <v>56</v>
      </c>
      <c r="M309" s="33" t="n">
        <v>2</v>
      </c>
      <c r="N309" s="33" t="n">
        <v>3</v>
      </c>
      <c r="O309" s="34" t="str">
        <f aca="false">+IF(AND(M309*N309&gt;=24,M309*N309&lt;=40),"MA",IF(AND(M309*N309&gt;=10,M309*N309&lt;=20),"A",IF(AND(M309*N309&gt;=6,M309*N309&lt;=8),"M",IF(AND(M309*N309&gt;=2,M309*N309&lt;=4),"B",""))))</f>
        <v>M</v>
      </c>
      <c r="P309" s="35" t="str">
        <f aca="false">+IF(O309="MA","Situación deficiente con exposición continua, o muy deficiente con exposición frecuente. Normalmente la materialización del riesgo ocurre con frecuencia.",IF(O309="A","Situación deficiente con exposición frecuente u ocasional, o bien situación muy deficiente con exposición ocasional o esporádica. La materialización de Riesgo es posible que suceda varias veces en la vida laboral",IF(O309="M","Situación deficiente con exposición esporádica, o bien situación mejorable con exposición continuada o frecuente. Es posible que suceda el daño alguna vez.",IF(O309="B","Situación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09" s="33" t="n">
        <v>25</v>
      </c>
      <c r="R309" s="36" t="str">
        <f aca="false">+IF(AND(M309*N309*Q309&gt;=600,M309*N309*Q309&lt;=4000),"I",IF(AND(M309*N309*Q309&gt;=150,M309*N309*Q309&lt;=500),"II",IF(AND(M309*N309*Q309&gt;=40,M309*N309*Q309&lt;=120),"III",IF(AND(M309*N309*Q309&gt;=1,M309*N309*Q309&lt;=20),"IV",""))))</f>
        <v>II</v>
      </c>
      <c r="S309" s="35" t="str">
        <f aca="false">+IF(R309="I","Situación crìtica. Suspender actividades hasta que el riesgo esté bajo control. Intervención urgente.",IF(R309="II","Corregir y adoptar medidas de control de inmediato. Sin embargo suspenda actividades si el nivel de consecuencia está por encima de 60.",IF(R309="III","Mejorar si es posible. Sería conveniente justificar la intervención y su rentabilidad.",IF(R309="IV","Mantener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09" s="35" t="str">
        <f aca="false">+IF(R309="I","No aceptable",IF(R309="II","No aceptable",IF(R309="III","Aceptable",IF(R309="IV","Aceptable",""))))</f>
        <v>No aceptable</v>
      </c>
      <c r="U309" s="37" t="n">
        <v>1</v>
      </c>
      <c r="V309" s="37" t="s">
        <v>91</v>
      </c>
      <c r="W309" s="30" t="s">
        <v>56</v>
      </c>
      <c r="X309" s="30" t="s">
        <v>56</v>
      </c>
      <c r="Y309" s="30" t="s">
        <v>92</v>
      </c>
      <c r="Z309" s="30" t="s">
        <v>56</v>
      </c>
      <c r="AA309" s="30" t="s">
        <v>56</v>
      </c>
      <c r="AB309" s="38" t="s">
        <v>93</v>
      </c>
    </row>
    <row r="310" customFormat="false" ht="120.75" hidden="false" customHeight="true" outlineLevel="0" collapsed="false">
      <c r="B310" s="53"/>
      <c r="C310" s="53"/>
      <c r="D310" s="63"/>
      <c r="E310" s="28" t="s">
        <v>188</v>
      </c>
      <c r="F310" s="39"/>
      <c r="G310" s="40" t="s">
        <v>330</v>
      </c>
      <c r="H310" s="41" t="s">
        <v>96</v>
      </c>
      <c r="I310" s="42" t="s">
        <v>97</v>
      </c>
      <c r="J310" s="30" t="s">
        <v>56</v>
      </c>
      <c r="K310" s="30" t="s">
        <v>56</v>
      </c>
      <c r="L310" s="30" t="s">
        <v>99</v>
      </c>
      <c r="M310" s="33" t="n">
        <v>2</v>
      </c>
      <c r="N310" s="33" t="n">
        <v>2</v>
      </c>
      <c r="O310" s="34" t="str">
        <f aca="false">+IF(AND(M310*N310&gt;=24,M310*N310&lt;=40),"MA",IF(AND(M310*N310&gt;=10,M310*N310&lt;=20),"A",IF(AND(M310*N310&gt;=6,M310*N310&lt;=8),"M",IF(AND(M310*N310&gt;=2,M310*N310&lt;=4),"B",""))))</f>
        <v>B</v>
      </c>
      <c r="P310" s="35" t="str">
        <f aca="false">+IF(O310="MA","Situación deficiente con exposición continua, o muy deficiente con exposición frecuente. Normalmente la materialización del riesgo ocurre con frecuencia.",IF(O310="A","Situación deficiente con exposición frecuente u ocasional, o bien situación muy deficiente con exposición ocasional o esporádica. La materialización de Riesgo es posible que suceda varias veces en la vida laboral",IF(O310="M","Situación deficiente con exposición esporádica, o bien situación mejorable con exposición continuada o frecuente. Es posible que suceda el daño alguna vez.",IF(O310="B","Situación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0" s="33" t="n">
        <v>25</v>
      </c>
      <c r="R310" s="36" t="str">
        <f aca="false">+IF(AND(M310*N310*Q310&gt;=600,M310*N310*Q310&lt;=4000),"I",IF(AND(M310*N310*Q310&gt;=150,M310*N310*Q310&lt;=500),"II",IF(AND(M310*N310*Q310&gt;=40,M310*N310*Q310&lt;=120),"III",IF(AND(M310*N310*Q310&gt;=1,M310*N310*Q310&lt;=20),"IV",""))))</f>
        <v>III</v>
      </c>
      <c r="S310" s="35" t="str">
        <f aca="false">+IF(R310="I","Situación crìtica. Suspender actividades hasta que el riesgo esté bajo control. Intervención urgente.",IF(R310="II","Corregir y adoptar medidas de control de inmediato. Sin embargo suspenda actividades si el nivel de consecuencia está por encima de 60.",IF(R310="III","Mejorar si es posible. Sería conveniente justificar la intervención y su rentabilidad.",IF(R310="IV","Mantener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0" s="35" t="str">
        <f aca="false">+IF(R310="I","No aceptable",IF(R310="II","No aceptable",IF(R310="III","Aceptable",IF(R310="IV","Aceptable",""))))</f>
        <v>Aceptable</v>
      </c>
      <c r="U310" s="37" t="n">
        <v>1</v>
      </c>
      <c r="V310" s="37" t="s">
        <v>100</v>
      </c>
      <c r="W310" s="30" t="s">
        <v>56</v>
      </c>
      <c r="X310" s="30" t="s">
        <v>56</v>
      </c>
      <c r="Y310" s="30" t="s">
        <v>101</v>
      </c>
      <c r="Z310" s="30" t="s">
        <v>56</v>
      </c>
      <c r="AA310" s="30" t="s">
        <v>56</v>
      </c>
      <c r="AB310" s="38" t="s">
        <v>301</v>
      </c>
    </row>
    <row r="311" customFormat="false" ht="114.75" hidden="false" customHeight="false" outlineLevel="0" collapsed="false">
      <c r="B311" s="53"/>
      <c r="C311" s="53"/>
      <c r="D311" s="63"/>
      <c r="E311" s="43" t="s">
        <v>177</v>
      </c>
      <c r="F311" s="39" t="s">
        <v>103</v>
      </c>
      <c r="G311" s="30" t="s">
        <v>432</v>
      </c>
      <c r="H311" s="44" t="s">
        <v>367</v>
      </c>
      <c r="I311" s="30" t="s">
        <v>106</v>
      </c>
      <c r="J311" s="30" t="s">
        <v>56</v>
      </c>
      <c r="K311" s="30" t="s">
        <v>56</v>
      </c>
      <c r="L311" s="30" t="s">
        <v>368</v>
      </c>
      <c r="M311" s="32" t="n">
        <v>2</v>
      </c>
      <c r="N311" s="33" t="n">
        <v>2</v>
      </c>
      <c r="O311" s="34" t="str">
        <f aca="false">+IF(AND(M311*N311&gt;=24,M311*N311&lt;=40),"MA",IF(AND(M311*N311&gt;=10,M311*N311&lt;=20),"A",IF(AND(M311*N311&gt;=6,M311*N311&lt;=8),"M",IF(AND(M311*N311&gt;=2,M311*N311&lt;=4),"B",""))))</f>
        <v>B</v>
      </c>
      <c r="P311" s="35" t="str">
        <f aca="false">+IF(O311="MA","Situación deficiente con exposición continua, o muy deficiente con exposición frecuente. Normalmente la materialización del riesgo ocurre con frecuencia.",IF(O311="A","Situación deficiente con exposición frecuente u ocasional, o bien situación muy deficiente con exposición ocasional o esporádica. La materialización de Riesgo es posible que suceda varias veces en la vida laboral",IF(O311="M","Situación deficiente con exposición esporádica, o bien situación mejorable con exposición continuada o frecuente. Es posible que suceda el daño alguna vez.",IF(O311="B","Situación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1" s="33" t="n">
        <v>10</v>
      </c>
      <c r="R311" s="36" t="str">
        <f aca="false">+IF(AND(M311*N311*Q311&gt;=600,M311*N311*Q311&lt;=4000),"I",IF(AND(M311*N311*Q311&gt;=150,M311*N311*Q311&lt;=500),"II",IF(AND(M311*N311*Q311&gt;=40,M311*N311*Q311&lt;=120),"III",IF(AND(M311*N311*Q311&gt;=1,M311*N311*Q311&lt;=20),"IV",""))))</f>
        <v>III</v>
      </c>
      <c r="S311" s="35" t="str">
        <f aca="false">+IF(R311="I","Situación crìtica. Suspender actividades hasta que el riesgo esté bajo control. Intervención urgente.",IF(R311="II","Corregir y adoptar medidas de control de inmediato. Sin embargo suspenda actividades si el nivel de consecuencia está por encima de 60.",IF(R311="III","Mejorar si es posible. Sería conveniente justificar la intervención y su rentabilidad.",IF(R311="IV","Mantener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1" s="35" t="str">
        <f aca="false">+IF(R311="I","No aceptable",IF(R311="II","No aceptable",IF(R311="III","Aceptable",IF(R311="IV","Aceptable",""))))</f>
        <v>Aceptable</v>
      </c>
      <c r="U311" s="37" t="n">
        <v>1</v>
      </c>
      <c r="V311" s="37" t="s">
        <v>107</v>
      </c>
      <c r="W311" s="30" t="s">
        <v>56</v>
      </c>
      <c r="X311" s="30" t="s">
        <v>56</v>
      </c>
      <c r="Y311" s="30" t="s">
        <v>195</v>
      </c>
      <c r="Z311" s="30" t="s">
        <v>56</v>
      </c>
      <c r="AA311" s="30" t="s">
        <v>56</v>
      </c>
      <c r="AB311" s="60" t="s">
        <v>305</v>
      </c>
    </row>
    <row r="312" customFormat="false" ht="133.5" hidden="false" customHeight="true" outlineLevel="0" collapsed="false">
      <c r="B312" s="53"/>
      <c r="C312" s="53"/>
      <c r="D312" s="63"/>
      <c r="E312" s="43" t="s">
        <v>177</v>
      </c>
      <c r="F312" s="48" t="s">
        <v>110</v>
      </c>
      <c r="G312" s="30" t="s">
        <v>496</v>
      </c>
      <c r="H312" s="30" t="s">
        <v>307</v>
      </c>
      <c r="I312" s="30" t="s">
        <v>122</v>
      </c>
      <c r="J312" s="30" t="s">
        <v>56</v>
      </c>
      <c r="K312" s="30" t="s">
        <v>56</v>
      </c>
      <c r="L312" s="30" t="s">
        <v>114</v>
      </c>
      <c r="M312" s="32" t="n">
        <v>2</v>
      </c>
      <c r="N312" s="33" t="n">
        <v>2</v>
      </c>
      <c r="O312" s="34" t="str">
        <f aca="false">+IF(AND(M312*N312&gt;=24,M312*N312&lt;=40),"MA",IF(AND(M312*N312&gt;=10,M312*N312&lt;=20),"A",IF(AND(M312*N312&gt;=6,M312*N312&lt;=8),"M",IF(AND(M312*N312&gt;=2,M312*N312&lt;=4),"B",""))))</f>
        <v>B</v>
      </c>
      <c r="P312" s="35" t="str">
        <f aca="false">+IF(O312="MA","Situación deficiente con exposición continua, o muy deficiente con exposición frecuente. Normalmente la materialización del riesgo ocurre con frecuencia.",IF(O312="A","Situación deficiente con exposición frecuente u ocasional, o bien situación muy deficiente con exposición ocasional o esporádica. La materialización de Riesgo es posible que suceda varias veces en la vida laboral",IF(O312="M","Situación deficiente con exposición esporádica, o bien situación mejorable con exposición continuada o frecuente. Es posible que suceda el daño alguna vez.",IF(O312="B","Situación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2" s="33" t="n">
        <v>25</v>
      </c>
      <c r="R312" s="36" t="str">
        <f aca="false">+IF(AND(M312*N312*Q312&gt;=600,M312*N312*Q312&lt;=4000),"I",IF(AND(M312*N312*Q312&gt;=150,M312*N312*Q312&lt;=500),"II",IF(AND(M312*N312*Q312&gt;=40,M312*N312*Q312&lt;=120),"III",IF(AND(M312*N312*Q312&gt;=1,M312*N312*Q312&lt;=20),"IV",""))))</f>
        <v>III</v>
      </c>
      <c r="S312" s="35" t="str">
        <f aca="false">+IF(R312="I","Situación crìtica. Suspender actividades hasta que el riesgo esté bajo control. Intervención urgente.",IF(R312="II","Corregir y adoptar medidas de control de inmediato. Sin embargo suspenda actividades si el nivel de consecuencia está por encima de 60.",IF(R312="III","Mejorar si es posible. Sería conveniente justificar la intervención y su rentabilidad.",IF(R312="IV","Mantener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2" s="35" t="str">
        <f aca="false">+IF(R312="I","No aceptable",IF(R312="II","No aceptable",IF(R312="III","Aceptable",IF(R312="IV","Aceptable",""))))</f>
        <v>Aceptable</v>
      </c>
      <c r="U312" s="37" t="n">
        <v>1</v>
      </c>
      <c r="V312" s="37" t="s">
        <v>115</v>
      </c>
      <c r="W312" s="30" t="s">
        <v>56</v>
      </c>
      <c r="X312" s="30" t="s">
        <v>56</v>
      </c>
      <c r="Y312" s="30" t="s">
        <v>123</v>
      </c>
      <c r="Z312" s="30" t="s">
        <v>308</v>
      </c>
      <c r="AA312" s="30" t="s">
        <v>56</v>
      </c>
      <c r="AB312" s="60" t="s">
        <v>309</v>
      </c>
    </row>
    <row r="313" customFormat="false" ht="180" hidden="false" customHeight="true" outlineLevel="0" collapsed="false">
      <c r="B313" s="53"/>
      <c r="C313" s="53"/>
      <c r="D313" s="63"/>
      <c r="E313" s="28" t="s">
        <v>177</v>
      </c>
      <c r="F313" s="39" t="s">
        <v>141</v>
      </c>
      <c r="G313" s="30" t="s">
        <v>497</v>
      </c>
      <c r="H313" s="30" t="s">
        <v>498</v>
      </c>
      <c r="I313" s="30" t="s">
        <v>436</v>
      </c>
      <c r="J313" s="30" t="s">
        <v>304</v>
      </c>
      <c r="K313" s="30" t="s">
        <v>56</v>
      </c>
      <c r="L313" s="30" t="s">
        <v>56</v>
      </c>
      <c r="M313" s="32" t="n">
        <v>2</v>
      </c>
      <c r="N313" s="33" t="n">
        <v>2</v>
      </c>
      <c r="O313" s="34" t="str">
        <f aca="false">+IF(AND(M313*N313&gt;=24,M313*N313&lt;=40),"MA",IF(AND(M313*N313&gt;=10,M313*N313&lt;=20),"A",IF(AND(M313*N313&gt;=6,M313*N313&lt;=8),"M",IF(AND(M313*N313&gt;=2,M313*N313&lt;=4),"B",""))))</f>
        <v>B</v>
      </c>
      <c r="P313" s="35" t="str">
        <f aca="false">+IF(O313="MA","Situación deficiente con exposición continua, o muy deficiente con exposición frecuente. Normalmente la materialización del riesgo ocurre con frecuencia.",IF(O313="A","Situación deficiente con exposición frecuente u ocasional, o bien situación muy deficiente con exposición ocasional o esporádica. La materialización de Riesgo es posible que suceda varias veces en la vida laboral",IF(O313="M","Situación deficiente con exposición esporádica, o bien situación mejorable con exposición continuada o frecuente. Es posible que suceda el daño alguna vez.",IF(O313="B","Situación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3" s="33" t="n">
        <v>25</v>
      </c>
      <c r="R313" s="36" t="str">
        <f aca="false">+IF(AND(M313*N313*Q313&gt;=600,M313*N313*Q313&lt;=4000),"I",IF(AND(M313*N313*Q313&gt;=150,M313*N313*Q313&lt;=500),"II",IF(AND(M313*N313*Q313&gt;=40,M313*N313*Q313&lt;=120),"III",IF(AND(M313*N313*Q313&gt;=1,M313*N313*Q313&lt;=20),"IV",""))))</f>
        <v>III</v>
      </c>
      <c r="S313" s="35" t="str">
        <f aca="false">+IF(R313="I","Situación crìtica. Suspender actividades hasta que el riesgo esté bajo control. Intervención urgente.",IF(R313="II","Corregir y adoptar medidas de control de inmediato. Sin embargo suspenda actividades si el nivel de consecuencia está por encima de 60.",IF(R313="III","Mejorar si es posible. Sería conveniente justificar la intervención y su rentabilidad.",IF(R313="IV","Mantener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3" s="35" t="str">
        <f aca="false">+IF(R313="I","No aceptable",IF(R313="II","No aceptable",IF(R313="III","Aceptable",IF(R313="IV","Aceptable",""))))</f>
        <v>Aceptable</v>
      </c>
      <c r="U313" s="37" t="n">
        <v>1</v>
      </c>
      <c r="V313" s="37" t="s">
        <v>146</v>
      </c>
      <c r="W313" s="30" t="s">
        <v>147</v>
      </c>
      <c r="X313" s="30" t="s">
        <v>56</v>
      </c>
      <c r="Y313" s="30" t="s">
        <v>148</v>
      </c>
      <c r="Z313" s="30" t="s">
        <v>56</v>
      </c>
      <c r="AA313" s="30" t="s">
        <v>56</v>
      </c>
      <c r="AB313" s="38" t="s">
        <v>149</v>
      </c>
    </row>
    <row r="314" customFormat="false" ht="93" hidden="false" customHeight="true" outlineLevel="0" collapsed="false">
      <c r="B314" s="53"/>
      <c r="C314" s="53"/>
      <c r="D314" s="63"/>
      <c r="E314" s="43" t="s">
        <v>177</v>
      </c>
      <c r="F314" s="39" t="s">
        <v>124</v>
      </c>
      <c r="G314" s="30" t="s">
        <v>499</v>
      </c>
      <c r="H314" s="61" t="s">
        <v>500</v>
      </c>
      <c r="I314" s="30" t="s">
        <v>313</v>
      </c>
      <c r="J314" s="30" t="s">
        <v>168</v>
      </c>
      <c r="K314" s="30" t="s">
        <v>373</v>
      </c>
      <c r="L314" s="30" t="s">
        <v>56</v>
      </c>
      <c r="M314" s="33" t="n">
        <v>2</v>
      </c>
      <c r="N314" s="33" t="n">
        <v>2</v>
      </c>
      <c r="O314" s="34" t="str">
        <f aca="false">+IF(AND(M314*N314&gt;=24,M314*N314&lt;=40),"MA",IF(AND(M314*N314&gt;=10,M314*N314&lt;=20),"A",IF(AND(M314*N314&gt;=6,M314*N314&lt;=8),"M",IF(AND(M314*N314&gt;=2,M314*N314&lt;=4),"B",""))))</f>
        <v>B</v>
      </c>
      <c r="P314" s="35" t="str">
        <f aca="false">+IF(O314="MA","Situación deficiente con exposición continua, o muy deficiente con exposición frecuente. Normalmente la materialización del riesgo ocurre con frecuencia.",IF(O314="A","Situación deficiente con exposición frecuente u ocasional, o bien situación muy deficiente con exposición ocasional o esporádica. La materialización de Riesgo es posible que suceda varias veces en la vida laboral",IF(O314="M","Situación deficiente con exposición esporádica, o bien situación mejorable con exposición continuada o frecuente. Es posible que suceda el daño alguna vez.",IF(O314="B","Situación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4" s="33" t="n">
        <v>25</v>
      </c>
      <c r="R314" s="36" t="str">
        <f aca="false">+IF(AND(M314*N314*Q314&gt;=600,M314*N314*Q314&lt;=4000),"I",IF(AND(M314*N314*Q314&gt;=150,M314*N314*Q314&lt;=500),"II",IF(AND(M314*N314*Q314&gt;=40,M314*N314*Q314&lt;=120),"III",IF(AND(M314*N314*Q314&gt;=1,M314*N314*Q314&lt;=20),"IV",""))))</f>
        <v>III</v>
      </c>
      <c r="S314" s="35" t="str">
        <f aca="false">+IF(R314="I","Situación crìtica. Suspender actividades hasta que el riesgo esté bajo control. Intervención urgente.",IF(R314="II","Corregir y adoptar medidas de control de inmediato. Sin embargo suspenda actividades si el nivel de consecuencia está por encima de 60.",IF(R314="III","Mejorar si es posible. Sería conveniente justificar la intervención y su rentabilidad.",IF(R314="IV","Mantener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4" s="35" t="str">
        <f aca="false">+IF(R314="I","No aceptable",IF(R314="II","No aceptable",IF(R314="III","Aceptable",IF(R314="IV","Aceptable",""))))</f>
        <v>Aceptable</v>
      </c>
      <c r="U314" s="37" t="n">
        <v>1</v>
      </c>
      <c r="V314" s="37" t="s">
        <v>374</v>
      </c>
      <c r="W314" s="30" t="s">
        <v>56</v>
      </c>
      <c r="X314" s="30" t="s">
        <v>56</v>
      </c>
      <c r="Y314" s="30" t="s">
        <v>56</v>
      </c>
      <c r="Z314" s="30" t="s">
        <v>56</v>
      </c>
      <c r="AA314" s="30" t="s">
        <v>56</v>
      </c>
      <c r="AB314" s="60" t="s">
        <v>314</v>
      </c>
    </row>
    <row r="315" customFormat="false" ht="93" hidden="false" customHeight="true" outlineLevel="0" collapsed="false">
      <c r="B315" s="53"/>
      <c r="C315" s="53"/>
      <c r="D315" s="63"/>
      <c r="E315" s="43" t="s">
        <v>177</v>
      </c>
      <c r="F315" s="39"/>
      <c r="G315" s="30" t="s">
        <v>219</v>
      </c>
      <c r="H315" s="30" t="s">
        <v>220</v>
      </c>
      <c r="I315" s="30" t="s">
        <v>221</v>
      </c>
      <c r="J315" s="30" t="s">
        <v>222</v>
      </c>
      <c r="K315" s="30" t="s">
        <v>223</v>
      </c>
      <c r="L315" s="30" t="s">
        <v>224</v>
      </c>
      <c r="M315" s="32" t="n">
        <v>2</v>
      </c>
      <c r="N315" s="33" t="n">
        <v>2</v>
      </c>
      <c r="O315" s="34" t="str">
        <f aca="false">+IF(AND(M315*N315&gt;=24,M315*N315&lt;=40),"MA",IF(AND(M315*N315&gt;=10,M315*N315&lt;=20),"A",IF(AND(M315*N315&gt;=6,M315*N315&lt;=8),"M",IF(AND(M315*N315&gt;=2,M315*N315&lt;=4),"B",""))))</f>
        <v>B</v>
      </c>
      <c r="P315" s="35" t="str">
        <f aca="false">+IF(O315="MA","Situación deficiente con exposición continua, o muy deficiente con exposición frecuente. Normalmente la materialización del riesgo ocurre con frecuencia.",IF(O315="A","Situación deficiente con exposición frecuente u ocasional, o bien situación muy deficiente con exposición ocasional o esporádica. La materialización de Riesgo es posible que suceda varias veces en la vida laboral",IF(O315="M","Situación deficiente con exposición esporádica, o bien situación mejorable con exposición continuada o frecuente. Es posible que suceda el daño alguna vez.",IF(O315="B","Situación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5" s="33" t="n">
        <v>10</v>
      </c>
      <c r="R315" s="36" t="str">
        <f aca="false">+IF(AND(M315*N315*Q315&gt;=600,M315*N315*Q315&lt;=4000),"I",IF(AND(M315*N315*Q315&gt;=150,M315*N315*Q315&lt;=500),"II",IF(AND(M315*N315*Q315&gt;=40,M315*N315*Q315&lt;=120),"III",IF(AND(M315*N315*Q315&gt;=1,M315*N315*Q315&lt;=20),"IV",""))))</f>
        <v>III</v>
      </c>
      <c r="S315" s="35" t="str">
        <f aca="false">+IF(R315="I","Situación crìtica. Suspender actividades hasta que el riesgo esté bajo control. Intervención urgente.",IF(R315="II","Corregir y adoptar medidas de control de inmediato. Sin embargo suspenda actividades si el nivel de consecuencia está por encima de 60.",IF(R315="III","Mejorar si es posible. Sería conveniente justificar la intervención y su rentabilidad.",IF(R315="IV","Mantener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5" s="35" t="str">
        <f aca="false">+IF(R315="I","No aceptable",IF(R315="II","No aceptable",IF(R315="III","Aceptable",IF(R315="IV","Aceptable",""))))</f>
        <v>Aceptable</v>
      </c>
      <c r="U315" s="37" t="n">
        <v>1</v>
      </c>
      <c r="V315" s="37" t="s">
        <v>380</v>
      </c>
      <c r="W315" s="30" t="s">
        <v>56</v>
      </c>
      <c r="X315" s="30" t="s">
        <v>56</v>
      </c>
      <c r="Y315" s="30" t="s">
        <v>56</v>
      </c>
      <c r="Z315" s="30" t="s">
        <v>157</v>
      </c>
      <c r="AA315" s="30" t="s">
        <v>226</v>
      </c>
      <c r="AB315" s="38" t="s">
        <v>227</v>
      </c>
    </row>
    <row r="316" customFormat="false" ht="151.5" hidden="false" customHeight="true" outlineLevel="0" collapsed="false">
      <c r="B316" s="53"/>
      <c r="C316" s="53"/>
      <c r="D316" s="63"/>
      <c r="E316" s="28" t="s">
        <v>177</v>
      </c>
      <c r="F316" s="39" t="s">
        <v>150</v>
      </c>
      <c r="G316" s="30" t="s">
        <v>151</v>
      </c>
      <c r="H316" s="30" t="s">
        <v>152</v>
      </c>
      <c r="I316" s="30" t="s">
        <v>153</v>
      </c>
      <c r="J316" s="30" t="s">
        <v>128</v>
      </c>
      <c r="K316" s="30" t="s">
        <v>154</v>
      </c>
      <c r="L316" s="30" t="s">
        <v>155</v>
      </c>
      <c r="M316" s="32" t="n">
        <v>2</v>
      </c>
      <c r="N316" s="33" t="n">
        <v>2</v>
      </c>
      <c r="O316" s="34" t="str">
        <f aca="false">+IF(AND(M316*N316&gt;=24,M316*N316&lt;=40),"MA",IF(AND(M316*N316&gt;=10,M316*N316&lt;=20),"A",IF(AND(M316*N316&gt;=6,M316*N316&lt;=8),"M",IF(AND(M316*N316&gt;=2,M316*N316&lt;=4),"B",""))))</f>
        <v>B</v>
      </c>
      <c r="P316" s="35" t="str">
        <f aca="false">+IF(O316="MA","Situación deficiente con exposición continua, o muy deficiente con exposición frecuente. Normalmente la materialización del riesgo ocurre con frecuencia.",IF(O316="A","Situación deficiente con exposición frecuente u ocasional, o bien situación muy deficiente con exposición ocasional o esporádica. La materialización de Riesgo es posible que suceda varias veces en la vida laboral",IF(O316="M","Situación deficiente con exposición esporádica, o bien situación mejorable con exposición continuada o frecuente. Es posible que suceda el daño alguna vez.",IF(O316="B","Situación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6" s="33" t="n">
        <v>10</v>
      </c>
      <c r="R316" s="36" t="str">
        <f aca="false">+IF(AND(M316*N316*Q316&gt;=600,M316*N316*Q316&lt;=4000),"I",IF(AND(M316*N316*Q316&gt;=150,M316*N316*Q316&lt;=500),"II",IF(AND(M316*N316*Q316&gt;=40,M316*N316*Q316&lt;=120),"III",IF(AND(M316*N316*Q316&gt;=1,M316*N316*Q316&lt;=20),"IV",""))))</f>
        <v>III</v>
      </c>
      <c r="S316" s="35" t="str">
        <f aca="false">+IF(R316="I","Situación crìtica. Suspender actividades hasta que el riesgo esté bajo control. Intervención urgente.",IF(R316="II","Corregir y adoptar medidas de control de inmediato. Sin embargo suspenda actividades si el nivel de consecuencia está por encima de 60.",IF(R316="III","Mejorar si es posible. Sería conveniente justificar la intervención y su rentabilidad.",IF(R316="IV","Mantener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6" s="35" t="str">
        <f aca="false">+IF(R316="I","No aceptable",IF(R316="II","No aceptable",IF(R316="III","Aceptable",IF(R316="IV","Aceptable",""))))</f>
        <v>Aceptable</v>
      </c>
      <c r="U316" s="37" t="n">
        <v>1</v>
      </c>
      <c r="V316" s="37"/>
      <c r="W316" s="30" t="s">
        <v>56</v>
      </c>
      <c r="X316" s="30" t="s">
        <v>56</v>
      </c>
      <c r="Y316" s="30" t="s">
        <v>56</v>
      </c>
      <c r="Z316" s="30" t="s">
        <v>157</v>
      </c>
      <c r="AA316" s="30" t="s">
        <v>56</v>
      </c>
      <c r="AB316" s="38" t="s">
        <v>227</v>
      </c>
    </row>
    <row r="317" customFormat="false" ht="151.5" hidden="false" customHeight="true" outlineLevel="0" collapsed="false">
      <c r="B317" s="53"/>
      <c r="C317" s="53"/>
      <c r="D317" s="63"/>
      <c r="E317" s="28" t="s">
        <v>177</v>
      </c>
      <c r="F317" s="39"/>
      <c r="G317" s="30" t="s">
        <v>228</v>
      </c>
      <c r="H317" s="30" t="s">
        <v>220</v>
      </c>
      <c r="I317" s="30" t="s">
        <v>229</v>
      </c>
      <c r="J317" s="30" t="s">
        <v>230</v>
      </c>
      <c r="K317" s="30" t="s">
        <v>223</v>
      </c>
      <c r="L317" s="30" t="s">
        <v>231</v>
      </c>
      <c r="M317" s="32" t="n">
        <v>2</v>
      </c>
      <c r="N317" s="33" t="n">
        <v>2</v>
      </c>
      <c r="O317" s="34" t="str">
        <f aca="false">+IF(AND(M317*N317&gt;=24,M317*N317&lt;=40),"MA",IF(AND(M317*N317&gt;=10,M317*N317&lt;=20),"A",IF(AND(M317*N317&gt;=6,M317*N317&lt;=8),"M",IF(AND(M317*N317&gt;=2,M317*N317&lt;=4),"B",""))))</f>
        <v>B</v>
      </c>
      <c r="P317" s="35" t="str">
        <f aca="false">+IF(O317="MA","Situación deficiente con exposición continua, o muy deficiente con exposición frecuente. Normalmente la materialización del riesgo ocurre con frecuencia.",IF(O317="A","Situación deficiente con exposición frecuente u ocasional, o bien situación muy deficiente con exposición ocasional o esporádica. La materialización de Riesgo es posible que suceda varias veces en la vida laboral",IF(O317="M","Situación deficiente con exposición esporádica, o bien situación mejorable con exposición continuada o frecuente. Es posible que suceda el daño alguna vez.",IF(O317="B","Situación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7" s="33" t="n">
        <v>10</v>
      </c>
      <c r="R317" s="36" t="str">
        <f aca="false">+IF(AND(M317*N317*Q317&gt;=600,M317*N317*Q317&lt;=4000),"I",IF(AND(M317*N317*Q317&gt;=150,M317*N317*Q317&lt;=500),"II",IF(AND(M317*N317*Q317&gt;=40,M317*N317*Q317&lt;=120),"III",IF(AND(M317*N317*Q317&gt;=1,M317*N317*Q317&lt;=20),"IV",""))))</f>
        <v>III</v>
      </c>
      <c r="S317" s="35" t="str">
        <f aca="false">+IF(R317="I","Situación crìtica. Suspender actividades hasta que el riesgo esté bajo control. Intervención urgente.",IF(R317="II","Corregir y adoptar medidas de control de inmediato. Sin embargo suspenda actividades si el nivel de consecuencia está por encima de 60.",IF(R317="III","Mejorar si es posible. Sería conveniente justificar la intervención y su rentabilidad.",IF(R317="IV","Mantener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7" s="35" t="str">
        <f aca="false">+IF(R317="I","No aceptable",IF(R317="II","No aceptable",IF(R317="III","Aceptable",IF(R317="IV","Aceptable",""))))</f>
        <v>Aceptable</v>
      </c>
      <c r="U317" s="37" t="n">
        <v>1</v>
      </c>
      <c r="V317" s="37" t="s">
        <v>156</v>
      </c>
      <c r="W317" s="30" t="s">
        <v>56</v>
      </c>
      <c r="X317" s="30" t="s">
        <v>56</v>
      </c>
      <c r="Y317" s="30" t="s">
        <v>56</v>
      </c>
      <c r="Z317" s="30" t="s">
        <v>157</v>
      </c>
      <c r="AA317" s="30" t="s">
        <v>226</v>
      </c>
      <c r="AB317" s="38" t="s">
        <v>227</v>
      </c>
    </row>
    <row r="318" customFormat="false" ht="151.5" hidden="false" customHeight="true" outlineLevel="0" collapsed="false">
      <c r="B318" s="53"/>
      <c r="C318" s="53"/>
      <c r="D318" s="63"/>
      <c r="E318" s="28" t="s">
        <v>188</v>
      </c>
      <c r="F318" s="39" t="s">
        <v>232</v>
      </c>
      <c r="G318" s="30" t="s">
        <v>233</v>
      </c>
      <c r="H318" s="30" t="s">
        <v>501</v>
      </c>
      <c r="I318" s="30" t="s">
        <v>235</v>
      </c>
      <c r="J318" s="30" t="s">
        <v>236</v>
      </c>
      <c r="K318" s="30" t="s">
        <v>56</v>
      </c>
      <c r="L318" s="30" t="s">
        <v>237</v>
      </c>
      <c r="M318" s="32" t="n">
        <v>2</v>
      </c>
      <c r="N318" s="33" t="n">
        <v>2</v>
      </c>
      <c r="O318" s="34" t="str">
        <f aca="false">+IF(AND(M318*N318&gt;=24,M318*N318&lt;=40),"MA",IF(AND(M318*N318&gt;=10,M318*N318&lt;=20),"A",IF(AND(M318*N318&gt;=6,M318*N318&lt;=8),"M",IF(AND(M318*N318&gt;=2,M318*N318&lt;=4),"B",""))))</f>
        <v>B</v>
      </c>
      <c r="P318" s="35" t="str">
        <f aca="false">+IF(O318="MA","Situación deficiente con exposición continua, o muy deficiente con exposición frecuente. Normalmente la materialización del riesgo ocurre con frecuencia.",IF(O318="A","Situación deficiente con exposición frecuente u ocasional, o bien situación muy deficiente con exposición ocasional o esporádica. La materialización de Riesgo es posible que suceda varias veces en la vida laboral",IF(O318="M","Situación deficiente con exposición esporádica, o bien situación mejorable con exposición continuada o frecuente. Es posible que suceda el daño alguna vez.",IF(O318="B","Situación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8" s="33" t="n">
        <v>60</v>
      </c>
      <c r="R318" s="36" t="str">
        <f aca="false">+IF(AND(M318*N318*Q318&gt;=600,M318*N318*Q318&lt;=4000),"I",IF(AND(M318*N318*Q318&gt;=150,M318*N318*Q318&lt;=500),"II",IF(AND(M318*N318*Q318&gt;=40,M318*N318*Q318&lt;=120),"III",IF(AND(M318*N318*Q318&gt;=1,M318*N318*Q318&lt;=20),"IV",""))))</f>
        <v>II</v>
      </c>
      <c r="S318" s="35" t="str">
        <f aca="false">+IF(R318="I","Situación crìtica. Suspender actividades hasta que el riesgo esté bajo control. Intervención urgente.",IF(R318="II","Corregir y adoptar medidas de control de inmediato. Sin embargo suspenda actividades si el nivel de consecuencia está por encima de 60.",IF(R318="III","Mejorar si es posible. Sería conveniente justificar la intervención y su rentabilidad.",IF(R318="IV","Mantener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18" s="35" t="str">
        <f aca="false">+IF(R318="I","No aceptable",IF(R318="II","No aceptable",IF(R318="III","Aceptable",IF(R318="IV","Aceptable",""))))</f>
        <v>No aceptable</v>
      </c>
      <c r="U318" s="37" t="n">
        <v>1</v>
      </c>
      <c r="V318" s="37" t="s">
        <v>100</v>
      </c>
      <c r="W318" s="30" t="s">
        <v>56</v>
      </c>
      <c r="X318" s="30" t="s">
        <v>56</v>
      </c>
      <c r="Y318" s="30" t="s">
        <v>238</v>
      </c>
      <c r="Z318" s="30" t="s">
        <v>239</v>
      </c>
      <c r="AA318" s="30" t="s">
        <v>240</v>
      </c>
      <c r="AB318" s="38" t="s">
        <v>389</v>
      </c>
    </row>
    <row r="319" customFormat="false" ht="15.75" hidden="false" customHeight="true" outlineLevel="0" collapsed="false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25"/>
    </row>
    <row r="320" customFormat="false" ht="153.75" hidden="false" customHeight="true" outlineLevel="0" collapsed="false">
      <c r="B320" s="65" t="s">
        <v>491</v>
      </c>
      <c r="C320" s="66" t="s">
        <v>504</v>
      </c>
      <c r="D320" s="67" t="s">
        <v>505</v>
      </c>
      <c r="E320" s="43" t="s">
        <v>177</v>
      </c>
      <c r="F320" s="29" t="s">
        <v>48</v>
      </c>
      <c r="G320" s="30" t="s">
        <v>418</v>
      </c>
      <c r="H320" s="30" t="s">
        <v>419</v>
      </c>
      <c r="I320" s="30" t="s">
        <v>51</v>
      </c>
      <c r="J320" s="30" t="s">
        <v>56</v>
      </c>
      <c r="K320" s="30" t="s">
        <v>56</v>
      </c>
      <c r="L320" s="30" t="s">
        <v>58</v>
      </c>
      <c r="M320" s="32" t="n">
        <v>2</v>
      </c>
      <c r="N320" s="33" t="n">
        <v>2</v>
      </c>
      <c r="O320" s="34" t="str">
        <f aca="false">+IF(AND(M320*N320&gt;=24,M320*N320&lt;=40),"MA",IF(AND(M320*N320&gt;=10,M320*N320&lt;=20),"A",IF(AND(M320*N320&gt;=6,M320*N320&lt;=8),"M",IF(AND(M320*N320&gt;=2,M320*N320&lt;=4),"B",""))))</f>
        <v>B</v>
      </c>
      <c r="P320" s="35" t="str">
        <f aca="false">+IF(O320="MA","Situación deficiente con exposición continua, o muy deficiente con exposición frecuente. Normalmente la materialización del riesgo ocurre con frecuencia.",IF(O320="A","Situación deficiente con exposición frecuente u ocasional, o bien situación muy deficiente con exposición ocasional o esporádica. La materialización de Riesgo es posible que suceda varias veces en la vida laboral",IF(O320="M","Situación deficiente con exposición esporádica, o bien situación mejorable con exposición continuada o frecuente. Es posible que suceda el daño alguna vez.",IF(O320="B","Situación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0" s="33" t="n">
        <v>10</v>
      </c>
      <c r="R320" s="36" t="str">
        <f aca="false">+IF(AND(M320*N320*Q320&gt;=600,M320*N320*Q320&lt;=4000),"I",IF(AND(M320*N320*Q320&gt;=150,M320*N320*Q320&lt;=500),"II",IF(AND(M320*N320*Q320&gt;=40,M320*N320*Q320&lt;=120),"III",IF(AND(M320*N320*Q320&gt;=1,M320*N320*Q320&lt;=20),"IV",""))))</f>
        <v>III</v>
      </c>
      <c r="S320" s="35" t="str">
        <f aca="false">+IF(R320="I","Situación crìtica. Suspender actividades hasta que el riesgo esté bajo control. Intervención urgente.",IF(R320="II","Corregir y adoptar medidas de control de inmediato. Sin embargo suspenda actividades si el nivel de consecuencia está por encima de 60.",IF(R320="III","Mejorar si es posible. Sería conveniente justificar la intervención y su rentabilidad.",IF(R320="IV","Mantener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0" s="35" t="str">
        <f aca="false">+IF(R320="I","No aceptable",IF(R320="II","No aceptable",IF(R320="III","Aceptable",IF(R320="IV","Aceptable",""))))</f>
        <v>Aceptable</v>
      </c>
      <c r="U320" s="37" t="n">
        <v>0</v>
      </c>
      <c r="V320" s="37" t="s">
        <v>55</v>
      </c>
      <c r="W320" s="30" t="s">
        <v>56</v>
      </c>
      <c r="X320" s="30" t="s">
        <v>56</v>
      </c>
      <c r="Y320" s="30" t="s">
        <v>57</v>
      </c>
      <c r="Z320" s="30" t="s">
        <v>56</v>
      </c>
      <c r="AA320" s="30" t="s">
        <v>58</v>
      </c>
      <c r="AB320" s="38" t="s">
        <v>59</v>
      </c>
    </row>
    <row r="321" customFormat="false" ht="157.5" hidden="false" customHeight="true" outlineLevel="0" collapsed="false">
      <c r="B321" s="65"/>
      <c r="C321" s="66"/>
      <c r="D321" s="67"/>
      <c r="E321" s="43" t="s">
        <v>177</v>
      </c>
      <c r="F321" s="29"/>
      <c r="G321" s="30" t="s">
        <v>506</v>
      </c>
      <c r="H321" s="30" t="s">
        <v>507</v>
      </c>
      <c r="I321" s="30" t="s">
        <v>184</v>
      </c>
      <c r="J321" s="30" t="s">
        <v>476</v>
      </c>
      <c r="K321" s="30" t="s">
        <v>56</v>
      </c>
      <c r="L321" s="30" t="s">
        <v>477</v>
      </c>
      <c r="M321" s="32" t="n">
        <v>2</v>
      </c>
      <c r="N321" s="33" t="n">
        <v>3</v>
      </c>
      <c r="O321" s="34" t="str">
        <f aca="false">+IF(AND(M321*N321&gt;=24,M321*N321&lt;=40),"MA",IF(AND(M321*N321&gt;=10,M321*N321&lt;=20),"A",IF(AND(M321*N321&gt;=6,M321*N321&lt;=8),"M",IF(AND(M321*N321&gt;=2,M321*N321&lt;=4),"B",""))))</f>
        <v>M</v>
      </c>
      <c r="P321" s="35" t="str">
        <f aca="false">+IF(O321="MA","Situación deficiente con exposición continua, o muy deficiente con exposición frecuente. Normalmente la materialización del riesgo ocurre con frecuencia.",IF(O321="A","Situación deficiente con exposición frecuente u ocasional, o bien situación muy deficiente con exposición ocasional o esporádica. La materialización de Riesgo es posible que suceda varias veces en la vida laboral",IF(O321="M","Situación deficiente con exposición esporádica, o bien situación mejorable con exposición continuada o frecuente. Es posible que suceda el daño alguna vez.",IF(O321="B","Situación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1" s="33" t="n">
        <v>25</v>
      </c>
      <c r="R321" s="36" t="str">
        <f aca="false">+IF(AND(M321*N321*Q321&gt;=600,M321*N321*Q321&lt;=4000),"I",IF(AND(M321*N321*Q321&gt;=150,M321*N321*Q321&lt;=500),"II",IF(AND(M321*N321*Q321&gt;=40,M321*N321*Q321&lt;=120),"III",IF(AND(M321*N321*Q321&gt;=1,M321*N321*Q321&lt;=20),"IV",""))))</f>
        <v>II</v>
      </c>
      <c r="S321" s="35" t="str">
        <f aca="false">+IF(R321="I","Situación crìtica. Suspender actividades hasta que el riesgo esté bajo control. Intervención urgente.",IF(R321="II","Corregir y adoptar medidas de control de inmediato. Sin embargo suspenda actividades si el nivel de consecuencia está por encima de 60.",IF(R321="III","Mejorar si es posible. Sería conveniente justificar la intervención y su rentabilidad.",IF(R321="IV","Mantener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21" s="35" t="str">
        <f aca="false">+IF(R321="I","No aceptable",IF(R321="II","No aceptable",IF(R321="III","Aceptable",IF(R321="IV","Aceptable",""))))</f>
        <v>No aceptable</v>
      </c>
      <c r="U321" s="37" t="n">
        <v>0</v>
      </c>
      <c r="V321" s="37" t="s">
        <v>186</v>
      </c>
      <c r="W321" s="30" t="s">
        <v>56</v>
      </c>
      <c r="X321" s="30" t="s">
        <v>56</v>
      </c>
      <c r="Y321" s="30" t="s">
        <v>216</v>
      </c>
      <c r="Z321" s="30" t="s">
        <v>56</v>
      </c>
      <c r="AA321" s="30" t="s">
        <v>73</v>
      </c>
      <c r="AB321" s="38" t="s">
        <v>74</v>
      </c>
    </row>
    <row r="322" customFormat="false" ht="102" hidden="false" customHeight="true" outlineLevel="0" collapsed="false">
      <c r="B322" s="65"/>
      <c r="C322" s="66"/>
      <c r="D322" s="67"/>
      <c r="E322" s="43" t="s">
        <v>177</v>
      </c>
      <c r="F322" s="29"/>
      <c r="G322" s="30" t="s">
        <v>508</v>
      </c>
      <c r="H322" s="30" t="s">
        <v>509</v>
      </c>
      <c r="I322" s="30" t="s">
        <v>348</v>
      </c>
      <c r="J322" s="30" t="s">
        <v>56</v>
      </c>
      <c r="K322" s="30" t="s">
        <v>425</v>
      </c>
      <c r="L322" s="30" t="s">
        <v>349</v>
      </c>
      <c r="M322" s="32" t="n">
        <v>2</v>
      </c>
      <c r="N322" s="33" t="n">
        <v>2</v>
      </c>
      <c r="O322" s="34" t="str">
        <f aca="false">+IF(AND(M322*N322&gt;=24,M322*N322&lt;=40),"MA",IF(AND(M322*N322&gt;=10,M322*N322&lt;=20),"A",IF(AND(M322*N322&gt;=6,M322*N322&lt;=8),"M",IF(AND(M322*N322&gt;=2,M322*N322&lt;=4),"B",""))))</f>
        <v>B</v>
      </c>
      <c r="P322" s="35" t="str">
        <f aca="false">+IF(O322="MA","Situación deficiente con exposición continua, o muy deficiente con exposición frecuente. Normalmente la materialización del riesgo ocurre con frecuencia.",IF(O322="A","Situación deficiente con exposición frecuente u ocasional, o bien situación muy deficiente con exposición ocasional o esporádica. La materialización de Riesgo es posible que suceda varias veces en la vida laboral",IF(O322="M","Situación deficiente con exposición esporádica, o bien situación mejorable con exposición continuada o frecuente. Es posible que suceda el daño alguna vez.",IF(O322="B","Situación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2" s="33" t="n">
        <v>10</v>
      </c>
      <c r="R322" s="36" t="str">
        <f aca="false">+IF(AND(M322*N322*Q322&gt;=600,M322*N322*Q322&lt;=4000),"I",IF(AND(M322*N322*Q322&gt;=150,M322*N322*Q322&lt;=500),"II",IF(AND(M322*N322*Q322&gt;=40,M322*N322*Q322&lt;=120),"III",IF(AND(M322*N322*Q322&gt;=1,M322*N322*Q322&lt;=20),"IV",""))))</f>
        <v>III</v>
      </c>
      <c r="S322" s="35" t="str">
        <f aca="false">+IF(R322="I","Situación crìtica. Suspender actividades hasta que el riesgo esté bajo control. Intervención urgente.",IF(R322="II","Corregir y adoptar medidas de control de inmediato. Sin embargo suspenda actividades si el nivel de consecuencia está por encima de 60.",IF(R322="III","Mejorar si es posible. Sería conveniente justificar la intervención y su rentabilidad.",IF(R322="IV","Mantener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2" s="35" t="str">
        <f aca="false">+IF(R322="I","No aceptable",IF(R322="II","No aceptable",IF(R322="III","Aceptable",IF(R322="IV","Aceptable",""))))</f>
        <v>Aceptable</v>
      </c>
      <c r="U322" s="37" t="n">
        <v>0</v>
      </c>
      <c r="V322" s="37"/>
      <c r="W322" s="30" t="s">
        <v>65</v>
      </c>
      <c r="X322" s="30" t="s">
        <v>56</v>
      </c>
      <c r="Y322" s="30" t="s">
        <v>350</v>
      </c>
      <c r="Z322" s="30" t="s">
        <v>351</v>
      </c>
      <c r="AA322" s="30" t="s">
        <v>352</v>
      </c>
      <c r="AB322" s="60" t="s">
        <v>353</v>
      </c>
    </row>
    <row r="323" customFormat="false" ht="141" hidden="false" customHeight="true" outlineLevel="0" collapsed="false">
      <c r="B323" s="65"/>
      <c r="C323" s="66"/>
      <c r="D323" s="67"/>
      <c r="E323" s="43" t="s">
        <v>177</v>
      </c>
      <c r="F323" s="39" t="s">
        <v>75</v>
      </c>
      <c r="G323" s="30" t="s">
        <v>510</v>
      </c>
      <c r="H323" s="30" t="s">
        <v>511</v>
      </c>
      <c r="I323" s="30" t="s">
        <v>295</v>
      </c>
      <c r="J323" s="30" t="s">
        <v>56</v>
      </c>
      <c r="K323" s="30" t="s">
        <v>356</v>
      </c>
      <c r="L323" s="30" t="s">
        <v>357</v>
      </c>
      <c r="M323" s="32" t="n">
        <v>2</v>
      </c>
      <c r="N323" s="33" t="n">
        <v>3</v>
      </c>
      <c r="O323" s="34" t="str">
        <f aca="false">+IF(AND(M323*N323&gt;=24,M323*N323&lt;=40),"MA",IF(AND(M323*N323&gt;=10,M323*N323&lt;=20),"A",IF(AND(M323*N323&gt;=6,M323*N323&lt;=8),"M",IF(AND(M323*N323&gt;=2,M323*N323&lt;=4),"B",""))))</f>
        <v>M</v>
      </c>
      <c r="P323" s="35" t="str">
        <f aca="false">+IF(O323="MA","Situación deficiente con exposición continua, o muy deficiente con exposición frecuente. Normalmente la materialización del riesgo ocurre con frecuencia.",IF(O323="A","Situación deficiente con exposición frecuente u ocasional, o bien situación muy deficiente con exposición ocasional o esporádica. La materialización de Riesgo es posible que suceda varias veces en la vida laboral",IF(O323="M","Situación deficiente con exposición esporádica, o bien situación mejorable con exposición continuada o frecuente. Es posible que suceda el daño alguna vez.",IF(O323="B","Situación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3" s="33" t="n">
        <v>10</v>
      </c>
      <c r="R323" s="36" t="str">
        <f aca="false">+IF(AND(M323*N323*Q323&gt;=600,M323*N323*Q323&lt;=4000),"I",IF(AND(M323*N323*Q323&gt;=150,M323*N323*Q323&lt;=500),"II",IF(AND(M323*N323*Q323&gt;=40,M323*N323*Q323&lt;=120),"III",IF(AND(M323*N323*Q323&gt;=1,M323*N323*Q323&lt;=20),"IV",""))))</f>
        <v>III</v>
      </c>
      <c r="S323" s="35" t="str">
        <f aca="false">+IF(R323="I","Situación crìtica. Suspender actividades hasta que el riesgo esté bajo control. Intervención urgente.",IF(R323="II","Corregir y adoptar medidas de control de inmediato. Sin embargo suspenda actividades si el nivel de consecuencia está por encima de 60.",IF(R323="III","Mejorar si es posible. Sería conveniente justificar la intervención y su rentabilidad.",IF(R323="IV","Mantener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3" s="35" t="str">
        <f aca="false">+IF(R323="I","No aceptable",IF(R323="II","No aceptable",IF(R323="III","Aceptable",IF(R323="IV","Aceptable",""))))</f>
        <v>Aceptable</v>
      </c>
      <c r="U323" s="37" t="n">
        <v>0</v>
      </c>
      <c r="V323" s="37" t="s">
        <v>82</v>
      </c>
      <c r="W323" s="30" t="s">
        <v>65</v>
      </c>
      <c r="X323" s="30" t="s">
        <v>56</v>
      </c>
      <c r="Y323" s="30" t="s">
        <v>359</v>
      </c>
      <c r="Z323" s="30" t="s">
        <v>56</v>
      </c>
      <c r="AA323" s="30" t="s">
        <v>360</v>
      </c>
      <c r="AB323" s="60" t="s">
        <v>361</v>
      </c>
    </row>
    <row r="324" customFormat="false" ht="120.75" hidden="false" customHeight="true" outlineLevel="0" collapsed="false">
      <c r="B324" s="65"/>
      <c r="C324" s="66"/>
      <c r="D324" s="67"/>
      <c r="E324" s="43" t="s">
        <v>177</v>
      </c>
      <c r="F324" s="39" t="s">
        <v>86</v>
      </c>
      <c r="G324" s="40" t="s">
        <v>87</v>
      </c>
      <c r="H324" s="41" t="s">
        <v>88</v>
      </c>
      <c r="I324" s="42" t="s">
        <v>89</v>
      </c>
      <c r="J324" s="30" t="s">
        <v>56</v>
      </c>
      <c r="K324" s="30" t="s">
        <v>90</v>
      </c>
      <c r="L324" s="30" t="s">
        <v>56</v>
      </c>
      <c r="M324" s="33" t="n">
        <v>2</v>
      </c>
      <c r="N324" s="33" t="n">
        <v>3</v>
      </c>
      <c r="O324" s="34" t="str">
        <f aca="false">+IF(AND(M324*N324&gt;=24,M324*N324&lt;=40),"MA",IF(AND(M324*N324&gt;=10,M324*N324&lt;=20),"A",IF(AND(M324*N324&gt;=6,M324*N324&lt;=8),"M",IF(AND(M324*N324&gt;=2,M324*N324&lt;=4),"B",""))))</f>
        <v>M</v>
      </c>
      <c r="P324" s="35" t="str">
        <f aca="false">+IF(O324="MA","Situación deficiente con exposición continua, o muy deficiente con exposición frecuente. Normalmente la materialización del riesgo ocurre con frecuencia.",IF(O324="A","Situación deficiente con exposición frecuente u ocasional, o bien situación muy deficiente con exposición ocasional o esporádica. La materialización de Riesgo es posible que suceda varias veces en la vida laboral",IF(O324="M","Situación deficiente con exposición esporádica, o bien situación mejorable con exposición continuada o frecuente. Es posible que suceda el daño alguna vez.",IF(O324="B","Situación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4" s="33" t="n">
        <v>25</v>
      </c>
      <c r="R324" s="36" t="str">
        <f aca="false">+IF(AND(M324*N324*Q324&gt;=600,M324*N324*Q324&lt;=4000),"I",IF(AND(M324*N324*Q324&gt;=150,M324*N324*Q324&lt;=500),"II",IF(AND(M324*N324*Q324&gt;=40,M324*N324*Q324&lt;=120),"III",IF(AND(M324*N324*Q324&gt;=1,M324*N324*Q324&lt;=20),"IV",""))))</f>
        <v>II</v>
      </c>
      <c r="S324" s="35" t="str">
        <f aca="false">+IF(R324="I","Situación crìtica. Suspender actividades hasta que el riesgo esté bajo control. Intervención urgente.",IF(R324="II","Corregir y adoptar medidas de control de inmediato. Sin embargo suspenda actividades si el nivel de consecuencia está por encima de 60.",IF(R324="III","Mejorar si es posible. Sería conveniente justificar la intervención y su rentabilidad.",IF(R324="IV","Mantener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24" s="35" t="str">
        <f aca="false">+IF(R324="I","No aceptable",IF(R324="II","No aceptable",IF(R324="III","Aceptable",IF(R324="IV","Aceptable",""))))</f>
        <v>No aceptable</v>
      </c>
      <c r="U324" s="37" t="n">
        <v>0</v>
      </c>
      <c r="V324" s="37" t="s">
        <v>91</v>
      </c>
      <c r="W324" s="30" t="s">
        <v>56</v>
      </c>
      <c r="X324" s="30" t="s">
        <v>56</v>
      </c>
      <c r="Y324" s="30" t="s">
        <v>92</v>
      </c>
      <c r="Z324" s="30" t="s">
        <v>56</v>
      </c>
      <c r="AA324" s="30" t="s">
        <v>56</v>
      </c>
      <c r="AB324" s="38" t="s">
        <v>93</v>
      </c>
    </row>
    <row r="325" customFormat="false" ht="120.75" hidden="false" customHeight="true" outlineLevel="0" collapsed="false">
      <c r="B325" s="65"/>
      <c r="C325" s="66"/>
      <c r="D325" s="67"/>
      <c r="E325" s="43" t="s">
        <v>188</v>
      </c>
      <c r="F325" s="39"/>
      <c r="G325" s="40" t="s">
        <v>330</v>
      </c>
      <c r="H325" s="41" t="s">
        <v>96</v>
      </c>
      <c r="I325" s="42" t="s">
        <v>97</v>
      </c>
      <c r="J325" s="30" t="s">
        <v>56</v>
      </c>
      <c r="K325" s="30" t="s">
        <v>56</v>
      </c>
      <c r="L325" s="30" t="s">
        <v>99</v>
      </c>
      <c r="M325" s="33" t="n">
        <v>2</v>
      </c>
      <c r="N325" s="33" t="n">
        <v>2</v>
      </c>
      <c r="O325" s="34" t="str">
        <f aca="false">+IF(AND(M325*N325&gt;=24,M325*N325&lt;=40),"MA",IF(AND(M325*N325&gt;=10,M325*N325&lt;=20),"A",IF(AND(M325*N325&gt;=6,M325*N325&lt;=8),"M",IF(AND(M325*N325&gt;=2,M325*N325&lt;=4),"B",""))))</f>
        <v>B</v>
      </c>
      <c r="P325" s="35" t="str">
        <f aca="false">+IF(O325="MA","Situación deficiente con exposición continua, o muy deficiente con exposición frecuente. Normalmente la materialización del riesgo ocurre con frecuencia.",IF(O325="A","Situación deficiente con exposición frecuente u ocasional, o bien situación muy deficiente con exposición ocasional o esporádica. La materialización de Riesgo es posible que suceda varias veces en la vida laboral",IF(O325="M","Situación deficiente con exposición esporádica, o bien situación mejorable con exposición continuada o frecuente. Es posible que suceda el daño alguna vez.",IF(O325="B","Situación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5" s="33" t="n">
        <v>25</v>
      </c>
      <c r="R325" s="36" t="str">
        <f aca="false">+IF(AND(M325*N325*Q325&gt;=600,M325*N325*Q325&lt;=4000),"I",IF(AND(M325*N325*Q325&gt;=150,M325*N325*Q325&lt;=500),"II",IF(AND(M325*N325*Q325&gt;=40,M325*N325*Q325&lt;=120),"III",IF(AND(M325*N325*Q325&gt;=1,M325*N325*Q325&lt;=20),"IV",""))))</f>
        <v>III</v>
      </c>
      <c r="S325" s="35" t="str">
        <f aca="false">+IF(R325="I","Situación crìtica. Suspender actividades hasta que el riesgo esté bajo control. Intervención urgente.",IF(R325="II","Corregir y adoptar medidas de control de inmediato. Sin embargo suspenda actividades si el nivel de consecuencia está por encima de 60.",IF(R325="III","Mejorar si es posible. Sería conveniente justificar la intervención y su rentabilidad.",IF(R325="IV","Mantener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5" s="35" t="str">
        <f aca="false">+IF(R325="I","No aceptable",IF(R325="II","No aceptable",IF(R325="III","Aceptable",IF(R325="IV","Aceptable",""))))</f>
        <v>Aceptable</v>
      </c>
      <c r="U325" s="37" t="n">
        <v>0</v>
      </c>
      <c r="V325" s="37" t="s">
        <v>100</v>
      </c>
      <c r="W325" s="30" t="s">
        <v>56</v>
      </c>
      <c r="X325" s="30" t="s">
        <v>56</v>
      </c>
      <c r="Y325" s="30" t="s">
        <v>101</v>
      </c>
      <c r="Z325" s="30" t="s">
        <v>56</v>
      </c>
      <c r="AA325" s="30" t="s">
        <v>56</v>
      </c>
      <c r="AB325" s="38" t="s">
        <v>301</v>
      </c>
    </row>
    <row r="326" customFormat="false" ht="114.75" hidden="false" customHeight="false" outlineLevel="0" collapsed="false">
      <c r="B326" s="65"/>
      <c r="C326" s="66"/>
      <c r="D326" s="67"/>
      <c r="E326" s="43" t="s">
        <v>177</v>
      </c>
      <c r="F326" s="39" t="s">
        <v>103</v>
      </c>
      <c r="G326" s="30" t="s">
        <v>432</v>
      </c>
      <c r="H326" s="44" t="s">
        <v>367</v>
      </c>
      <c r="I326" s="30" t="s">
        <v>106</v>
      </c>
      <c r="J326" s="30" t="s">
        <v>56</v>
      </c>
      <c r="K326" s="30" t="s">
        <v>56</v>
      </c>
      <c r="L326" s="30" t="s">
        <v>368</v>
      </c>
      <c r="M326" s="32" t="n">
        <v>2</v>
      </c>
      <c r="N326" s="33" t="n">
        <v>2</v>
      </c>
      <c r="O326" s="34" t="str">
        <f aca="false">+IF(AND(M326*N326&gt;=24,M326*N326&lt;=40),"MA",IF(AND(M326*N326&gt;=10,M326*N326&lt;=20),"A",IF(AND(M326*N326&gt;=6,M326*N326&lt;=8),"M",IF(AND(M326*N326&gt;=2,M326*N326&lt;=4),"B",""))))</f>
        <v>B</v>
      </c>
      <c r="P326" s="35" t="str">
        <f aca="false">+IF(O326="MA","Situación deficiente con exposición continua, o muy deficiente con exposición frecuente. Normalmente la materialización del riesgo ocurre con frecuencia.",IF(O326="A","Situación deficiente con exposición frecuente u ocasional, o bien situación muy deficiente con exposición ocasional o esporádica. La materialización de Riesgo es posible que suceda varias veces en la vida laboral",IF(O326="M","Situación deficiente con exposición esporádica, o bien situación mejorable con exposición continuada o frecuente. Es posible que suceda el daño alguna vez.",IF(O326="B","Situación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6" s="33" t="n">
        <v>10</v>
      </c>
      <c r="R326" s="36" t="str">
        <f aca="false">+IF(AND(M326*N326*Q326&gt;=600,M326*N326*Q326&lt;=4000),"I",IF(AND(M326*N326*Q326&gt;=150,M326*N326*Q326&lt;=500),"II",IF(AND(M326*N326*Q326&gt;=40,M326*N326*Q326&lt;=120),"III",IF(AND(M326*N326*Q326&gt;=1,M326*N326*Q326&lt;=20),"IV",""))))</f>
        <v>III</v>
      </c>
      <c r="S326" s="35" t="str">
        <f aca="false">+IF(R326="I","Situación crìtica. Suspender actividades hasta que el riesgo esté bajo control. Intervención urgente.",IF(R326="II","Corregir y adoptar medidas de control de inmediato. Sin embargo suspenda actividades si el nivel de consecuencia está por encima de 60.",IF(R326="III","Mejorar si es posible. Sería conveniente justificar la intervención y su rentabilidad.",IF(R326="IV","Mantener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6" s="35" t="str">
        <f aca="false">+IF(R326="I","No aceptable",IF(R326="II","No aceptable",IF(R326="III","Aceptable",IF(R326="IV","Aceptable",""))))</f>
        <v>Aceptable</v>
      </c>
      <c r="U326" s="37" t="n">
        <v>0</v>
      </c>
      <c r="V326" s="37" t="s">
        <v>107</v>
      </c>
      <c r="W326" s="30" t="s">
        <v>56</v>
      </c>
      <c r="X326" s="30" t="s">
        <v>56</v>
      </c>
      <c r="Y326" s="30" t="s">
        <v>195</v>
      </c>
      <c r="Z326" s="30" t="s">
        <v>56</v>
      </c>
      <c r="AA326" s="30" t="s">
        <v>56</v>
      </c>
      <c r="AB326" s="60" t="s">
        <v>305</v>
      </c>
    </row>
    <row r="327" customFormat="false" ht="170.25" hidden="false" customHeight="true" outlineLevel="0" collapsed="false">
      <c r="B327" s="65"/>
      <c r="C327" s="66"/>
      <c r="D327" s="67"/>
      <c r="E327" s="43" t="s">
        <v>177</v>
      </c>
      <c r="F327" s="39" t="s">
        <v>110</v>
      </c>
      <c r="G327" s="30" t="s">
        <v>111</v>
      </c>
      <c r="H327" s="30" t="s">
        <v>112</v>
      </c>
      <c r="I327" s="30" t="s">
        <v>113</v>
      </c>
      <c r="J327" s="30" t="s">
        <v>56</v>
      </c>
      <c r="K327" s="30" t="s">
        <v>264</v>
      </c>
      <c r="L327" s="30" t="s">
        <v>114</v>
      </c>
      <c r="M327" s="32" t="n">
        <v>2</v>
      </c>
      <c r="N327" s="33" t="n">
        <v>3</v>
      </c>
      <c r="O327" s="34" t="str">
        <f aca="false">+IF(AND(M327*N327&gt;=24,M327*N327&lt;=40),"MA",IF(AND(M327*N327&gt;=10,M327*N327&lt;=20),"A",IF(AND(M327*N327&gt;=6,M327*N327&lt;=8),"M",IF(AND(M327*N327&gt;=2,M327*N327&lt;=4),"B",""))))</f>
        <v>M</v>
      </c>
      <c r="P327" s="35" t="str">
        <f aca="false">+IF(O327="MA","Situación deficiente con exposición continua, o muy deficiente con exposición frecuente. Normalmente la materialización del riesgo ocurre con frecuencia.",IF(O327="A","Situación deficiente con exposición frecuente u ocasional, o bien situación muy deficiente con exposición ocasional o esporádica. La materialización de Riesgo es posible que suceda varias veces en la vida laboral",IF(O327="M","Situación deficiente con exposición esporádica, o bien situación mejorable con exposición continuada o frecuente. Es posible que suceda el daño alguna vez.",IF(O327="B","Situación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7" s="33" t="n">
        <v>25</v>
      </c>
      <c r="R327" s="36" t="str">
        <f aca="false">+IF(AND(M327*N327*Q327&gt;=600,M327*N327*Q327&lt;=4000),"I",IF(AND(M327*N327*Q327&gt;=150,M327*N327*Q327&lt;=500),"II",IF(AND(M327*N327*Q327&gt;=40,M327*N327*Q327&lt;=120),"III",IF(AND(M327*N327*Q327&gt;=1,M327*N327*Q327&lt;=20),"IV",""))))</f>
        <v>II</v>
      </c>
      <c r="S327" s="35" t="str">
        <f aca="false">+IF(R327="I","Situación crìtica. Suspender actividades hasta que el riesgo esté bajo control. Intervención urgente.",IF(R327="II","Corregir y adoptar medidas de control de inmediato. Sin embargo suspenda actividades si el nivel de consecuencia está por encima de 60.",IF(R327="III","Mejorar si es posible. Sería conveniente justificar la intervención y su rentabilidad.",IF(R327="IV","Mantener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27" s="35" t="str">
        <f aca="false">+IF(R327="I","No aceptable",IF(R327="II","No aceptable",IF(R327="III","Aceptable",IF(R327="IV","Aceptable",""))))</f>
        <v>No aceptable</v>
      </c>
      <c r="U327" s="37" t="n">
        <v>0</v>
      </c>
      <c r="V327" s="37" t="s">
        <v>115</v>
      </c>
      <c r="W327" s="30" t="s">
        <v>56</v>
      </c>
      <c r="X327" s="30" t="s">
        <v>116</v>
      </c>
      <c r="Y327" s="30" t="s">
        <v>123</v>
      </c>
      <c r="Z327" s="30" t="s">
        <v>118</v>
      </c>
      <c r="AA327" s="30" t="s">
        <v>56</v>
      </c>
      <c r="AB327" s="38" t="s">
        <v>119</v>
      </c>
    </row>
    <row r="328" customFormat="false" ht="182.25" hidden="false" customHeight="true" outlineLevel="0" collapsed="false">
      <c r="B328" s="65"/>
      <c r="C328" s="66"/>
      <c r="D328" s="67"/>
      <c r="E328" s="43" t="s">
        <v>177</v>
      </c>
      <c r="F328" s="39"/>
      <c r="G328" s="30" t="s">
        <v>120</v>
      </c>
      <c r="H328" s="30" t="s">
        <v>121</v>
      </c>
      <c r="I328" s="30" t="s">
        <v>122</v>
      </c>
      <c r="J328" s="30" t="s">
        <v>56</v>
      </c>
      <c r="K328" s="30" t="s">
        <v>56</v>
      </c>
      <c r="L328" s="30" t="s">
        <v>114</v>
      </c>
      <c r="M328" s="32" t="n">
        <v>2</v>
      </c>
      <c r="N328" s="33" t="n">
        <v>2</v>
      </c>
      <c r="O328" s="34" t="str">
        <f aca="false">+IF(AND(M328*N328&gt;=24,M328*N328&lt;=40),"MA",IF(AND(M328*N328&gt;=10,M328*N328&lt;=20),"A",IF(AND(M328*N328&gt;=6,M328*N328&lt;=8),"M",IF(AND(M328*N328&gt;=2,M328*N328&lt;=4),"B",""))))</f>
        <v>B</v>
      </c>
      <c r="P328" s="35" t="str">
        <f aca="false">+IF(O328="MA","Situación deficiente con exposición continua, o muy deficiente con exposición frecuente. Normalmente la materialización del riesgo ocurre con frecuencia.",IF(O328="A","Situación deficiente con exposición frecuente u ocasional, o bien situación muy deficiente con exposición ocasional o esporádica. La materialización de Riesgo es posible que suceda varias veces en la vida laboral",IF(O328="M","Situación deficiente con exposición esporádica, o bien situación mejorable con exposición continuada o frecuente. Es posible que suceda el daño alguna vez.",IF(O328="B","Situación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8" s="33" t="n">
        <v>25</v>
      </c>
      <c r="R328" s="36" t="str">
        <f aca="false">+IF(AND(M328*N328*Q328&gt;=600,M328*N328*Q328&lt;=4000),"I",IF(AND(M328*N328*Q328&gt;=150,M328*N328*Q328&lt;=500),"II",IF(AND(M328*N328*Q328&gt;=40,M328*N328*Q328&lt;=120),"III",IF(AND(M328*N328*Q328&gt;=1,M328*N328*Q328&lt;=20),"IV",""))))</f>
        <v>III</v>
      </c>
      <c r="S328" s="35" t="str">
        <f aca="false">+IF(R328="I","Situación crìtica. Suspender actividades hasta que el riesgo esté bajo control. Intervención urgente.",IF(R328="II","Corregir y adoptar medidas de control de inmediato. Sin embargo suspenda actividades si el nivel de consecuencia está por encima de 60.",IF(R328="III","Mejorar si es posible. Sería conveniente justificar la intervención y su rentabilidad.",IF(R328="IV","Mantener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8" s="35" t="str">
        <f aca="false">+IF(R328="I","No aceptable",IF(R328="II","No aceptable",IF(R328="III","Aceptable",IF(R328="IV","Aceptable",""))))</f>
        <v>Aceptable</v>
      </c>
      <c r="U328" s="37" t="n">
        <v>0</v>
      </c>
      <c r="V328" s="37" t="s">
        <v>115</v>
      </c>
      <c r="W328" s="30" t="s">
        <v>56</v>
      </c>
      <c r="X328" s="30" t="s">
        <v>56</v>
      </c>
      <c r="Y328" s="30" t="s">
        <v>123</v>
      </c>
      <c r="Z328" s="30" t="s">
        <v>118</v>
      </c>
      <c r="AA328" s="30" t="s">
        <v>56</v>
      </c>
      <c r="AB328" s="38" t="s">
        <v>119</v>
      </c>
    </row>
    <row r="329" customFormat="false" ht="180" hidden="false" customHeight="true" outlineLevel="0" collapsed="false">
      <c r="B329" s="65"/>
      <c r="C329" s="66"/>
      <c r="D329" s="67"/>
      <c r="E329" s="43" t="s">
        <v>177</v>
      </c>
      <c r="F329" s="39" t="s">
        <v>141</v>
      </c>
      <c r="G329" s="30" t="s">
        <v>512</v>
      </c>
      <c r="H329" s="31" t="s">
        <v>513</v>
      </c>
      <c r="I329" s="30" t="s">
        <v>436</v>
      </c>
      <c r="J329" s="30" t="s">
        <v>304</v>
      </c>
      <c r="K329" s="30" t="s">
        <v>56</v>
      </c>
      <c r="L329" s="30" t="s">
        <v>56</v>
      </c>
      <c r="M329" s="32" t="n">
        <v>2</v>
      </c>
      <c r="N329" s="33" t="n">
        <v>2</v>
      </c>
      <c r="O329" s="34" t="str">
        <f aca="false">+IF(AND(M329*N329&gt;=24,M329*N329&lt;=40),"MA",IF(AND(M329*N329&gt;=10,M329*N329&lt;=20),"A",IF(AND(M329*N329&gt;=6,M329*N329&lt;=8),"M",IF(AND(M329*N329&gt;=2,M329*N329&lt;=4),"B",""))))</f>
        <v>B</v>
      </c>
      <c r="P329" s="35" t="str">
        <f aca="false">+IF(O329="MA","Situación deficiente con exposición continua, o muy deficiente con exposición frecuente. Normalmente la materialización del riesgo ocurre con frecuencia.",IF(O329="A","Situación deficiente con exposición frecuente u ocasional, o bien situación muy deficiente con exposición ocasional o esporádica. La materialización de Riesgo es posible que suceda varias veces en la vida laboral",IF(O329="M","Situación deficiente con exposición esporádica, o bien situación mejorable con exposición continuada o frecuente. Es posible que suceda el daño alguna vez.",IF(O329="B","Situación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29" s="33" t="n">
        <v>25</v>
      </c>
      <c r="R329" s="36" t="str">
        <f aca="false">+IF(AND(M329*N329*Q329&gt;=600,M329*N329*Q329&lt;=4000),"I",IF(AND(M329*N329*Q329&gt;=150,M329*N329*Q329&lt;=500),"II",IF(AND(M329*N329*Q329&gt;=40,M329*N329*Q329&lt;=120),"III",IF(AND(M329*N329*Q329&gt;=1,M329*N329*Q329&lt;=20),"IV",""))))</f>
        <v>III</v>
      </c>
      <c r="S329" s="35" t="str">
        <f aca="false">+IF(R329="I","Situación crìtica. Suspender actividades hasta que el riesgo esté bajo control. Intervención urgente.",IF(R329="II","Corregir y adoptar medidas de control de inmediato. Sin embargo suspenda actividades si el nivel de consecuencia está por encima de 60.",IF(R329="III","Mejorar si es posible. Sería conveniente justificar la intervención y su rentabilidad.",IF(R329="IV","Mantener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29" s="35" t="str">
        <f aca="false">+IF(R329="I","No aceptable",IF(R329="II","No aceptable",IF(R329="III","Aceptable",IF(R329="IV","Aceptable",""))))</f>
        <v>Aceptable</v>
      </c>
      <c r="U329" s="37" t="n">
        <v>0</v>
      </c>
      <c r="V329" s="37" t="s">
        <v>146</v>
      </c>
      <c r="W329" s="30" t="s">
        <v>147</v>
      </c>
      <c r="X329" s="30" t="s">
        <v>56</v>
      </c>
      <c r="Y329" s="30" t="s">
        <v>148</v>
      </c>
      <c r="Z329" s="30" t="s">
        <v>56</v>
      </c>
      <c r="AA329" s="30" t="s">
        <v>56</v>
      </c>
      <c r="AB329" s="38" t="s">
        <v>149</v>
      </c>
    </row>
    <row r="330" customFormat="false" ht="93" hidden="false" customHeight="true" outlineLevel="0" collapsed="false">
      <c r="B330" s="65"/>
      <c r="C330" s="66"/>
      <c r="D330" s="67"/>
      <c r="E330" s="43" t="s">
        <v>177</v>
      </c>
      <c r="F330" s="39" t="s">
        <v>124</v>
      </c>
      <c r="G330" s="30" t="s">
        <v>514</v>
      </c>
      <c r="H330" s="61" t="s">
        <v>515</v>
      </c>
      <c r="I330" s="30" t="s">
        <v>313</v>
      </c>
      <c r="J330" s="30" t="s">
        <v>168</v>
      </c>
      <c r="K330" s="30" t="s">
        <v>373</v>
      </c>
      <c r="L330" s="30" t="s">
        <v>56</v>
      </c>
      <c r="M330" s="33" t="n">
        <v>2</v>
      </c>
      <c r="N330" s="33" t="n">
        <v>2</v>
      </c>
      <c r="O330" s="34" t="str">
        <f aca="false">+IF(AND(M330*N330&gt;=24,M330*N330&lt;=40),"MA",IF(AND(M330*N330&gt;=10,M330*N330&lt;=20),"A",IF(AND(M330*N330&gt;=6,M330*N330&lt;=8),"M",IF(AND(M330*N330&gt;=2,M330*N330&lt;=4),"B",""))))</f>
        <v>B</v>
      </c>
      <c r="P330" s="35" t="str">
        <f aca="false">+IF(O330="MA","Situación deficiente con exposición continua, o muy deficiente con exposición frecuente. Normalmente la materialización del riesgo ocurre con frecuencia.",IF(O330="A","Situación deficiente con exposición frecuente u ocasional, o bien situación muy deficiente con exposición ocasional o esporádica. La materialización de Riesgo es posible que suceda varias veces en la vida laboral",IF(O330="M","Situación deficiente con exposición esporádica, o bien situación mejorable con exposición continuada o frecuente. Es posible que suceda el daño alguna vez.",IF(O330="B","Situación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0" s="33" t="n">
        <v>25</v>
      </c>
      <c r="R330" s="36" t="str">
        <f aca="false">+IF(AND(M330*N330*Q330&gt;=600,M330*N330*Q330&lt;=4000),"I",IF(AND(M330*N330*Q330&gt;=150,M330*N330*Q330&lt;=500),"II",IF(AND(M330*N330*Q330&gt;=40,M330*N330*Q330&lt;=120),"III",IF(AND(M330*N330*Q330&gt;=1,M330*N330*Q330&lt;=20),"IV",""))))</f>
        <v>III</v>
      </c>
      <c r="S330" s="35" t="str">
        <f aca="false">+IF(R330="I","Situación crìtica. Suspender actividades hasta que el riesgo esté bajo control. Intervención urgente.",IF(R330="II","Corregir y adoptar medidas de control de inmediato. Sin embargo suspenda actividades si el nivel de consecuencia está por encima de 60.",IF(R330="III","Mejorar si es posible. Sería conveniente justificar la intervención y su rentabilidad.",IF(R330="IV","Mantener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0" s="35" t="str">
        <f aca="false">+IF(R330="I","No aceptable",IF(R330="II","No aceptable",IF(R330="III","Aceptable",IF(R330="IV","Aceptable",""))))</f>
        <v>Aceptable</v>
      </c>
      <c r="U330" s="37" t="n">
        <v>0</v>
      </c>
      <c r="V330" s="37" t="s">
        <v>374</v>
      </c>
      <c r="W330" s="30" t="s">
        <v>56</v>
      </c>
      <c r="X330" s="30" t="s">
        <v>56</v>
      </c>
      <c r="Y330" s="30" t="s">
        <v>56</v>
      </c>
      <c r="Z330" s="30" t="s">
        <v>56</v>
      </c>
      <c r="AA330" s="30" t="s">
        <v>56</v>
      </c>
      <c r="AB330" s="60" t="s">
        <v>314</v>
      </c>
    </row>
    <row r="331" customFormat="false" ht="151.5" hidden="false" customHeight="true" outlineLevel="0" collapsed="false">
      <c r="B331" s="65"/>
      <c r="C331" s="66"/>
      <c r="D331" s="67"/>
      <c r="E331" s="43" t="s">
        <v>177</v>
      </c>
      <c r="F331" s="39" t="s">
        <v>150</v>
      </c>
      <c r="G331" s="30" t="s">
        <v>151</v>
      </c>
      <c r="H331" s="30" t="s">
        <v>152</v>
      </c>
      <c r="I331" s="30" t="s">
        <v>153</v>
      </c>
      <c r="J331" s="30" t="s">
        <v>128</v>
      </c>
      <c r="K331" s="30" t="s">
        <v>154</v>
      </c>
      <c r="L331" s="30" t="s">
        <v>155</v>
      </c>
      <c r="M331" s="32" t="n">
        <v>2</v>
      </c>
      <c r="N331" s="33" t="n">
        <v>2</v>
      </c>
      <c r="O331" s="34" t="str">
        <f aca="false">+IF(AND(M331*N331&gt;=24,M331*N331&lt;=40),"MA",IF(AND(M331*N331&gt;=10,M331*N331&lt;=20),"A",IF(AND(M331*N331&gt;=6,M331*N331&lt;=8),"M",IF(AND(M331*N331&gt;=2,M331*N331&lt;=4),"B",""))))</f>
        <v>B</v>
      </c>
      <c r="P331" s="35" t="str">
        <f aca="false">+IF(O331="MA","Situación deficiente con exposición continua, o muy deficiente con exposición frecuente. Normalmente la materialización del riesgo ocurre con frecuencia.",IF(O331="A","Situación deficiente con exposición frecuente u ocasional, o bien situación muy deficiente con exposición ocasional o esporádica. La materialización de Riesgo es posible que suceda varias veces en la vida laboral",IF(O331="M","Situación deficiente con exposición esporádica, o bien situación mejorable con exposición continuada o frecuente. Es posible que suceda el daño alguna vez.",IF(O331="B","Situación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1" s="33" t="n">
        <v>10</v>
      </c>
      <c r="R331" s="36" t="str">
        <f aca="false">+IF(AND(M331*N331*Q331&gt;=600,M331*N331*Q331&lt;=4000),"I",IF(AND(M331*N331*Q331&gt;=150,M331*N331*Q331&lt;=500),"II",IF(AND(M331*N331*Q331&gt;=40,M331*N331*Q331&lt;=120),"III",IF(AND(M331*N331*Q331&gt;=1,M331*N331*Q331&lt;=20),"IV",""))))</f>
        <v>III</v>
      </c>
      <c r="S331" s="35" t="str">
        <f aca="false">+IF(R331="I","Situación crìtica. Suspender actividades hasta que el riesgo esté bajo control. Intervención urgente.",IF(R331="II","Corregir y adoptar medidas de control de inmediato. Sin embargo suspenda actividades si el nivel de consecuencia está por encima de 60.",IF(R331="III","Mejorar si es posible. Sería conveniente justificar la intervención y su rentabilidad.",IF(R331="IV","Mantener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1" s="35" t="str">
        <f aca="false">+IF(R331="I","No aceptable",IF(R331="II","No aceptable",IF(R331="III","Aceptable",IF(R331="IV","Aceptable",""))))</f>
        <v>Aceptable</v>
      </c>
      <c r="U331" s="37" t="n">
        <v>0</v>
      </c>
      <c r="V331" s="37"/>
      <c r="W331" s="30" t="s">
        <v>56</v>
      </c>
      <c r="X331" s="30" t="s">
        <v>56</v>
      </c>
      <c r="Y331" s="30" t="s">
        <v>56</v>
      </c>
      <c r="Z331" s="30" t="s">
        <v>157</v>
      </c>
      <c r="AA331" s="30" t="s">
        <v>56</v>
      </c>
      <c r="AB331" s="38" t="s">
        <v>227</v>
      </c>
    </row>
    <row r="332" customFormat="false" ht="151.5" hidden="false" customHeight="true" outlineLevel="0" collapsed="false">
      <c r="B332" s="65"/>
      <c r="C332" s="66"/>
      <c r="D332" s="67"/>
      <c r="E332" s="43" t="s">
        <v>177</v>
      </c>
      <c r="F332" s="39"/>
      <c r="G332" s="30" t="s">
        <v>228</v>
      </c>
      <c r="H332" s="30" t="s">
        <v>220</v>
      </c>
      <c r="I332" s="30" t="s">
        <v>229</v>
      </c>
      <c r="J332" s="30" t="s">
        <v>230</v>
      </c>
      <c r="K332" s="30" t="s">
        <v>223</v>
      </c>
      <c r="L332" s="30" t="s">
        <v>231</v>
      </c>
      <c r="M332" s="32" t="n">
        <v>2</v>
      </c>
      <c r="N332" s="33" t="n">
        <v>2</v>
      </c>
      <c r="O332" s="34" t="str">
        <f aca="false">+IF(AND(M332*N332&gt;=24,M332*N332&lt;=40),"MA",IF(AND(M332*N332&gt;=10,M332*N332&lt;=20),"A",IF(AND(M332*N332&gt;=6,M332*N332&lt;=8),"M",IF(AND(M332*N332&gt;=2,M332*N332&lt;=4),"B",""))))</f>
        <v>B</v>
      </c>
      <c r="P332" s="35" t="str">
        <f aca="false">+IF(O332="MA","Situación deficiente con exposición continua, o muy deficiente con exposición frecuente. Normalmente la materialización del riesgo ocurre con frecuencia.",IF(O332="A","Situación deficiente con exposición frecuente u ocasional, o bien situación muy deficiente con exposición ocasional o esporádica. La materialización de Riesgo es posible que suceda varias veces en la vida laboral",IF(O332="M","Situación deficiente con exposición esporádica, o bien situación mejorable con exposición continuada o frecuente. Es posible que suceda el daño alguna vez.",IF(O332="B","Situación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2" s="33" t="n">
        <v>10</v>
      </c>
      <c r="R332" s="36" t="str">
        <f aca="false">+IF(AND(M332*N332*Q332&gt;=600,M332*N332*Q332&lt;=4000),"I",IF(AND(M332*N332*Q332&gt;=150,M332*N332*Q332&lt;=500),"II",IF(AND(M332*N332*Q332&gt;=40,M332*N332*Q332&lt;=120),"III",IF(AND(M332*N332*Q332&gt;=1,M332*N332*Q332&lt;=20),"IV",""))))</f>
        <v>III</v>
      </c>
      <c r="S332" s="35" t="str">
        <f aca="false">+IF(R332="I","Situación crìtica. Suspender actividades hasta que el riesgo esté bajo control. Intervención urgente.",IF(R332="II","Corregir y adoptar medidas de control de inmediato. Sin embargo suspenda actividades si el nivel de consecuencia está por encima de 60.",IF(R332="III","Mejorar si es posible. Sería conveniente justificar la intervención y su rentabilidad.",IF(R332="IV","Mantener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2" s="35" t="str">
        <f aca="false">+IF(R332="I","No aceptable",IF(R332="II","No aceptable",IF(R332="III","Aceptable",IF(R332="IV","Aceptable",""))))</f>
        <v>Aceptable</v>
      </c>
      <c r="U332" s="37" t="n">
        <v>0</v>
      </c>
      <c r="V332" s="37" t="s">
        <v>156</v>
      </c>
      <c r="W332" s="30" t="s">
        <v>56</v>
      </c>
      <c r="X332" s="30" t="s">
        <v>56</v>
      </c>
      <c r="Y332" s="30" t="s">
        <v>56</v>
      </c>
      <c r="Z332" s="30" t="s">
        <v>157</v>
      </c>
      <c r="AA332" s="30" t="s">
        <v>226</v>
      </c>
      <c r="AB332" s="38" t="s">
        <v>227</v>
      </c>
    </row>
    <row r="333" customFormat="false" ht="151.5" hidden="false" customHeight="true" outlineLevel="0" collapsed="false">
      <c r="B333" s="65"/>
      <c r="C333" s="66"/>
      <c r="D333" s="67"/>
      <c r="E333" s="28" t="s">
        <v>188</v>
      </c>
      <c r="F333" s="45" t="s">
        <v>133</v>
      </c>
      <c r="G333" s="30" t="s">
        <v>134</v>
      </c>
      <c r="H333" s="46" t="s">
        <v>135</v>
      </c>
      <c r="I333" s="30" t="s">
        <v>136</v>
      </c>
      <c r="J333" s="42" t="s">
        <v>56</v>
      </c>
      <c r="K333" s="30" t="s">
        <v>56</v>
      </c>
      <c r="L333" s="30" t="s">
        <v>137</v>
      </c>
      <c r="M333" s="32" t="n">
        <v>2</v>
      </c>
      <c r="N333" s="33" t="n">
        <v>1</v>
      </c>
      <c r="O333" s="34" t="str">
        <f aca="false">+IF(AND(M333*N333&gt;=24,M333*N333&lt;=40),"MA",IF(AND(M333*N333&gt;=10,M333*N333&lt;=20),"A",IF(AND(M333*N333&gt;=6,M333*N333&lt;=8),"M",IF(AND(M333*N333&gt;=2,M333*N333&lt;=4),"B",""))))</f>
        <v>B</v>
      </c>
      <c r="P333" s="35" t="str">
        <f aca="false">+IF(O333="MA","Situación deficiente con exposición continua, o muy deficiente con exposición frecuente. Normalmente la materialización del riesgo ocurre con frecuencia.",IF(O333="A","Situación deficiente con exposición frecuente u ocasional, o bien situación muy deficiente con exposición ocasional o esporádica. La materialización de Riesgo es posible que suceda varias veces en la vida laboral",IF(O333="M","Situación deficiente con exposición esporádica, o bien situación mejorable con exposición continuada o frecuente. Es posible que suceda el daño alguna vez.",IF(O333="B","Situación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3" s="33" t="n">
        <v>1</v>
      </c>
      <c r="R333" s="36" t="str">
        <f aca="false">+IF(AND(M333*N333*Q333&gt;=600,M333*N333*Q333&lt;=4000),"I",IF(AND(M333*N333*Q333&gt;=150,M333*N333*Q333&lt;=500),"II",IF(AND(M333*N333*Q333&gt;=40,M333*N333*Q333&lt;=120),"III",IF(AND(M333*N333*Q333&gt;=1,M333*N333*Q333&lt;=20),"IV",""))))</f>
        <v>IV</v>
      </c>
      <c r="S333" s="35" t="str">
        <f aca="false">+IF(R333="I","Situación crìtica. Suspender actividades hasta que el riesgo esté bajo control. Intervención urgente.",IF(R333="II","Corregir y adoptar medidas de control de inmediato. Sin embargo suspenda actividades si el nivel de consecuencia está por encima de 60.",IF(R333="III","Mejorar si es posible. Sería conveniente justificar la intervención y su rentabilidad.",IF(R333="IV","Mantener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333" s="35" t="str">
        <f aca="false">+IF(R333="I","No aceptable",IF(R333="II","No aceptable",IF(R333="III","Aceptable",IF(R333="IV","Aceptable",""))))</f>
        <v>Aceptable</v>
      </c>
      <c r="U333" s="37" t="n">
        <v>0</v>
      </c>
      <c r="V333" s="37" t="s">
        <v>138</v>
      </c>
      <c r="W333" s="30" t="s">
        <v>56</v>
      </c>
      <c r="X333" s="30" t="s">
        <v>56</v>
      </c>
      <c r="Y333" s="30" t="s">
        <v>139</v>
      </c>
      <c r="Z333" s="30" t="s">
        <v>56</v>
      </c>
      <c r="AA333" s="30" t="s">
        <v>56</v>
      </c>
      <c r="AB333" s="47" t="s">
        <v>316</v>
      </c>
    </row>
    <row r="334" customFormat="false" ht="151.5" hidden="false" customHeight="true" outlineLevel="0" collapsed="false">
      <c r="B334" s="65"/>
      <c r="C334" s="66"/>
      <c r="D334" s="67"/>
      <c r="E334" s="28" t="s">
        <v>188</v>
      </c>
      <c r="F334" s="45" t="s">
        <v>159</v>
      </c>
      <c r="G334" s="30" t="s">
        <v>160</v>
      </c>
      <c r="H334" s="46" t="s">
        <v>161</v>
      </c>
      <c r="I334" s="30" t="s">
        <v>410</v>
      </c>
      <c r="J334" s="42" t="s">
        <v>56</v>
      </c>
      <c r="K334" s="30" t="s">
        <v>56</v>
      </c>
      <c r="L334" s="30" t="s">
        <v>164</v>
      </c>
      <c r="M334" s="32" t="n">
        <v>2</v>
      </c>
      <c r="N334" s="33" t="n">
        <v>1</v>
      </c>
      <c r="O334" s="34" t="str">
        <f aca="false">+IF(AND(M334*N334&gt;=24,M334*N334&lt;=40),"MA",IF(AND(M334*N334&gt;=10,M334*N334&lt;=20),"A",IF(AND(M334*N334&gt;=6,M334*N334&lt;=8),"M",IF(AND(M334*N334&gt;=2,M334*N334&lt;=4),"B",""))))</f>
        <v>B</v>
      </c>
      <c r="P334" s="35" t="str">
        <f aca="false">+IF(O334="MA","Situación deficiente con exposición continua, o muy deficiente con exposición frecuente. Normalmente la materialización del riesgo ocurre con frecuencia.",IF(O334="A","Situación deficiente con exposición frecuente u ocasional, o bien situación muy deficiente con exposición ocasional o esporádica. La materialización de Riesgo es posible que suceda varias veces en la vida laboral",IF(O334="M","Situación deficiente con exposición esporádica, o bien situación mejorable con exposición continuada o frecuente. Es posible que suceda el daño alguna vez.",IF(O334="B","Situación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4" s="33" t="n">
        <v>1</v>
      </c>
      <c r="R334" s="36" t="str">
        <f aca="false">+IF(AND(M334*N334*Q334&gt;=600,M334*N334*Q334&lt;=4000),"I",IF(AND(M334*N334*Q334&gt;=150,M334*N334*Q334&lt;=500),"II",IF(AND(M334*N334*Q334&gt;=40,M334*N334*Q334&lt;=120),"III",IF(AND(M334*N334*Q334&gt;=1,M334*N334*Q334&lt;=20),"IV",""))))</f>
        <v>IV</v>
      </c>
      <c r="S334" s="35" t="str">
        <f aca="false">+IF(R334="I","Situación crìtica. Suspender actividades hasta que el riesgo esté bajo control. Intervención urgente.",IF(R334="II","Corregir y adoptar medidas de control de inmediato. Sin embargo suspenda actividades si el nivel de consecuencia está por encima de 60.",IF(R334="III","Mejorar si es posible. Sería conveniente justificar la intervención y su rentabilidad.",IF(R334="IV","Mantener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334" s="35" t="str">
        <f aca="false">+IF(R334="I","No aceptable",IF(R334="II","No aceptable",IF(R334="III","Aceptable",IF(R334="IV","Aceptable",""))))</f>
        <v>Aceptable</v>
      </c>
      <c r="U334" s="37" t="n">
        <v>0</v>
      </c>
      <c r="V334" s="37" t="s">
        <v>100</v>
      </c>
      <c r="W334" s="30" t="s">
        <v>56</v>
      </c>
      <c r="X334" s="30" t="s">
        <v>56</v>
      </c>
      <c r="Y334" s="30" t="s">
        <v>56</v>
      </c>
      <c r="Z334" s="30" t="s">
        <v>56</v>
      </c>
      <c r="AA334" s="30" t="s">
        <v>56</v>
      </c>
      <c r="AB334" s="47" t="s">
        <v>411</v>
      </c>
    </row>
    <row r="335" customFormat="false" ht="15.75" hidden="false" customHeight="true" outlineLevel="0" collapsed="false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68"/>
    </row>
    <row r="336" customFormat="false" ht="153.75" hidden="false" customHeight="true" outlineLevel="0" collapsed="false">
      <c r="B336" s="53" t="s">
        <v>491</v>
      </c>
      <c r="C336" s="53" t="s">
        <v>516</v>
      </c>
      <c r="D336" s="52" t="s">
        <v>517</v>
      </c>
      <c r="E336" s="28" t="s">
        <v>177</v>
      </c>
      <c r="F336" s="29" t="s">
        <v>48</v>
      </c>
      <c r="G336" s="30" t="s">
        <v>418</v>
      </c>
      <c r="H336" s="30" t="s">
        <v>419</v>
      </c>
      <c r="I336" s="30" t="s">
        <v>51</v>
      </c>
      <c r="J336" s="30" t="s">
        <v>56</v>
      </c>
      <c r="K336" s="30" t="s">
        <v>56</v>
      </c>
      <c r="L336" s="30" t="s">
        <v>58</v>
      </c>
      <c r="M336" s="32" t="n">
        <v>2</v>
      </c>
      <c r="N336" s="33" t="n">
        <v>2</v>
      </c>
      <c r="O336" s="34" t="str">
        <f aca="false">+IF(AND(M336*N336&gt;=24,M336*N336&lt;=40),"MA",IF(AND(M336*N336&gt;=10,M336*N336&lt;=20),"A",IF(AND(M336*N336&gt;=6,M336*N336&lt;=8),"M",IF(AND(M336*N336&gt;=2,M336*N336&lt;=4),"B",""))))</f>
        <v>B</v>
      </c>
      <c r="P336" s="35" t="str">
        <f aca="false">+IF(O336="MA","Situación deficiente con exposición continua, o muy deficiente con exposición frecuente. Normalmente la materialización del riesgo ocurre con frecuencia.",IF(O336="A","Situación deficiente con exposición frecuente u ocasional, o bien situación muy deficiente con exposición ocasional o esporádica. La materialización de Riesgo es posible que suceda varias veces en la vida laboral",IF(O336="M","Situación deficiente con exposición esporádica, o bien situación mejorable con exposición continuada o frecuente. Es posible que suceda el daño alguna vez.",IF(O336="B","Situación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6" s="33" t="n">
        <v>10</v>
      </c>
      <c r="R336" s="36" t="str">
        <f aca="false">+IF(AND(M336*N336*Q336&gt;=600,M336*N336*Q336&lt;=4000),"I",IF(AND(M336*N336*Q336&gt;=150,M336*N336*Q336&lt;=500),"II",IF(AND(M336*N336*Q336&gt;=40,M336*N336*Q336&lt;=120),"III",IF(AND(M336*N336*Q336&gt;=1,M336*N336*Q336&lt;=20),"IV",""))))</f>
        <v>III</v>
      </c>
      <c r="S336" s="35" t="str">
        <f aca="false">+IF(R336="I","Situación crìtica. Suspender actividades hasta que el riesgo esté bajo control. Intervención urgente.",IF(R336="II","Corregir y adoptar medidas de control de inmediato. Sin embargo suspenda actividades si el nivel de consecuencia está por encima de 60.",IF(R336="III","Mejorar si es posible. Sería conveniente justificar la intervención y su rentabilidad.",IF(R336="IV","Mantener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6" s="35" t="str">
        <f aca="false">+IF(R336="I","No aceptable",IF(R336="II","No aceptable",IF(R336="III","Aceptable",IF(R336="IV","Aceptable",""))))</f>
        <v>Aceptable</v>
      </c>
      <c r="U336" s="37" t="n">
        <v>2</v>
      </c>
      <c r="V336" s="37" t="s">
        <v>55</v>
      </c>
      <c r="W336" s="30" t="s">
        <v>56</v>
      </c>
      <c r="X336" s="30" t="s">
        <v>56</v>
      </c>
      <c r="Y336" s="30" t="s">
        <v>57</v>
      </c>
      <c r="Z336" s="30" t="s">
        <v>56</v>
      </c>
      <c r="AA336" s="30" t="s">
        <v>58</v>
      </c>
      <c r="AB336" s="38" t="s">
        <v>59</v>
      </c>
    </row>
    <row r="337" customFormat="false" ht="157.5" hidden="false" customHeight="true" outlineLevel="0" collapsed="false">
      <c r="B337" s="53"/>
      <c r="C337" s="53"/>
      <c r="D337" s="52"/>
      <c r="E337" s="28" t="s">
        <v>177</v>
      </c>
      <c r="F337" s="29"/>
      <c r="G337" s="30" t="s">
        <v>518</v>
      </c>
      <c r="H337" s="30" t="s">
        <v>519</v>
      </c>
      <c r="I337" s="30" t="s">
        <v>184</v>
      </c>
      <c r="J337" s="30" t="s">
        <v>476</v>
      </c>
      <c r="K337" s="30" t="s">
        <v>56</v>
      </c>
      <c r="L337" s="30" t="s">
        <v>477</v>
      </c>
      <c r="M337" s="32" t="n">
        <v>2</v>
      </c>
      <c r="N337" s="33" t="n">
        <v>3</v>
      </c>
      <c r="O337" s="34" t="str">
        <f aca="false">+IF(AND(M337*N337&gt;=24,M337*N337&lt;=40),"MA",IF(AND(M337*N337&gt;=10,M337*N337&lt;=20),"A",IF(AND(M337*N337&gt;=6,M337*N337&lt;=8),"M",IF(AND(M337*N337&gt;=2,M337*N337&lt;=4),"B",""))))</f>
        <v>M</v>
      </c>
      <c r="P337" s="35" t="str">
        <f aca="false">+IF(O337="MA","Situación deficiente con exposición continua, o muy deficiente con exposición frecuente. Normalmente la materialización del riesgo ocurre con frecuencia.",IF(O337="A","Situación deficiente con exposición frecuente u ocasional, o bien situación muy deficiente con exposición ocasional o esporádica. La materialización de Riesgo es posible que suceda varias veces en la vida laboral",IF(O337="M","Situación deficiente con exposición esporádica, o bien situación mejorable con exposición continuada o frecuente. Es posible que suceda el daño alguna vez.",IF(O337="B","Situación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37" s="33" t="n">
        <v>25</v>
      </c>
      <c r="R337" s="36" t="str">
        <f aca="false">+IF(AND(M337*N337*Q337&gt;=600,M337*N337*Q337&lt;=4000),"I",IF(AND(M337*N337*Q337&gt;=150,M337*N337*Q337&lt;=500),"II",IF(AND(M337*N337*Q337&gt;=40,M337*N337*Q337&lt;=120),"III",IF(AND(M337*N337*Q337&gt;=1,M337*N337*Q337&lt;=20),"IV",""))))</f>
        <v>II</v>
      </c>
      <c r="S337" s="35" t="str">
        <f aca="false">+IF(R337="I","Situación crìtica. Suspender actividades hasta que el riesgo esté bajo control. Intervención urgente.",IF(R337="II","Corregir y adoptar medidas de control de inmediato. Sin embargo suspenda actividades si el nivel de consecuencia está por encima de 60.",IF(R337="III","Mejorar si es posible. Sería conveniente justificar la intervención y su rentabilidad.",IF(R337="IV","Mantener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37" s="35" t="str">
        <f aca="false">+IF(R337="I","No aceptable",IF(R337="II","No aceptable",IF(R337="III","Aceptable",IF(R337="IV","Aceptable",""))))</f>
        <v>No aceptable</v>
      </c>
      <c r="U337" s="37" t="n">
        <v>2</v>
      </c>
      <c r="V337" s="37" t="s">
        <v>186</v>
      </c>
      <c r="W337" s="30" t="s">
        <v>56</v>
      </c>
      <c r="X337" s="30" t="s">
        <v>56</v>
      </c>
      <c r="Y337" s="30" t="s">
        <v>216</v>
      </c>
      <c r="Z337" s="30" t="s">
        <v>56</v>
      </c>
      <c r="AA337" s="30" t="s">
        <v>73</v>
      </c>
      <c r="AB337" s="38" t="s">
        <v>74</v>
      </c>
    </row>
    <row r="338" customFormat="false" ht="102" hidden="false" customHeight="true" outlineLevel="0" collapsed="false">
      <c r="B338" s="53"/>
      <c r="C338" s="53"/>
      <c r="D338" s="52"/>
      <c r="E338" s="43" t="s">
        <v>177</v>
      </c>
      <c r="F338" s="29"/>
      <c r="G338" s="30" t="s">
        <v>520</v>
      </c>
      <c r="H338" s="30" t="s">
        <v>521</v>
      </c>
      <c r="I338" s="30" t="s">
        <v>348</v>
      </c>
      <c r="J338" s="30" t="s">
        <v>56</v>
      </c>
      <c r="K338" s="30" t="s">
        <v>425</v>
      </c>
      <c r="L338" s="30" t="s">
        <v>349</v>
      </c>
      <c r="M338" s="32" t="n">
        <v>2</v>
      </c>
      <c r="N338" s="33" t="n">
        <v>2</v>
      </c>
      <c r="O338" s="34" t="str">
        <f aca="false">+IF(AND(M338*N338&gt;=24,M338*N338&lt;=40),"MA",IF(AND(M338*N338&gt;=10,M338*N338&lt;=20),"A",IF(AND(M338*N338&gt;=6,M338*N338&lt;=8),"M",IF(AND(M338*N338&gt;=2,M338*N338&lt;=4),"B",""))))</f>
        <v>B</v>
      </c>
      <c r="P338" s="35" t="str">
        <f aca="false">+IF(O338="MA","Situación deficiente con exposición continua, o muy deficiente con exposición frecuente. Normalmente la materialización del riesgo ocurre con frecuencia.",IF(O338="A","Situación deficiente con exposición frecuente u ocasional, o bien situación muy deficiente con exposición ocasional o esporádica. La materialización de Riesgo es posible que suceda varias veces en la vida laboral",IF(O338="M","Situación deficiente con exposición esporádica, o bien situación mejorable con exposición continuada o frecuente. Es posible que suceda el daño alguna vez.",IF(O338="B","Situación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8" s="33" t="n">
        <v>10</v>
      </c>
      <c r="R338" s="36" t="str">
        <f aca="false">+IF(AND(M338*N338*Q338&gt;=600,M338*N338*Q338&lt;=4000),"I",IF(AND(M338*N338*Q338&gt;=150,M338*N338*Q338&lt;=500),"II",IF(AND(M338*N338*Q338&gt;=40,M338*N338*Q338&lt;=120),"III",IF(AND(M338*N338*Q338&gt;=1,M338*N338*Q338&lt;=20),"IV",""))))</f>
        <v>III</v>
      </c>
      <c r="S338" s="35" t="str">
        <f aca="false">+IF(R338="I","Situación crìtica. Suspender actividades hasta que el riesgo esté bajo control. Intervención urgente.",IF(R338="II","Corregir y adoptar medidas de control de inmediato. Sin embargo suspenda actividades si el nivel de consecuencia está por encima de 60.",IF(R338="III","Mejorar si es posible. Sería conveniente justificar la intervención y su rentabilidad.",IF(R338="IV","Mantener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8" s="35" t="str">
        <f aca="false">+IF(R338="I","No aceptable",IF(R338="II","No aceptable",IF(R338="III","Aceptable",IF(R338="IV","Aceptable",""))))</f>
        <v>Aceptable</v>
      </c>
      <c r="U338" s="37" t="n">
        <v>2</v>
      </c>
      <c r="V338" s="37" t="s">
        <v>522</v>
      </c>
      <c r="W338" s="30" t="s">
        <v>65</v>
      </c>
      <c r="X338" s="30" t="s">
        <v>56</v>
      </c>
      <c r="Y338" s="30" t="s">
        <v>350</v>
      </c>
      <c r="Z338" s="30" t="s">
        <v>351</v>
      </c>
      <c r="AA338" s="30" t="s">
        <v>352</v>
      </c>
      <c r="AB338" s="60" t="s">
        <v>353</v>
      </c>
    </row>
    <row r="339" customFormat="false" ht="162.75" hidden="false" customHeight="true" outlineLevel="0" collapsed="false">
      <c r="B339" s="53"/>
      <c r="C339" s="53"/>
      <c r="D339" s="52"/>
      <c r="E339" s="43" t="s">
        <v>177</v>
      </c>
      <c r="F339" s="39" t="s">
        <v>75</v>
      </c>
      <c r="G339" s="30" t="s">
        <v>426</v>
      </c>
      <c r="H339" s="30" t="s">
        <v>523</v>
      </c>
      <c r="I339" s="30" t="s">
        <v>295</v>
      </c>
      <c r="J339" s="30" t="s">
        <v>56</v>
      </c>
      <c r="K339" s="30" t="s">
        <v>356</v>
      </c>
      <c r="L339" s="30" t="s">
        <v>357</v>
      </c>
      <c r="M339" s="32" t="n">
        <v>2</v>
      </c>
      <c r="N339" s="33" t="n">
        <v>3</v>
      </c>
      <c r="O339" s="34" t="str">
        <f aca="false">+IF(AND(M339*N339&gt;=24,M339*N339&lt;=40),"MA",IF(AND(M339*N339&gt;=10,M339*N339&lt;=20),"A",IF(AND(M339*N339&gt;=6,M339*N339&lt;=8),"M",IF(AND(M339*N339&gt;=2,M339*N339&lt;=4),"B",""))))</f>
        <v>M</v>
      </c>
      <c r="P339" s="35" t="str">
        <f aca="false">+IF(O339="MA","Situación deficiente con exposición continua, o muy deficiente con exposición frecuente. Normalmente la materialización del riesgo ocurre con frecuencia.",IF(O339="A","Situación deficiente con exposición frecuente u ocasional, o bien situación muy deficiente con exposición ocasional o esporádica. La materialización de Riesgo es posible que suceda varias veces en la vida laboral",IF(O339="M","Situación deficiente con exposición esporádica, o bien situación mejorable con exposición continuada o frecuente. Es posible que suceda el daño alguna vez.",IF(O339="B","Situación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39" s="33" t="n">
        <v>10</v>
      </c>
      <c r="R339" s="36" t="str">
        <f aca="false">+IF(AND(M339*N339*Q339&gt;=600,M339*N339*Q339&lt;=4000),"I",IF(AND(M339*N339*Q339&gt;=150,M339*N339*Q339&lt;=500),"II",IF(AND(M339*N339*Q339&gt;=40,M339*N339*Q339&lt;=120),"III",IF(AND(M339*N339*Q339&gt;=1,M339*N339*Q339&lt;=20),"IV",""))))</f>
        <v>III</v>
      </c>
      <c r="S339" s="35" t="str">
        <f aca="false">+IF(R339="I","Situación crìtica. Suspender actividades hasta que el riesgo esté bajo control. Intervención urgente.",IF(R339="II","Corregir y adoptar medidas de control de inmediato. Sin embargo suspenda actividades si el nivel de consecuencia está por encima de 60.",IF(R339="III","Mejorar si es posible. Sería conveniente justificar la intervención y su rentabilidad.",IF(R339="IV","Mantener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9" s="35" t="str">
        <f aca="false">+IF(R339="I","No aceptable",IF(R339="II","No aceptable",IF(R339="III","Aceptable",IF(R339="IV","Aceptable",""))))</f>
        <v>Aceptable</v>
      </c>
      <c r="U339" s="37" t="n">
        <v>2</v>
      </c>
      <c r="V339" s="37" t="s">
        <v>82</v>
      </c>
      <c r="W339" s="30" t="s">
        <v>65</v>
      </c>
      <c r="X339" s="30" t="s">
        <v>56</v>
      </c>
      <c r="Y339" s="30" t="s">
        <v>359</v>
      </c>
      <c r="Z339" s="30" t="s">
        <v>56</v>
      </c>
      <c r="AA339" s="30" t="s">
        <v>360</v>
      </c>
      <c r="AB339" s="60" t="s">
        <v>361</v>
      </c>
    </row>
    <row r="340" customFormat="false" ht="120.75" hidden="false" customHeight="true" outlineLevel="0" collapsed="false">
      <c r="B340" s="53"/>
      <c r="C340" s="53"/>
      <c r="D340" s="52"/>
      <c r="E340" s="28" t="s">
        <v>177</v>
      </c>
      <c r="F340" s="39" t="s">
        <v>86</v>
      </c>
      <c r="G340" s="40" t="s">
        <v>87</v>
      </c>
      <c r="H340" s="41" t="s">
        <v>88</v>
      </c>
      <c r="I340" s="42" t="s">
        <v>89</v>
      </c>
      <c r="J340" s="30" t="s">
        <v>56</v>
      </c>
      <c r="K340" s="30" t="s">
        <v>90</v>
      </c>
      <c r="L340" s="30" t="s">
        <v>56</v>
      </c>
      <c r="M340" s="33" t="n">
        <v>2</v>
      </c>
      <c r="N340" s="33" t="n">
        <v>3</v>
      </c>
      <c r="O340" s="34" t="str">
        <f aca="false">+IF(AND(M340*N340&gt;=24,M340*N340&lt;=40),"MA",IF(AND(M340*N340&gt;=10,M340*N340&lt;=20),"A",IF(AND(M340*N340&gt;=6,M340*N340&lt;=8),"M",IF(AND(M340*N340&gt;=2,M340*N340&lt;=4),"B",""))))</f>
        <v>M</v>
      </c>
      <c r="P340" s="35" t="str">
        <f aca="false">+IF(O340="MA","Situación deficiente con exposición continua, o muy deficiente con exposición frecuente. Normalmente la materialización del riesgo ocurre con frecuencia.",IF(O340="A","Situación deficiente con exposición frecuente u ocasional, o bien situación muy deficiente con exposición ocasional o esporádica. La materialización de Riesgo es posible que suceda varias veces en la vida laboral",IF(O340="M","Situación deficiente con exposición esporádica, o bien situación mejorable con exposición continuada o frecuente. Es posible que suceda el daño alguna vez.",IF(O340="B","Situación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40" s="33" t="n">
        <v>25</v>
      </c>
      <c r="R340" s="36" t="str">
        <f aca="false">+IF(AND(M340*N340*Q340&gt;=600,M340*N340*Q340&lt;=4000),"I",IF(AND(M340*N340*Q340&gt;=150,M340*N340*Q340&lt;=500),"II",IF(AND(M340*N340*Q340&gt;=40,M340*N340*Q340&lt;=120),"III",IF(AND(M340*N340*Q340&gt;=1,M340*N340*Q340&lt;=20),"IV",""))))</f>
        <v>II</v>
      </c>
      <c r="S340" s="35" t="str">
        <f aca="false">+IF(R340="I","Situación crìtica. Suspender actividades hasta que el riesgo esté bajo control. Intervención urgente.",IF(R340="II","Corregir y adoptar medidas de control de inmediato. Sin embargo suspenda actividades si el nivel de consecuencia está por encima de 60.",IF(R340="III","Mejorar si es posible. Sería conveniente justificar la intervención y su rentabilidad.",IF(R340="IV","Mantener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40" s="35" t="str">
        <f aca="false">+IF(R340="I","No aceptable",IF(R340="II","No aceptable",IF(R340="III","Aceptable",IF(R340="IV","Aceptable",""))))</f>
        <v>No aceptable</v>
      </c>
      <c r="U340" s="37" t="n">
        <v>2</v>
      </c>
      <c r="V340" s="37" t="s">
        <v>91</v>
      </c>
      <c r="W340" s="30" t="s">
        <v>56</v>
      </c>
      <c r="X340" s="30" t="s">
        <v>56</v>
      </c>
      <c r="Y340" s="30" t="s">
        <v>92</v>
      </c>
      <c r="Z340" s="30" t="s">
        <v>56</v>
      </c>
      <c r="AA340" s="30" t="s">
        <v>56</v>
      </c>
      <c r="AB340" s="38" t="s">
        <v>93</v>
      </c>
    </row>
    <row r="341" customFormat="false" ht="120.75" hidden="false" customHeight="true" outlineLevel="0" collapsed="false">
      <c r="B341" s="53"/>
      <c r="C341" s="53"/>
      <c r="D341" s="52"/>
      <c r="E341" s="28" t="s">
        <v>188</v>
      </c>
      <c r="F341" s="39"/>
      <c r="G341" s="40" t="s">
        <v>330</v>
      </c>
      <c r="H341" s="41" t="s">
        <v>96</v>
      </c>
      <c r="I341" s="42" t="s">
        <v>97</v>
      </c>
      <c r="J341" s="30" t="s">
        <v>56</v>
      </c>
      <c r="K341" s="30" t="s">
        <v>56</v>
      </c>
      <c r="L341" s="30" t="s">
        <v>99</v>
      </c>
      <c r="M341" s="33" t="n">
        <v>2</v>
      </c>
      <c r="N341" s="33" t="n">
        <v>2</v>
      </c>
      <c r="O341" s="34" t="str">
        <f aca="false">+IF(AND(M341*N341&gt;=24,M341*N341&lt;=40),"MA",IF(AND(M341*N341&gt;=10,M341*N341&lt;=20),"A",IF(AND(M341*N341&gt;=6,M341*N341&lt;=8),"M",IF(AND(M341*N341&gt;=2,M341*N341&lt;=4),"B",""))))</f>
        <v>B</v>
      </c>
      <c r="P341" s="35" t="str">
        <f aca="false">+IF(O341="MA","Situación deficiente con exposición continua, o muy deficiente con exposición frecuente. Normalmente la materialización del riesgo ocurre con frecuencia.",IF(O341="A","Situación deficiente con exposición frecuente u ocasional, o bien situación muy deficiente con exposición ocasional o esporádica. La materialización de Riesgo es posible que suceda varias veces en la vida laboral",IF(O341="M","Situación deficiente con exposición esporádica, o bien situación mejorable con exposición continuada o frecuente. Es posible que suceda el daño alguna vez.",IF(O341="B","Situación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1" s="33" t="n">
        <v>25</v>
      </c>
      <c r="R341" s="36" t="str">
        <f aca="false">+IF(AND(M341*N341*Q341&gt;=600,M341*N341*Q341&lt;=4000),"I",IF(AND(M341*N341*Q341&gt;=150,M341*N341*Q341&lt;=500),"II",IF(AND(M341*N341*Q341&gt;=40,M341*N341*Q341&lt;=120),"III",IF(AND(M341*N341*Q341&gt;=1,M341*N341*Q341&lt;=20),"IV",""))))</f>
        <v>III</v>
      </c>
      <c r="S341" s="35" t="str">
        <f aca="false">+IF(R341="I","Situación crìtica. Suspender actividades hasta que el riesgo esté bajo control. Intervención urgente.",IF(R341="II","Corregir y adoptar medidas de control de inmediato. Sin embargo suspenda actividades si el nivel de consecuencia está por encima de 60.",IF(R341="III","Mejorar si es posible. Sería conveniente justificar la intervención y su rentabilidad.",IF(R341="IV","Mantener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1" s="35" t="str">
        <f aca="false">+IF(R341="I","No aceptable",IF(R341="II","No aceptable",IF(R341="III","Aceptable",IF(R341="IV","Aceptable",""))))</f>
        <v>Aceptable</v>
      </c>
      <c r="U341" s="37" t="n">
        <v>2</v>
      </c>
      <c r="V341" s="37" t="s">
        <v>100</v>
      </c>
      <c r="W341" s="30" t="s">
        <v>56</v>
      </c>
      <c r="X341" s="30" t="s">
        <v>56</v>
      </c>
      <c r="Y341" s="30" t="s">
        <v>101</v>
      </c>
      <c r="Z341" s="30" t="s">
        <v>56</v>
      </c>
      <c r="AA341" s="30" t="s">
        <v>56</v>
      </c>
      <c r="AB341" s="38" t="s">
        <v>301</v>
      </c>
    </row>
    <row r="342" customFormat="false" ht="114.75" hidden="false" customHeight="false" outlineLevel="0" collapsed="false">
      <c r="B342" s="53"/>
      <c r="C342" s="53"/>
      <c r="D342" s="52"/>
      <c r="E342" s="43" t="s">
        <v>177</v>
      </c>
      <c r="F342" s="39" t="s">
        <v>103</v>
      </c>
      <c r="G342" s="30" t="s">
        <v>432</v>
      </c>
      <c r="H342" s="44" t="s">
        <v>367</v>
      </c>
      <c r="I342" s="30" t="s">
        <v>106</v>
      </c>
      <c r="J342" s="30" t="s">
        <v>56</v>
      </c>
      <c r="K342" s="30" t="s">
        <v>56</v>
      </c>
      <c r="L342" s="30" t="s">
        <v>368</v>
      </c>
      <c r="M342" s="32" t="n">
        <v>2</v>
      </c>
      <c r="N342" s="33" t="n">
        <v>2</v>
      </c>
      <c r="O342" s="34" t="str">
        <f aca="false">+IF(AND(M342*N342&gt;=24,M342*N342&lt;=40),"MA",IF(AND(M342*N342&gt;=10,M342*N342&lt;=20),"A",IF(AND(M342*N342&gt;=6,M342*N342&lt;=8),"M",IF(AND(M342*N342&gt;=2,M342*N342&lt;=4),"B",""))))</f>
        <v>B</v>
      </c>
      <c r="P342" s="35" t="str">
        <f aca="false">+IF(O342="MA","Situación deficiente con exposición continua, o muy deficiente con exposición frecuente. Normalmente la materialización del riesgo ocurre con frecuencia.",IF(O342="A","Situación deficiente con exposición frecuente u ocasional, o bien situación muy deficiente con exposición ocasional o esporádica. La materialización de Riesgo es posible que suceda varias veces en la vida laboral",IF(O342="M","Situación deficiente con exposición esporádica, o bien situación mejorable con exposición continuada o frecuente. Es posible que suceda el daño alguna vez.",IF(O342="B","Situación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2" s="33" t="n">
        <v>10</v>
      </c>
      <c r="R342" s="36" t="str">
        <f aca="false">+IF(AND(M342*N342*Q342&gt;=600,M342*N342*Q342&lt;=4000),"I",IF(AND(M342*N342*Q342&gt;=150,M342*N342*Q342&lt;=500),"II",IF(AND(M342*N342*Q342&gt;=40,M342*N342*Q342&lt;=120),"III",IF(AND(M342*N342*Q342&gt;=1,M342*N342*Q342&lt;=20),"IV",""))))</f>
        <v>III</v>
      </c>
      <c r="S342" s="35" t="str">
        <f aca="false">+IF(R342="I","Situación crìtica. Suspender actividades hasta que el riesgo esté bajo control. Intervención urgente.",IF(R342="II","Corregir y adoptar medidas de control de inmediato. Sin embargo suspenda actividades si el nivel de consecuencia está por encima de 60.",IF(R342="III","Mejorar si es posible. Sería conveniente justificar la intervención y su rentabilidad.",IF(R342="IV","Mantener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2" s="35" t="str">
        <f aca="false">+IF(R342="I","No aceptable",IF(R342="II","No aceptable",IF(R342="III","Aceptable",IF(R342="IV","Aceptable",""))))</f>
        <v>Aceptable</v>
      </c>
      <c r="U342" s="37" t="n">
        <v>2</v>
      </c>
      <c r="V342" s="37" t="s">
        <v>107</v>
      </c>
      <c r="W342" s="30" t="s">
        <v>56</v>
      </c>
      <c r="X342" s="30" t="s">
        <v>56</v>
      </c>
      <c r="Y342" s="30" t="s">
        <v>195</v>
      </c>
      <c r="Z342" s="30" t="s">
        <v>56</v>
      </c>
      <c r="AA342" s="30" t="s">
        <v>56</v>
      </c>
      <c r="AB342" s="60" t="s">
        <v>305</v>
      </c>
    </row>
    <row r="343" customFormat="false" ht="133.5" hidden="false" customHeight="true" outlineLevel="0" collapsed="false">
      <c r="B343" s="53"/>
      <c r="C343" s="53"/>
      <c r="D343" s="52"/>
      <c r="E343" s="43" t="s">
        <v>177</v>
      </c>
      <c r="F343" s="48" t="s">
        <v>110</v>
      </c>
      <c r="G343" s="30" t="s">
        <v>496</v>
      </c>
      <c r="H343" s="30" t="s">
        <v>307</v>
      </c>
      <c r="I343" s="30" t="s">
        <v>122</v>
      </c>
      <c r="J343" s="30" t="s">
        <v>56</v>
      </c>
      <c r="K343" s="30" t="s">
        <v>56</v>
      </c>
      <c r="L343" s="30" t="s">
        <v>114</v>
      </c>
      <c r="M343" s="32" t="n">
        <v>2</v>
      </c>
      <c r="N343" s="33" t="n">
        <v>2</v>
      </c>
      <c r="O343" s="34" t="str">
        <f aca="false">+IF(AND(M343*N343&gt;=24,M343*N343&lt;=40),"MA",IF(AND(M343*N343&gt;=10,M343*N343&lt;=20),"A",IF(AND(M343*N343&gt;=6,M343*N343&lt;=8),"M",IF(AND(M343*N343&gt;=2,M343*N343&lt;=4),"B",""))))</f>
        <v>B</v>
      </c>
      <c r="P343" s="35" t="str">
        <f aca="false">+IF(O343="MA","Situación deficiente con exposición continua, o muy deficiente con exposición frecuente. Normalmente la materialización del riesgo ocurre con frecuencia.",IF(O343="A","Situación deficiente con exposición frecuente u ocasional, o bien situación muy deficiente con exposición ocasional o esporádica. La materialización de Riesgo es posible que suceda varias veces en la vida laboral",IF(O343="M","Situación deficiente con exposición esporádica, o bien situación mejorable con exposición continuada o frecuente. Es posible que suceda el daño alguna vez.",IF(O343="B","Situación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3" s="33" t="n">
        <v>25</v>
      </c>
      <c r="R343" s="36" t="str">
        <f aca="false">+IF(AND(M343*N343*Q343&gt;=600,M343*N343*Q343&lt;=4000),"I",IF(AND(M343*N343*Q343&gt;=150,M343*N343*Q343&lt;=500),"II",IF(AND(M343*N343*Q343&gt;=40,M343*N343*Q343&lt;=120),"III",IF(AND(M343*N343*Q343&gt;=1,M343*N343*Q343&lt;=20),"IV",""))))</f>
        <v>III</v>
      </c>
      <c r="S343" s="35" t="str">
        <f aca="false">+IF(R343="I","Situación crìtica. Suspender actividades hasta que el riesgo esté bajo control. Intervención urgente.",IF(R343="II","Corregir y adoptar medidas de control de inmediato. Sin embargo suspenda actividades si el nivel de consecuencia está por encima de 60.",IF(R343="III","Mejorar si es posible. Sería conveniente justificar la intervención y su rentabilidad.",IF(R343="IV","Mantener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3" s="35" t="str">
        <f aca="false">+IF(R343="I","No aceptable",IF(R343="II","No aceptable",IF(R343="III","Aceptable",IF(R343="IV","Aceptable",""))))</f>
        <v>Aceptable</v>
      </c>
      <c r="U343" s="37" t="n">
        <v>2</v>
      </c>
      <c r="V343" s="37" t="s">
        <v>115</v>
      </c>
      <c r="W343" s="30" t="s">
        <v>56</v>
      </c>
      <c r="X343" s="30" t="s">
        <v>56</v>
      </c>
      <c r="Y343" s="30" t="s">
        <v>123</v>
      </c>
      <c r="Z343" s="30" t="s">
        <v>308</v>
      </c>
      <c r="AA343" s="30" t="s">
        <v>56</v>
      </c>
      <c r="AB343" s="60" t="s">
        <v>309</v>
      </c>
    </row>
    <row r="344" customFormat="false" ht="180" hidden="false" customHeight="true" outlineLevel="0" collapsed="false">
      <c r="B344" s="53"/>
      <c r="C344" s="53"/>
      <c r="D344" s="52"/>
      <c r="E344" s="28" t="s">
        <v>177</v>
      </c>
      <c r="F344" s="39" t="s">
        <v>141</v>
      </c>
      <c r="G344" s="30" t="s">
        <v>497</v>
      </c>
      <c r="H344" s="30" t="s">
        <v>498</v>
      </c>
      <c r="I344" s="30" t="s">
        <v>436</v>
      </c>
      <c r="J344" s="30" t="s">
        <v>304</v>
      </c>
      <c r="K344" s="30" t="s">
        <v>56</v>
      </c>
      <c r="L344" s="30" t="s">
        <v>56</v>
      </c>
      <c r="M344" s="32" t="n">
        <v>2</v>
      </c>
      <c r="N344" s="33" t="n">
        <v>2</v>
      </c>
      <c r="O344" s="34" t="str">
        <f aca="false">+IF(AND(M344*N344&gt;=24,M344*N344&lt;=40),"MA",IF(AND(M344*N344&gt;=10,M344*N344&lt;=20),"A",IF(AND(M344*N344&gt;=6,M344*N344&lt;=8),"M",IF(AND(M344*N344&gt;=2,M344*N344&lt;=4),"B",""))))</f>
        <v>B</v>
      </c>
      <c r="P344" s="35" t="str">
        <f aca="false">+IF(O344="MA","Situación deficiente con exposición continua, o muy deficiente con exposición frecuente. Normalmente la materialización del riesgo ocurre con frecuencia.",IF(O344="A","Situación deficiente con exposición frecuente u ocasional, o bien situación muy deficiente con exposición ocasional o esporádica. La materialización de Riesgo es posible que suceda varias veces en la vida laboral",IF(O344="M","Situación deficiente con exposición esporádica, o bien situación mejorable con exposición continuada o frecuente. Es posible que suceda el daño alguna vez.",IF(O344="B","Situación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4" s="33" t="n">
        <v>25</v>
      </c>
      <c r="R344" s="36" t="str">
        <f aca="false">+IF(AND(M344*N344*Q344&gt;=600,M344*N344*Q344&lt;=4000),"I",IF(AND(M344*N344*Q344&gt;=150,M344*N344*Q344&lt;=500),"II",IF(AND(M344*N344*Q344&gt;=40,M344*N344*Q344&lt;=120),"III",IF(AND(M344*N344*Q344&gt;=1,M344*N344*Q344&lt;=20),"IV",""))))</f>
        <v>III</v>
      </c>
      <c r="S344" s="35" t="str">
        <f aca="false">+IF(R344="I","Situación crìtica. Suspender actividades hasta que el riesgo esté bajo control. Intervención urgente.",IF(R344="II","Corregir y adoptar medidas de control de inmediato. Sin embargo suspenda actividades si el nivel de consecuencia está por encima de 60.",IF(R344="III","Mejorar si es posible. Sería conveniente justificar la intervención y su rentabilidad.",IF(R344="IV","Mantener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4" s="35" t="str">
        <f aca="false">+IF(R344="I","No aceptable",IF(R344="II","No aceptable",IF(R344="III","Aceptable",IF(R344="IV","Aceptable",""))))</f>
        <v>Aceptable</v>
      </c>
      <c r="U344" s="37" t="n">
        <v>2</v>
      </c>
      <c r="V344" s="37" t="s">
        <v>146</v>
      </c>
      <c r="W344" s="30" t="s">
        <v>147</v>
      </c>
      <c r="X344" s="30" t="s">
        <v>56</v>
      </c>
      <c r="Y344" s="30" t="s">
        <v>148</v>
      </c>
      <c r="Z344" s="30" t="s">
        <v>56</v>
      </c>
      <c r="AA344" s="30" t="s">
        <v>56</v>
      </c>
      <c r="AB344" s="38" t="s">
        <v>149</v>
      </c>
    </row>
    <row r="345" customFormat="false" ht="93" hidden="false" customHeight="true" outlineLevel="0" collapsed="false">
      <c r="B345" s="53"/>
      <c r="C345" s="53"/>
      <c r="D345" s="52"/>
      <c r="E345" s="43" t="s">
        <v>177</v>
      </c>
      <c r="F345" s="39" t="s">
        <v>124</v>
      </c>
      <c r="G345" s="30" t="s">
        <v>499</v>
      </c>
      <c r="H345" s="61" t="s">
        <v>500</v>
      </c>
      <c r="I345" s="30" t="s">
        <v>313</v>
      </c>
      <c r="J345" s="30" t="s">
        <v>168</v>
      </c>
      <c r="K345" s="30" t="s">
        <v>373</v>
      </c>
      <c r="L345" s="30" t="s">
        <v>56</v>
      </c>
      <c r="M345" s="33" t="n">
        <v>2</v>
      </c>
      <c r="N345" s="33" t="n">
        <v>2</v>
      </c>
      <c r="O345" s="34" t="str">
        <f aca="false">+IF(AND(M345*N345&gt;=24,M345*N345&lt;=40),"MA",IF(AND(M345*N345&gt;=10,M345*N345&lt;=20),"A",IF(AND(M345*N345&gt;=6,M345*N345&lt;=8),"M",IF(AND(M345*N345&gt;=2,M345*N345&lt;=4),"B",""))))</f>
        <v>B</v>
      </c>
      <c r="P345" s="35" t="str">
        <f aca="false">+IF(O345="MA","Situación deficiente con exposición continua, o muy deficiente con exposición frecuente. Normalmente la materialización del riesgo ocurre con frecuencia.",IF(O345="A","Situación deficiente con exposición frecuente u ocasional, o bien situación muy deficiente con exposición ocasional o esporádica. La materialización de Riesgo es posible que suceda varias veces en la vida laboral",IF(O345="M","Situación deficiente con exposición esporádica, o bien situación mejorable con exposición continuada o frecuente. Es posible que suceda el daño alguna vez.",IF(O345="B","Situación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5" s="33" t="n">
        <v>25</v>
      </c>
      <c r="R345" s="36" t="str">
        <f aca="false">+IF(AND(M345*N345*Q345&gt;=600,M345*N345*Q345&lt;=4000),"I",IF(AND(M345*N345*Q345&gt;=150,M345*N345*Q345&lt;=500),"II",IF(AND(M345*N345*Q345&gt;=40,M345*N345*Q345&lt;=120),"III",IF(AND(M345*N345*Q345&gt;=1,M345*N345*Q345&lt;=20),"IV",""))))</f>
        <v>III</v>
      </c>
      <c r="S345" s="35" t="str">
        <f aca="false">+IF(R345="I","Situación crìtica. Suspender actividades hasta que el riesgo esté bajo control. Intervención urgente.",IF(R345="II","Corregir y adoptar medidas de control de inmediato. Sin embargo suspenda actividades si el nivel de consecuencia está por encima de 60.",IF(R345="III","Mejorar si es posible. Sería conveniente justificar la intervención y su rentabilidad.",IF(R345="IV","Mantener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5" s="35" t="str">
        <f aca="false">+IF(R345="I","No aceptable",IF(R345="II","No aceptable",IF(R345="III","Aceptable",IF(R345="IV","Aceptable",""))))</f>
        <v>Aceptable</v>
      </c>
      <c r="U345" s="37" t="n">
        <v>2</v>
      </c>
      <c r="V345" s="37" t="s">
        <v>374</v>
      </c>
      <c r="W345" s="30" t="s">
        <v>56</v>
      </c>
      <c r="X345" s="30" t="s">
        <v>56</v>
      </c>
      <c r="Y345" s="30" t="s">
        <v>56</v>
      </c>
      <c r="Z345" s="30" t="s">
        <v>56</v>
      </c>
      <c r="AA345" s="30" t="s">
        <v>56</v>
      </c>
      <c r="AB345" s="60" t="s">
        <v>314</v>
      </c>
    </row>
    <row r="346" customFormat="false" ht="93" hidden="false" customHeight="true" outlineLevel="0" collapsed="false">
      <c r="B346" s="53"/>
      <c r="C346" s="53"/>
      <c r="D346" s="52"/>
      <c r="E346" s="43" t="s">
        <v>177</v>
      </c>
      <c r="F346" s="39"/>
      <c r="G346" s="30" t="s">
        <v>219</v>
      </c>
      <c r="H346" s="30" t="s">
        <v>220</v>
      </c>
      <c r="I346" s="30" t="s">
        <v>221</v>
      </c>
      <c r="J346" s="30" t="s">
        <v>222</v>
      </c>
      <c r="K346" s="30" t="s">
        <v>223</v>
      </c>
      <c r="L346" s="30" t="s">
        <v>224</v>
      </c>
      <c r="M346" s="32" t="n">
        <v>2</v>
      </c>
      <c r="N346" s="33" t="n">
        <v>2</v>
      </c>
      <c r="O346" s="34" t="str">
        <f aca="false">+IF(AND(M346*N346&gt;=24,M346*N346&lt;=40),"MA",IF(AND(M346*N346&gt;=10,M346*N346&lt;=20),"A",IF(AND(M346*N346&gt;=6,M346*N346&lt;=8),"M",IF(AND(M346*N346&gt;=2,M346*N346&lt;=4),"B",""))))</f>
        <v>B</v>
      </c>
      <c r="P346" s="35" t="str">
        <f aca="false">+IF(O346="MA","Situación deficiente con exposición continua, o muy deficiente con exposición frecuente. Normalmente la materialización del riesgo ocurre con frecuencia.",IF(O346="A","Situación deficiente con exposición frecuente u ocasional, o bien situación muy deficiente con exposición ocasional o esporádica. La materialización de Riesgo es posible que suceda varias veces en la vida laboral",IF(O346="M","Situación deficiente con exposición esporádica, o bien situación mejorable con exposición continuada o frecuente. Es posible que suceda el daño alguna vez.",IF(O346="B","Situación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6" s="33" t="n">
        <v>10</v>
      </c>
      <c r="R346" s="36" t="str">
        <f aca="false">+IF(AND(M346*N346*Q346&gt;=600,M346*N346*Q346&lt;=4000),"I",IF(AND(M346*N346*Q346&gt;=150,M346*N346*Q346&lt;=500),"II",IF(AND(M346*N346*Q346&gt;=40,M346*N346*Q346&lt;=120),"III",IF(AND(M346*N346*Q346&gt;=1,M346*N346*Q346&lt;=20),"IV",""))))</f>
        <v>III</v>
      </c>
      <c r="S346" s="35" t="str">
        <f aca="false">+IF(R346="I","Situación crìtica. Suspender actividades hasta que el riesgo esté bajo control. Intervención urgente.",IF(R346="II","Corregir y adoptar medidas de control de inmediato. Sin embargo suspenda actividades si el nivel de consecuencia está por encima de 60.",IF(R346="III","Mejorar si es posible. Sería conveniente justificar la intervención y su rentabilidad.",IF(R346="IV","Mantener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6" s="35" t="str">
        <f aca="false">+IF(R346="I","No aceptable",IF(R346="II","No aceptable",IF(R346="III","Aceptable",IF(R346="IV","Aceptable",""))))</f>
        <v>Aceptable</v>
      </c>
      <c r="U346" s="37" t="n">
        <v>2</v>
      </c>
      <c r="V346" s="37" t="s">
        <v>380</v>
      </c>
      <c r="W346" s="30" t="s">
        <v>56</v>
      </c>
      <c r="X346" s="30" t="s">
        <v>56</v>
      </c>
      <c r="Y346" s="30" t="s">
        <v>56</v>
      </c>
      <c r="Z346" s="30" t="s">
        <v>157</v>
      </c>
      <c r="AA346" s="30" t="s">
        <v>226</v>
      </c>
      <c r="AB346" s="38" t="s">
        <v>227</v>
      </c>
    </row>
    <row r="347" customFormat="false" ht="151.5" hidden="false" customHeight="true" outlineLevel="0" collapsed="false">
      <c r="B347" s="53"/>
      <c r="C347" s="53"/>
      <c r="D347" s="52"/>
      <c r="E347" s="28" t="s">
        <v>177</v>
      </c>
      <c r="F347" s="39" t="s">
        <v>150</v>
      </c>
      <c r="G347" s="30" t="s">
        <v>151</v>
      </c>
      <c r="H347" s="30" t="s">
        <v>152</v>
      </c>
      <c r="I347" s="30" t="s">
        <v>153</v>
      </c>
      <c r="J347" s="30" t="s">
        <v>128</v>
      </c>
      <c r="K347" s="30" t="s">
        <v>154</v>
      </c>
      <c r="L347" s="30" t="s">
        <v>155</v>
      </c>
      <c r="M347" s="32" t="n">
        <v>2</v>
      </c>
      <c r="N347" s="33" t="n">
        <v>2</v>
      </c>
      <c r="O347" s="34" t="str">
        <f aca="false">+IF(AND(M347*N347&gt;=24,M347*N347&lt;=40),"MA",IF(AND(M347*N347&gt;=10,M347*N347&lt;=20),"A",IF(AND(M347*N347&gt;=6,M347*N347&lt;=8),"M",IF(AND(M347*N347&gt;=2,M347*N347&lt;=4),"B",""))))</f>
        <v>B</v>
      </c>
      <c r="P347" s="35" t="str">
        <f aca="false">+IF(O347="MA","Situación deficiente con exposición continua, o muy deficiente con exposición frecuente. Normalmente la materialización del riesgo ocurre con frecuencia.",IF(O347="A","Situación deficiente con exposición frecuente u ocasional, o bien situación muy deficiente con exposición ocasional o esporádica. La materialización de Riesgo es posible que suceda varias veces en la vida laboral",IF(O347="M","Situación deficiente con exposición esporádica, o bien situación mejorable con exposición continuada o frecuente. Es posible que suceda el daño alguna vez.",IF(O347="B","Situación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7" s="33" t="n">
        <v>10</v>
      </c>
      <c r="R347" s="36" t="str">
        <f aca="false">+IF(AND(M347*N347*Q347&gt;=600,M347*N347*Q347&lt;=4000),"I",IF(AND(M347*N347*Q347&gt;=150,M347*N347*Q347&lt;=500),"II",IF(AND(M347*N347*Q347&gt;=40,M347*N347*Q347&lt;=120),"III",IF(AND(M347*N347*Q347&gt;=1,M347*N347*Q347&lt;=20),"IV",""))))</f>
        <v>III</v>
      </c>
      <c r="S347" s="35" t="str">
        <f aca="false">+IF(R347="I","Situación crìtica. Suspender actividades hasta que el riesgo esté bajo control. Intervención urgente.",IF(R347="II","Corregir y adoptar medidas de control de inmediato. Sin embargo suspenda actividades si el nivel de consecuencia está por encima de 60.",IF(R347="III","Mejorar si es posible. Sería conveniente justificar la intervención y su rentabilidad.",IF(R347="IV","Mantener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7" s="35" t="str">
        <f aca="false">+IF(R347="I","No aceptable",IF(R347="II","No aceptable",IF(R347="III","Aceptable",IF(R347="IV","Aceptable",""))))</f>
        <v>Aceptable</v>
      </c>
      <c r="U347" s="37" t="n">
        <v>2</v>
      </c>
      <c r="V347" s="37"/>
      <c r="W347" s="30" t="s">
        <v>56</v>
      </c>
      <c r="X347" s="30" t="s">
        <v>56</v>
      </c>
      <c r="Y347" s="30" t="s">
        <v>56</v>
      </c>
      <c r="Z347" s="30" t="s">
        <v>157</v>
      </c>
      <c r="AA347" s="30" t="s">
        <v>56</v>
      </c>
      <c r="AB347" s="38" t="s">
        <v>227</v>
      </c>
    </row>
    <row r="348" customFormat="false" ht="151.5" hidden="false" customHeight="true" outlineLevel="0" collapsed="false">
      <c r="B348" s="53"/>
      <c r="C348" s="53"/>
      <c r="D348" s="52"/>
      <c r="E348" s="28" t="s">
        <v>177</v>
      </c>
      <c r="F348" s="39"/>
      <c r="G348" s="30" t="s">
        <v>228</v>
      </c>
      <c r="H348" s="30" t="s">
        <v>220</v>
      </c>
      <c r="I348" s="30" t="s">
        <v>229</v>
      </c>
      <c r="J348" s="30" t="s">
        <v>230</v>
      </c>
      <c r="K348" s="30" t="s">
        <v>223</v>
      </c>
      <c r="L348" s="30" t="s">
        <v>231</v>
      </c>
      <c r="M348" s="32" t="n">
        <v>2</v>
      </c>
      <c r="N348" s="33" t="n">
        <v>2</v>
      </c>
      <c r="O348" s="34" t="str">
        <f aca="false">+IF(AND(M348*N348&gt;=24,M348*N348&lt;=40),"MA",IF(AND(M348*N348&gt;=10,M348*N348&lt;=20),"A",IF(AND(M348*N348&gt;=6,M348*N348&lt;=8),"M",IF(AND(M348*N348&gt;=2,M348*N348&lt;=4),"B",""))))</f>
        <v>B</v>
      </c>
      <c r="P348" s="35" t="str">
        <f aca="false">+IF(O348="MA","Situación deficiente con exposición continua, o muy deficiente con exposición frecuente. Normalmente la materialización del riesgo ocurre con frecuencia.",IF(O348="A","Situación deficiente con exposición frecuente u ocasional, o bien situación muy deficiente con exposición ocasional o esporádica. La materialización de Riesgo es posible que suceda varias veces en la vida laboral",IF(O348="M","Situación deficiente con exposición esporádica, o bien situación mejorable con exposición continuada o frecuente. Es posible que suceda el daño alguna vez.",IF(O348="B","Situación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8" s="33" t="n">
        <v>10</v>
      </c>
      <c r="R348" s="36" t="str">
        <f aca="false">+IF(AND(M348*N348*Q348&gt;=600,M348*N348*Q348&lt;=4000),"I",IF(AND(M348*N348*Q348&gt;=150,M348*N348*Q348&lt;=500),"II",IF(AND(M348*N348*Q348&gt;=40,M348*N348*Q348&lt;=120),"III",IF(AND(M348*N348*Q348&gt;=1,M348*N348*Q348&lt;=20),"IV",""))))</f>
        <v>III</v>
      </c>
      <c r="S348" s="35" t="str">
        <f aca="false">+IF(R348="I","Situación crìtica. Suspender actividades hasta que el riesgo esté bajo control. Intervención urgente.",IF(R348="II","Corregir y adoptar medidas de control de inmediato. Sin embargo suspenda actividades si el nivel de consecuencia está por encima de 60.",IF(R348="III","Mejorar si es posible. Sería conveniente justificar la intervención y su rentabilidad.",IF(R348="IV","Mantener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8" s="35" t="str">
        <f aca="false">+IF(R348="I","No aceptable",IF(R348="II","No aceptable",IF(R348="III","Aceptable",IF(R348="IV","Aceptable",""))))</f>
        <v>Aceptable</v>
      </c>
      <c r="U348" s="37" t="n">
        <v>2</v>
      </c>
      <c r="V348" s="37" t="s">
        <v>156</v>
      </c>
      <c r="W348" s="30" t="s">
        <v>56</v>
      </c>
      <c r="X348" s="30" t="s">
        <v>56</v>
      </c>
      <c r="Y348" s="30" t="s">
        <v>56</v>
      </c>
      <c r="Z348" s="30" t="s">
        <v>157</v>
      </c>
      <c r="AA348" s="30" t="s">
        <v>226</v>
      </c>
      <c r="AB348" s="38" t="s">
        <v>227</v>
      </c>
    </row>
    <row r="349" customFormat="false" ht="151.5" hidden="false" customHeight="true" outlineLevel="0" collapsed="false">
      <c r="B349" s="53"/>
      <c r="C349" s="53"/>
      <c r="D349" s="52"/>
      <c r="E349" s="28" t="s">
        <v>177</v>
      </c>
      <c r="F349" s="39" t="s">
        <v>232</v>
      </c>
      <c r="G349" s="30" t="s">
        <v>233</v>
      </c>
      <c r="H349" s="30" t="s">
        <v>501</v>
      </c>
      <c r="I349" s="30" t="s">
        <v>235</v>
      </c>
      <c r="J349" s="30" t="s">
        <v>236</v>
      </c>
      <c r="K349" s="30" t="s">
        <v>56</v>
      </c>
      <c r="L349" s="30" t="s">
        <v>237</v>
      </c>
      <c r="M349" s="32" t="n">
        <v>2</v>
      </c>
      <c r="N349" s="33" t="n">
        <v>2</v>
      </c>
      <c r="O349" s="34" t="str">
        <f aca="false">+IF(AND(M349*N349&gt;=24,M349*N349&lt;=40),"MA",IF(AND(M349*N349&gt;=10,M349*N349&lt;=20),"A",IF(AND(M349*N349&gt;=6,M349*N349&lt;=8),"M",IF(AND(M349*N349&gt;=2,M349*N349&lt;=4),"B",""))))</f>
        <v>B</v>
      </c>
      <c r="P349" s="35" t="str">
        <f aca="false">+IF(O349="MA","Situación deficiente con exposición continua, o muy deficiente con exposición frecuente. Normalmente la materialización del riesgo ocurre con frecuencia.",IF(O349="A","Situación deficiente con exposición frecuente u ocasional, o bien situación muy deficiente con exposición ocasional o esporádica. La materialización de Riesgo es posible que suceda varias veces en la vida laboral",IF(O349="M","Situación deficiente con exposición esporádica, o bien situación mejorable con exposición continuada o frecuente. Es posible que suceda el daño alguna vez.",IF(O349="B","Situación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9" s="33" t="n">
        <v>60</v>
      </c>
      <c r="R349" s="36" t="str">
        <f aca="false">+IF(AND(M349*N349*Q349&gt;=600,M349*N349*Q349&lt;=4000),"I",IF(AND(M349*N349*Q349&gt;=150,M349*N349*Q349&lt;=500),"II",IF(AND(M349*N349*Q349&gt;=40,M349*N349*Q349&lt;=120),"III",IF(AND(M349*N349*Q349&gt;=1,M349*N349*Q349&lt;=20),"IV",""))))</f>
        <v>II</v>
      </c>
      <c r="S349" s="35" t="str">
        <f aca="false">+IF(R349="I","Situación crìtica. Suspender actividades hasta que el riesgo esté bajo control. Intervención urgente.",IF(R349="II","Corregir y adoptar medidas de control de inmediato. Sin embargo suspenda actividades si el nivel de consecuencia está por encima de 60.",IF(R349="III","Mejorar si es posible. Sería conveniente justificar la intervención y su rentabilidad.",IF(R349="IV","Mantener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49" s="35" t="str">
        <f aca="false">+IF(R349="I","No aceptable",IF(R349="II","No aceptable",IF(R349="III","Aceptable",IF(R349="IV","Aceptable",""))))</f>
        <v>No aceptable</v>
      </c>
      <c r="U349" s="37" t="n">
        <v>2</v>
      </c>
      <c r="V349" s="37" t="s">
        <v>100</v>
      </c>
      <c r="W349" s="30" t="s">
        <v>56</v>
      </c>
      <c r="X349" s="30" t="s">
        <v>56</v>
      </c>
      <c r="Y349" s="30" t="s">
        <v>238</v>
      </c>
      <c r="Z349" s="30" t="s">
        <v>239</v>
      </c>
      <c r="AA349" s="30" t="s">
        <v>240</v>
      </c>
      <c r="AB349" s="38" t="s">
        <v>389</v>
      </c>
    </row>
    <row r="350" customFormat="false" ht="15.75" hidden="false" customHeight="true" outlineLevel="0" collapsed="false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25"/>
    </row>
    <row r="351" customFormat="false" ht="153.75" hidden="false" customHeight="true" outlineLevel="0" collapsed="false">
      <c r="B351" s="65" t="s">
        <v>524</v>
      </c>
      <c r="C351" s="65" t="s">
        <v>525</v>
      </c>
      <c r="D351" s="27" t="s">
        <v>395</v>
      </c>
      <c r="E351" s="28" t="s">
        <v>177</v>
      </c>
      <c r="F351" s="29" t="s">
        <v>48</v>
      </c>
      <c r="G351" s="30" t="s">
        <v>49</v>
      </c>
      <c r="H351" s="30" t="s">
        <v>50</v>
      </c>
      <c r="I351" s="30" t="s">
        <v>51</v>
      </c>
      <c r="J351" s="30" t="s">
        <v>403</v>
      </c>
      <c r="K351" s="30" t="s">
        <v>56</v>
      </c>
      <c r="L351" s="30" t="s">
        <v>58</v>
      </c>
      <c r="M351" s="32" t="n">
        <v>6</v>
      </c>
      <c r="N351" s="33" t="n">
        <v>2</v>
      </c>
      <c r="O351" s="34" t="str">
        <f aca="false">+IF(AND(M351*N351&gt;=24,M351*N351&lt;=40),"MA",IF(AND(M351*N351&gt;=10,M351*N351&lt;=20),"A",IF(AND(M351*N351&gt;=6,M351*N351&lt;=8),"M",IF(AND(M351*N351&gt;=2,M351*N351&lt;=4),"B",""))))</f>
        <v>A</v>
      </c>
      <c r="P351" s="35" t="str">
        <f aca="false">+IF(O351="MA","Situación deficiente con exposición continua, o muy deficiente con exposición frecuente. Normalmente la materialización del riesgo ocurre con frecuencia.",IF(O351="A","Situación deficiente con exposición frecuente u ocasional, o bien situación muy deficiente con exposición ocasional o esporádica. La materialización de Riesgo es posible que suceda varias veces en la vida laboral",IF(O351="M","Situación deficiente con exposición esporádica, o bien situación mejorable con exposición continuada o frecuente. Es posible que suceda el daño alguna vez.",IF(O351="B","Situación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51" s="33" t="n">
        <v>10</v>
      </c>
      <c r="R351" s="36" t="str">
        <f aca="false">+IF(AND(M351*N351*Q351&gt;=600,M351*N351*Q351&lt;=4000),"I",IF(AND(M351*N351*Q351&gt;=150,M351*N351*Q351&lt;=500),"II",IF(AND(M351*N351*Q351&gt;=40,M351*N351*Q351&lt;=120),"III",IF(AND(M351*N351*Q351&gt;=1,M351*N351*Q351&lt;=20),"IV",""))))</f>
        <v>III</v>
      </c>
      <c r="S351" s="35" t="str">
        <f aca="false">+IF(R351="I","Situación crìtica. Suspender actividades hasta que el riesgo esté bajo control. Intervención urgente.",IF(R351="II","Corregir y adoptar medidas de control de inmediato. Sin embargo suspenda actividades si el nivel de consecuencia está por encima de 60.",IF(R351="III","Mejorar si es posible. Sería conveniente justificar la intervención y su rentabilidad.",IF(R351="IV","Mantener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51" s="35" t="str">
        <f aca="false">+IF(R351="I","No aceptable",IF(R351="II","No aceptable",IF(R351="III","Aceptable",IF(R351="IV","Aceptable",""))))</f>
        <v>Aceptable</v>
      </c>
      <c r="U351" s="37" t="n">
        <v>1</v>
      </c>
      <c r="V351" s="37" t="s">
        <v>55</v>
      </c>
      <c r="W351" s="30" t="s">
        <v>56</v>
      </c>
      <c r="X351" s="30" t="s">
        <v>56</v>
      </c>
      <c r="Y351" s="30" t="s">
        <v>57</v>
      </c>
      <c r="Z351" s="30" t="s">
        <v>56</v>
      </c>
      <c r="AA351" s="30" t="s">
        <v>58</v>
      </c>
      <c r="AB351" s="38" t="s">
        <v>59</v>
      </c>
    </row>
    <row r="352" customFormat="false" ht="157.5" hidden="false" customHeight="true" outlineLevel="0" collapsed="false">
      <c r="B352" s="65"/>
      <c r="C352" s="65"/>
      <c r="D352" s="27"/>
      <c r="E352" s="28" t="s">
        <v>177</v>
      </c>
      <c r="F352" s="29"/>
      <c r="G352" s="30" t="s">
        <v>60</v>
      </c>
      <c r="H352" s="30" t="s">
        <v>179</v>
      </c>
      <c r="I352" s="30" t="s">
        <v>62</v>
      </c>
      <c r="J352" s="30" t="s">
        <v>56</v>
      </c>
      <c r="K352" s="30" t="s">
        <v>453</v>
      </c>
      <c r="L352" s="30" t="s">
        <v>181</v>
      </c>
      <c r="M352" s="32" t="n">
        <v>6</v>
      </c>
      <c r="N352" s="33" t="n">
        <v>2</v>
      </c>
      <c r="O352" s="34" t="str">
        <f aca="false">+IF(AND(M352*N352&gt;=24,M352*N352&lt;=40),"MA",IF(AND(M352*N352&gt;=10,M352*N352&lt;=20),"A",IF(AND(M352*N352&gt;=6,M352*N352&lt;=8),"M",IF(AND(M352*N352&gt;=2,M352*N352&lt;=4),"B",""))))</f>
        <v>A</v>
      </c>
      <c r="P352" s="35" t="str">
        <f aca="false">+IF(O352="MA","Situación deficiente con exposición continua, o muy deficiente con exposición frecuente. Normalmente la materialización del riesgo ocurre con frecuencia.",IF(O352="A","Situación deficiente con exposición frecuente u ocasional, o bien situación muy deficiente con exposición ocasional o esporádica. La materialización de Riesgo es posible que suceda varias veces en la vida laboral",IF(O352="M","Situación deficiente con exposición esporádica, o bien situación mejorable con exposición continuada o frecuente. Es posible que suceda el daño alguna vez.",IF(O352="B","Situación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52" s="33" t="n">
        <v>10</v>
      </c>
      <c r="R352" s="36" t="str">
        <f aca="false">+IF(AND(M352*N352*Q352&gt;=600,M352*N352*Q352&lt;=4000),"I",IF(AND(M352*N352*Q352&gt;=150,M352*N352*Q352&lt;=500),"II",IF(AND(M352*N352*Q352&gt;=40,M352*N352*Q352&lt;=120),"III",IF(AND(M352*N352*Q352&gt;=1,M352*N352*Q352&lt;=20),"IV",""))))</f>
        <v>III</v>
      </c>
      <c r="S352" s="35" t="str">
        <f aca="false">+IF(R352="I","Situación crìtica. Suspender actividades hasta que el riesgo esté bajo control. Intervención urgente.",IF(R352="II","Corregir y adoptar medidas de control de inmediato. Sin embargo suspenda actividades si el nivel de consecuencia está por encima de 60.",IF(R352="III","Mejorar si es posible. Sería conveniente justificar la intervención y su rentabilidad.",IF(R352="IV","Mantener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52" s="35" t="str">
        <f aca="false">+IF(R352="I","No aceptable",IF(R352="II","No aceptable",IF(R352="III","Aceptable",IF(R352="IV","Aceptable",""))))</f>
        <v>Aceptable</v>
      </c>
      <c r="U352" s="37" t="n">
        <v>1</v>
      </c>
      <c r="V352" s="37" t="s">
        <v>55</v>
      </c>
      <c r="W352" s="30" t="s">
        <v>65</v>
      </c>
      <c r="X352" s="30" t="s">
        <v>56</v>
      </c>
      <c r="Y352" s="30" t="s">
        <v>56</v>
      </c>
      <c r="Z352" s="30" t="s">
        <v>56</v>
      </c>
      <c r="AA352" s="30" t="s">
        <v>406</v>
      </c>
      <c r="AB352" s="38" t="s">
        <v>280</v>
      </c>
    </row>
    <row r="353" customFormat="false" ht="157.5" hidden="false" customHeight="true" outlineLevel="0" collapsed="false">
      <c r="B353" s="65"/>
      <c r="C353" s="65"/>
      <c r="D353" s="27"/>
      <c r="E353" s="28" t="s">
        <v>177</v>
      </c>
      <c r="F353" s="29"/>
      <c r="G353" s="30" t="s">
        <v>526</v>
      </c>
      <c r="H353" s="30" t="s">
        <v>527</v>
      </c>
      <c r="I353" s="30" t="s">
        <v>184</v>
      </c>
      <c r="J353" s="30" t="s">
        <v>528</v>
      </c>
      <c r="K353" s="30" t="s">
        <v>56</v>
      </c>
      <c r="L353" s="30" t="s">
        <v>71</v>
      </c>
      <c r="M353" s="32" t="n">
        <v>6</v>
      </c>
      <c r="N353" s="33" t="n">
        <v>3</v>
      </c>
      <c r="O353" s="34" t="str">
        <f aca="false">+IF(AND(M353*N353&gt;=24,M353*N353&lt;=40),"MA",IF(AND(M353*N353&gt;=10,M353*N353&lt;=20),"A",IF(AND(M353*N353&gt;=6,M353*N353&lt;=8),"M",IF(AND(M353*N353&gt;=2,M353*N353&lt;=4),"B",""))))</f>
        <v>A</v>
      </c>
      <c r="P353" s="35" t="str">
        <f aca="false">+IF(O353="MA","Situación deficiente con exposición continua, o muy deficiente con exposición frecuente. Normalmente la materialización del riesgo ocurre con frecuencia.",IF(O353="A","Situación deficiente con exposición frecuente u ocasional, o bien situación muy deficiente con exposición ocasional o esporádica. La materialización de Riesgo es posible que suceda varias veces en la vida laboral",IF(O353="M","Situación deficiente con exposición esporádica, o bien situación mejorable con exposición continuada o frecuente. Es posible que suceda el daño alguna vez.",IF(O353="B","Situación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53" s="33" t="n">
        <v>25</v>
      </c>
      <c r="R353" s="36" t="str">
        <f aca="false">+IF(AND(M353*N353*Q353&gt;=600,M353*N353*Q353&lt;=4000),"I",IF(AND(M353*N353*Q353&gt;=150,M353*N353*Q353&lt;=500),"II",IF(AND(M353*N353*Q353&gt;=40,M353*N353*Q353&lt;=120),"III",IF(AND(M353*N353*Q353&gt;=1,M353*N353*Q353&lt;=20),"IV",""))))</f>
        <v>II</v>
      </c>
      <c r="S353" s="35" t="str">
        <f aca="false">+IF(R353="I","Situación crìtica. Suspender actividades hasta que el riesgo esté bajo control. Intervención urgente.",IF(R353="II","Corregir y adoptar medidas de control de inmediato. Sin embargo suspenda actividades si el nivel de consecuencia está por encima de 60.",IF(R353="III","Mejorar si es posible. Sería conveniente justificar la intervención y su rentabilidad.",IF(R353="IV","Mantener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3" s="35" t="str">
        <f aca="false">+IF(R353="I","No aceptable",IF(R353="II","No aceptable",IF(R353="III","Aceptable",IF(R353="IV","Aceptable",""))))</f>
        <v>No aceptable</v>
      </c>
      <c r="U353" s="37" t="n">
        <v>1</v>
      </c>
      <c r="V353" s="37" t="s">
        <v>186</v>
      </c>
      <c r="W353" s="30" t="s">
        <v>56</v>
      </c>
      <c r="X353" s="30" t="s">
        <v>56</v>
      </c>
      <c r="Y353" s="30" t="s">
        <v>529</v>
      </c>
      <c r="Z353" s="30" t="s">
        <v>56</v>
      </c>
      <c r="AA353" s="30" t="s">
        <v>73</v>
      </c>
      <c r="AB353" s="38" t="s">
        <v>74</v>
      </c>
    </row>
    <row r="354" customFormat="false" ht="162.75" hidden="false" customHeight="true" outlineLevel="0" collapsed="false">
      <c r="B354" s="65"/>
      <c r="C354" s="65"/>
      <c r="D354" s="27"/>
      <c r="E354" s="43" t="s">
        <v>177</v>
      </c>
      <c r="F354" s="39" t="s">
        <v>75</v>
      </c>
      <c r="G354" s="30" t="s">
        <v>530</v>
      </c>
      <c r="H354" s="30" t="s">
        <v>531</v>
      </c>
      <c r="I354" s="30" t="s">
        <v>295</v>
      </c>
      <c r="J354" s="30" t="s">
        <v>56</v>
      </c>
      <c r="K354" s="30" t="s">
        <v>356</v>
      </c>
      <c r="L354" s="30" t="s">
        <v>357</v>
      </c>
      <c r="M354" s="32" t="n">
        <v>6</v>
      </c>
      <c r="N354" s="33" t="n">
        <v>3</v>
      </c>
      <c r="O354" s="34" t="str">
        <f aca="false">+IF(AND(M354*N354&gt;=24,M354*N354&lt;=40),"MA",IF(AND(M354*N354&gt;=10,M354*N354&lt;=20),"A",IF(AND(M354*N354&gt;=6,M354*N354&lt;=8),"M",IF(AND(M354*N354&gt;=2,M354*N354&lt;=4),"B",""))))</f>
        <v>A</v>
      </c>
      <c r="P354" s="35" t="str">
        <f aca="false">+IF(O354="MA","Situación deficiente con exposición continua, o muy deficiente con exposición frecuente. Normalmente la materialización del riesgo ocurre con frecuencia.",IF(O354="A","Situación deficiente con exposición frecuente u ocasional, o bien situación muy deficiente con exposición ocasional o esporádica. La materialización de Riesgo es posible que suceda varias veces en la vida laboral",IF(O354="M","Situación deficiente con exposición esporádica, o bien situación mejorable con exposición continuada o frecuente. Es posible que suceda el daño alguna vez.",IF(O354="B","Situación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54" s="33" t="n">
        <v>10</v>
      </c>
      <c r="R354" s="36" t="str">
        <f aca="false">+IF(AND(M354*N354*Q354&gt;=600,M354*N354*Q354&lt;=4000),"I",IF(AND(M354*N354*Q354&gt;=150,M354*N354*Q354&lt;=500),"II",IF(AND(M354*N354*Q354&gt;=40,M354*N354*Q354&lt;=120),"III",IF(AND(M354*N354*Q354&gt;=1,M354*N354*Q354&lt;=20),"IV",""))))</f>
        <v>II</v>
      </c>
      <c r="S354" s="35" t="str">
        <f aca="false">+IF(R354="I","Situación crìtica. Suspender actividades hasta que el riesgo esté bajo control. Intervención urgente.",IF(R354="II","Corregir y adoptar medidas de control de inmediato. Sin embargo suspenda actividades si el nivel de consecuencia está por encima de 60.",IF(R354="III","Mejorar si es posible. Sería conveniente justificar la intervención y su rentabilidad.",IF(R354="IV","Mantener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4" s="35" t="str">
        <f aca="false">+IF(R354="I","No aceptable",IF(R354="II","No aceptable",IF(R354="III","Aceptable",IF(R354="IV","Aceptable",""))))</f>
        <v>No aceptable</v>
      </c>
      <c r="U354" s="37" t="n">
        <v>1</v>
      </c>
      <c r="V354" s="37" t="s">
        <v>82</v>
      </c>
      <c r="W354" s="30" t="s">
        <v>65</v>
      </c>
      <c r="X354" s="30" t="s">
        <v>56</v>
      </c>
      <c r="Y354" s="30" t="s">
        <v>359</v>
      </c>
      <c r="Z354" s="30" t="s">
        <v>56</v>
      </c>
      <c r="AA354" s="30" t="s">
        <v>360</v>
      </c>
      <c r="AB354" s="60" t="s">
        <v>361</v>
      </c>
    </row>
    <row r="355" customFormat="false" ht="143.25" hidden="false" customHeight="true" outlineLevel="0" collapsed="false">
      <c r="B355" s="65"/>
      <c r="C355" s="65"/>
      <c r="D355" s="27"/>
      <c r="E355" s="28" t="s">
        <v>177</v>
      </c>
      <c r="F355" s="39" t="s">
        <v>86</v>
      </c>
      <c r="G355" s="40" t="s">
        <v>87</v>
      </c>
      <c r="H355" s="41" t="s">
        <v>88</v>
      </c>
      <c r="I355" s="42" t="s">
        <v>89</v>
      </c>
      <c r="J355" s="30" t="s">
        <v>56</v>
      </c>
      <c r="K355" s="30" t="s">
        <v>90</v>
      </c>
      <c r="L355" s="30" t="s">
        <v>56</v>
      </c>
      <c r="M355" s="33" t="n">
        <v>2</v>
      </c>
      <c r="N355" s="33" t="n">
        <v>3</v>
      </c>
      <c r="O355" s="34" t="str">
        <f aca="false">+IF(AND(M355*N355&gt;=24,M355*N355&lt;=40),"MA",IF(AND(M355*N355&gt;=10,M355*N355&lt;=20),"A",IF(AND(M355*N355&gt;=6,M355*N355&lt;=8),"M",IF(AND(M355*N355&gt;=2,M355*N355&lt;=4),"B",""))))</f>
        <v>M</v>
      </c>
      <c r="P355" s="35" t="str">
        <f aca="false">+IF(O355="MA","Situación deficiente con exposición continua, o muy deficiente con exposición frecuente. Normalmente la materialización del riesgo ocurre con frecuencia.",IF(O355="A","Situación deficiente con exposición frecuente u ocasional, o bien situación muy deficiente con exposición ocasional o esporádica. La materialización de Riesgo es posible que suceda varias veces en la vida laboral",IF(O355="M","Situación deficiente con exposición esporádica, o bien situación mejorable con exposición continuada o frecuente. Es posible que suceda el daño alguna vez.",IF(O355="B","Situación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55" s="33" t="n">
        <v>25</v>
      </c>
      <c r="R355" s="36" t="str">
        <f aca="false">+IF(AND(M355*N355*Q355&gt;=600,M355*N355*Q355&lt;=4000),"I",IF(AND(M355*N355*Q355&gt;=150,M355*N355*Q355&lt;=500),"II",IF(AND(M355*N355*Q355&gt;=40,M355*N355*Q355&lt;=120),"III",IF(AND(M355*N355*Q355&gt;=1,M355*N355*Q355&lt;=20),"IV",""))))</f>
        <v>II</v>
      </c>
      <c r="S355" s="35" t="str">
        <f aca="false">+IF(R355="I","Situación crìtica. Suspender actividades hasta que el riesgo esté bajo control. Intervención urgente.",IF(R355="II","Corregir y adoptar medidas de control de inmediato. Sin embargo suspenda actividades si el nivel de consecuencia está por encima de 60.",IF(R355="III","Mejorar si es posible. Sería conveniente justificar la intervención y su rentabilidad.",IF(R355="IV","Mantener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5" s="35" t="str">
        <f aca="false">+IF(R355="I","No aceptable",IF(R355="II","No aceptable",IF(R355="III","Aceptable",IF(R355="IV","Aceptable",""))))</f>
        <v>No aceptable</v>
      </c>
      <c r="U355" s="37" t="n">
        <v>1</v>
      </c>
      <c r="V355" s="37" t="s">
        <v>91</v>
      </c>
      <c r="W355" s="30" t="s">
        <v>56</v>
      </c>
      <c r="X355" s="30" t="s">
        <v>56</v>
      </c>
      <c r="Y355" s="30" t="s">
        <v>92</v>
      </c>
      <c r="Z355" s="30" t="s">
        <v>56</v>
      </c>
      <c r="AA355" s="30" t="s">
        <v>56</v>
      </c>
      <c r="AB355" s="38" t="s">
        <v>93</v>
      </c>
    </row>
    <row r="356" customFormat="false" ht="120.75" hidden="false" customHeight="true" outlineLevel="0" collapsed="false">
      <c r="B356" s="65"/>
      <c r="C356" s="65"/>
      <c r="D356" s="27"/>
      <c r="E356" s="28" t="s">
        <v>188</v>
      </c>
      <c r="F356" s="39"/>
      <c r="G356" s="40" t="s">
        <v>532</v>
      </c>
      <c r="H356" s="41" t="s">
        <v>96</v>
      </c>
      <c r="I356" s="42" t="s">
        <v>97</v>
      </c>
      <c r="J356" s="30" t="s">
        <v>56</v>
      </c>
      <c r="K356" s="30" t="s">
        <v>56</v>
      </c>
      <c r="L356" s="30" t="s">
        <v>99</v>
      </c>
      <c r="M356" s="33" t="n">
        <v>6</v>
      </c>
      <c r="N356" s="33" t="n">
        <v>3</v>
      </c>
      <c r="O356" s="34" t="str">
        <f aca="false">+IF(AND(M356*N356&gt;=24,M356*N356&lt;=40),"MA",IF(AND(M356*N356&gt;=10,M356*N356&lt;=20),"A",IF(AND(M356*N356&gt;=6,M356*N356&lt;=8),"M",IF(AND(M356*N356&gt;=2,M356*N356&lt;=4),"B",""))))</f>
        <v>A</v>
      </c>
      <c r="P356" s="35" t="str">
        <f aca="false">+IF(O356="MA","Situación deficiente con exposición continua, o muy deficiente con exposición frecuente. Normalmente la materialización del riesgo ocurre con frecuencia.",IF(O356="A","Situación deficiente con exposición frecuente u ocasional, o bien situación muy deficiente con exposición ocasional o esporádica. La materialización de Riesgo es posible que suceda varias veces en la vida laboral",IF(O356="M","Situación deficiente con exposición esporádica, o bien situación mejorable con exposición continuada o frecuente. Es posible que suceda el daño alguna vez.",IF(O356="B","Situación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56" s="33" t="n">
        <v>25</v>
      </c>
      <c r="R356" s="36" t="str">
        <f aca="false">+IF(AND(M356*N356*Q356&gt;=600,M356*N356*Q356&lt;=4000),"I",IF(AND(M356*N356*Q356&gt;=150,M356*N356*Q356&lt;=500),"II",IF(AND(M356*N356*Q356&gt;=40,M356*N356*Q356&lt;=120),"III",IF(AND(M356*N356*Q356&gt;=1,M356*N356*Q356&lt;=20),"IV",""))))</f>
        <v>II</v>
      </c>
      <c r="S356" s="35" t="str">
        <f aca="false">+IF(R356="I","Situación crìtica. Suspender actividades hasta que el riesgo esté bajo control. Intervención urgente.",IF(R356="II","Corregir y adoptar medidas de control de inmediato. Sin embargo suspenda actividades si el nivel de consecuencia está por encima de 60.",IF(R356="III","Mejorar si es posible. Sería conveniente justificar la intervención y su rentabilidad.",IF(R356="IV","Mantener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6" s="35" t="str">
        <f aca="false">+IF(R356="I","No aceptable",IF(R356="II","No aceptable",IF(R356="III","Aceptable",IF(R356="IV","Aceptable",""))))</f>
        <v>No aceptable</v>
      </c>
      <c r="U356" s="37" t="n">
        <v>1</v>
      </c>
      <c r="V356" s="37" t="s">
        <v>100</v>
      </c>
      <c r="W356" s="30" t="s">
        <v>56</v>
      </c>
      <c r="X356" s="30" t="s">
        <v>56</v>
      </c>
      <c r="Y356" s="30" t="s">
        <v>101</v>
      </c>
      <c r="Z356" s="30" t="s">
        <v>56</v>
      </c>
      <c r="AA356" s="30" t="s">
        <v>56</v>
      </c>
      <c r="AB356" s="38" t="s">
        <v>301</v>
      </c>
    </row>
    <row r="357" customFormat="false" ht="153.75" hidden="false" customHeight="true" outlineLevel="0" collapsed="false">
      <c r="B357" s="65"/>
      <c r="C357" s="65"/>
      <c r="D357" s="27"/>
      <c r="E357" s="28" t="s">
        <v>177</v>
      </c>
      <c r="F357" s="39" t="s">
        <v>103</v>
      </c>
      <c r="G357" s="30" t="s">
        <v>533</v>
      </c>
      <c r="H357" s="30" t="s">
        <v>105</v>
      </c>
      <c r="I357" s="30" t="s">
        <v>106</v>
      </c>
      <c r="J357" s="30" t="s">
        <v>56</v>
      </c>
      <c r="K357" s="30" t="s">
        <v>56</v>
      </c>
      <c r="L357" s="30" t="s">
        <v>56</v>
      </c>
      <c r="M357" s="32" t="n">
        <v>6</v>
      </c>
      <c r="N357" s="33" t="n">
        <v>3</v>
      </c>
      <c r="O357" s="34" t="str">
        <f aca="false">+IF(AND(M357*N357&gt;=24,M357*N357&lt;=40),"MA",IF(AND(M357*N357&gt;=10,M357*N357&lt;=20),"A",IF(AND(M357*N357&gt;=6,M357*N357&lt;=8),"M",IF(AND(M357*N357&gt;=2,M357*N357&lt;=4),"B",""))))</f>
        <v>A</v>
      </c>
      <c r="P357" s="35" t="str">
        <f aca="false">+IF(O357="MA","Situación deficiente con exposición continua, o muy deficiente con exposición frecuente. Normalmente la materialización del riesgo ocurre con frecuencia.",IF(O357="A","Situación deficiente con exposición frecuente u ocasional, o bien situación muy deficiente con exposición ocasional o esporádica. La materialización de Riesgo es posible que suceda varias veces en la vida laboral",IF(O357="M","Situación deficiente con exposición esporádica, o bien situación mejorable con exposición continuada o frecuente. Es posible que suceda el daño alguna vez.",IF(O357="B","Situación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57" s="33" t="n">
        <v>10</v>
      </c>
      <c r="R357" s="36" t="str">
        <f aca="false">+IF(AND(M357*N357*Q357&gt;=600,M357*N357*Q357&lt;=4000),"I",IF(AND(M357*N357*Q357&gt;=150,M357*N357*Q357&lt;=500),"II",IF(AND(M357*N357*Q357&gt;=40,M357*N357*Q357&lt;=120),"III",IF(AND(M357*N357*Q357&gt;=1,M357*N357*Q357&lt;=20),"IV",""))))</f>
        <v>II</v>
      </c>
      <c r="S357" s="35" t="str">
        <f aca="false">+IF(R357="I","Situación crìtica. Suspender actividades hasta que el riesgo esté bajo control. Intervención urgente.",IF(R357="II","Corregir y adoptar medidas de control de inmediato. Sin embargo suspenda actividades si el nivel de consecuencia está por encima de 60.",IF(R357="III","Mejorar si es posible. Sería conveniente justificar la intervención y su rentabilidad.",IF(R357="IV","Mantener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7" s="35" t="str">
        <f aca="false">+IF(R357="I","No aceptable",IF(R357="II","No aceptable",IF(R357="III","Aceptable",IF(R357="IV","Aceptable",""))))</f>
        <v>No aceptable</v>
      </c>
      <c r="U357" s="37" t="n">
        <v>1</v>
      </c>
      <c r="V357" s="37" t="s">
        <v>107</v>
      </c>
      <c r="W357" s="30" t="s">
        <v>56</v>
      </c>
      <c r="X357" s="30" t="s">
        <v>56</v>
      </c>
      <c r="Y357" s="30" t="s">
        <v>195</v>
      </c>
      <c r="Z357" s="30" t="s">
        <v>56</v>
      </c>
      <c r="AA357" s="30" t="s">
        <v>56</v>
      </c>
      <c r="AB357" s="38" t="s">
        <v>109</v>
      </c>
    </row>
    <row r="358" customFormat="false" ht="153.75" hidden="false" customHeight="true" outlineLevel="0" collapsed="false">
      <c r="B358" s="65"/>
      <c r="C358" s="65"/>
      <c r="D358" s="27"/>
      <c r="E358" s="43" t="s">
        <v>177</v>
      </c>
      <c r="F358" s="39" t="s">
        <v>110</v>
      </c>
      <c r="G358" s="30" t="s">
        <v>111</v>
      </c>
      <c r="H358" s="30" t="s">
        <v>112</v>
      </c>
      <c r="I358" s="30" t="s">
        <v>113</v>
      </c>
      <c r="J358" s="30" t="s">
        <v>56</v>
      </c>
      <c r="K358" s="30" t="s">
        <v>264</v>
      </c>
      <c r="L358" s="30" t="s">
        <v>114</v>
      </c>
      <c r="M358" s="32" t="n">
        <v>2</v>
      </c>
      <c r="N358" s="33" t="n">
        <v>3</v>
      </c>
      <c r="O358" s="34" t="str">
        <f aca="false">+IF(AND(M358*N358&gt;=24,M358*N358&lt;=40),"MA",IF(AND(M358*N358&gt;=10,M358*N358&lt;=20),"A",IF(AND(M358*N358&gt;=6,M358*N358&lt;=8),"M",IF(AND(M358*N358&gt;=2,M358*N358&lt;=4),"B",""))))</f>
        <v>M</v>
      </c>
      <c r="P358" s="35" t="str">
        <f aca="false">+IF(O358="MA","Situación deficiente con exposición continua, o muy deficiente con exposición frecuente. Normalmente la materialización del riesgo ocurre con frecuencia.",IF(O358="A","Situación deficiente con exposición frecuente u ocasional, o bien situación muy deficiente con exposición ocasional o esporádica. La materialización de Riesgo es posible que suceda varias veces en la vida laboral",IF(O358="M","Situación deficiente con exposición esporádica, o bien situación mejorable con exposición continuada o frecuente. Es posible que suceda el daño alguna vez.",IF(O358="B","Situación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58" s="33" t="n">
        <v>25</v>
      </c>
      <c r="R358" s="36" t="str">
        <f aca="false">+IF(AND(M358*N358*Q358&gt;=600,M358*N358*Q358&lt;=4000),"I",IF(AND(M358*N358*Q358&gt;=150,M358*N358*Q358&lt;=500),"II",IF(AND(M358*N358*Q358&gt;=40,M358*N358*Q358&lt;=120),"III",IF(AND(M358*N358*Q358&gt;=1,M358*N358*Q358&lt;=20),"IV",""))))</f>
        <v>II</v>
      </c>
      <c r="S358" s="35" t="str">
        <f aca="false">+IF(R358="I","Situación crìtica. Suspender actividades hasta que el riesgo esté bajo control. Intervención urgente.",IF(R358="II","Corregir y adoptar medidas de control de inmediato. Sin embargo suspenda actividades si el nivel de consecuencia está por encima de 60.",IF(R358="III","Mejorar si es posible. Sería conveniente justificar la intervención y su rentabilidad.",IF(R358="IV","Mantener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8" s="35" t="str">
        <f aca="false">+IF(R358="I","No aceptable",IF(R358="II","No aceptable",IF(R358="III","Aceptable",IF(R358="IV","Aceptable",""))))</f>
        <v>No aceptable</v>
      </c>
      <c r="U358" s="37" t="n">
        <v>1</v>
      </c>
      <c r="V358" s="37" t="s">
        <v>115</v>
      </c>
      <c r="W358" s="30" t="s">
        <v>56</v>
      </c>
      <c r="X358" s="30" t="s">
        <v>116</v>
      </c>
      <c r="Y358" s="30" t="s">
        <v>123</v>
      </c>
      <c r="Z358" s="30" t="s">
        <v>118</v>
      </c>
      <c r="AA358" s="30" t="s">
        <v>56</v>
      </c>
      <c r="AB358" s="38" t="s">
        <v>119</v>
      </c>
    </row>
    <row r="359" customFormat="false" ht="170.25" hidden="false" customHeight="true" outlineLevel="0" collapsed="false">
      <c r="B359" s="65"/>
      <c r="C359" s="65"/>
      <c r="D359" s="27"/>
      <c r="E359" s="43" t="s">
        <v>177</v>
      </c>
      <c r="F359" s="39"/>
      <c r="G359" s="30" t="s">
        <v>120</v>
      </c>
      <c r="H359" s="30" t="s">
        <v>121</v>
      </c>
      <c r="I359" s="30" t="s">
        <v>122</v>
      </c>
      <c r="J359" s="30" t="s">
        <v>56</v>
      </c>
      <c r="K359" s="30" t="s">
        <v>56</v>
      </c>
      <c r="L359" s="30" t="s">
        <v>114</v>
      </c>
      <c r="M359" s="32" t="n">
        <v>2</v>
      </c>
      <c r="N359" s="33" t="n">
        <v>2</v>
      </c>
      <c r="O359" s="34" t="str">
        <f aca="false">+IF(AND(M359*N359&gt;=24,M359*N359&lt;=40),"MA",IF(AND(M359*N359&gt;=10,M359*N359&lt;=20),"A",IF(AND(M359*N359&gt;=6,M359*N359&lt;=8),"M",IF(AND(M359*N359&gt;=2,M359*N359&lt;=4),"B",""))))</f>
        <v>B</v>
      </c>
      <c r="P359" s="35" t="str">
        <f aca="false">+IF(O359="MA","Situación deficiente con exposición continua, o muy deficiente con exposición frecuente. Normalmente la materialización del riesgo ocurre con frecuencia.",IF(O359="A","Situación deficiente con exposición frecuente u ocasional, o bien situación muy deficiente con exposición ocasional o esporádica. La materialización de Riesgo es posible que suceda varias veces en la vida laboral",IF(O359="M","Situación deficiente con exposición esporádica, o bien situación mejorable con exposición continuada o frecuente. Es posible que suceda el daño alguna vez.",IF(O359="B","Situación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59" s="33" t="n">
        <v>25</v>
      </c>
      <c r="R359" s="36" t="str">
        <f aca="false">+IF(AND(M359*N359*Q359&gt;=600,M359*N359*Q359&lt;=4000),"I",IF(AND(M359*N359*Q359&gt;=150,M359*N359*Q359&lt;=500),"II",IF(AND(M359*N359*Q359&gt;=40,M359*N359*Q359&lt;=120),"III",IF(AND(M359*N359*Q359&gt;=1,M359*N359*Q359&lt;=20),"IV",""))))</f>
        <v>III</v>
      </c>
      <c r="S359" s="35" t="str">
        <f aca="false">+IF(R359="I","Situación crìtica. Suspender actividades hasta que el riesgo esté bajo control. Intervención urgente.",IF(R359="II","Corregir y adoptar medidas de control de inmediato. Sin embargo suspenda actividades si el nivel de consecuencia está por encima de 60.",IF(R359="III","Mejorar si es posible. Sería conveniente justificar la intervención y su rentabilidad.",IF(R359="IV","Mantener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59" s="35" t="str">
        <f aca="false">+IF(R359="I","No aceptable",IF(R359="II","No aceptable",IF(R359="III","Aceptable",IF(R359="IV","Aceptable",""))))</f>
        <v>Aceptable</v>
      </c>
      <c r="U359" s="37" t="n">
        <v>1</v>
      </c>
      <c r="V359" s="37" t="s">
        <v>115</v>
      </c>
      <c r="W359" s="30" t="s">
        <v>56</v>
      </c>
      <c r="X359" s="30" t="s">
        <v>56</v>
      </c>
      <c r="Y359" s="30" t="s">
        <v>123</v>
      </c>
      <c r="Z359" s="30" t="s">
        <v>118</v>
      </c>
      <c r="AA359" s="30" t="s">
        <v>56</v>
      </c>
      <c r="AB359" s="38" t="s">
        <v>119</v>
      </c>
    </row>
    <row r="360" customFormat="false" ht="180" hidden="false" customHeight="true" outlineLevel="0" collapsed="false">
      <c r="B360" s="65"/>
      <c r="C360" s="65"/>
      <c r="D360" s="27"/>
      <c r="E360" s="43" t="s">
        <v>177</v>
      </c>
      <c r="F360" s="39" t="s">
        <v>124</v>
      </c>
      <c r="G360" s="44" t="s">
        <v>534</v>
      </c>
      <c r="H360" s="30" t="s">
        <v>126</v>
      </c>
      <c r="I360" s="44" t="s">
        <v>127</v>
      </c>
      <c r="J360" s="30" t="s">
        <v>168</v>
      </c>
      <c r="K360" s="30" t="s">
        <v>56</v>
      </c>
      <c r="L360" s="30" t="s">
        <v>56</v>
      </c>
      <c r="M360" s="33" t="n">
        <v>2</v>
      </c>
      <c r="N360" s="33" t="n">
        <v>2</v>
      </c>
      <c r="O360" s="34" t="str">
        <f aca="false">+IF(AND(M360*N360&gt;=24,M360*N360&lt;=40),"MA",IF(AND(M360*N360&gt;=10,M360*N360&lt;=20),"A",IF(AND(M360*N360&gt;=6,M360*N360&lt;=8),"M",IF(AND(M360*N360&gt;=2,M360*N360&lt;=4),"B",""))))</f>
        <v>B</v>
      </c>
      <c r="P360" s="35" t="str">
        <f aca="false">+IF(O360="MA","Situación deficiente con exposición continua, o muy deficiente con exposición frecuente. Normalmente la materialización del riesgo ocurre con frecuencia.",IF(O360="A","Situación deficiente con exposición frecuente u ocasional, o bien situación muy deficiente con exposición ocasional o esporádica. La materialización de Riesgo es posible que suceda varias veces en la vida laboral",IF(O360="M","Situación deficiente con exposición esporádica, o bien situación mejorable con exposición continuada o frecuente. Es posible que suceda el daño alguna vez.",IF(O360="B","Situación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60" s="33" t="n">
        <v>25</v>
      </c>
      <c r="R360" s="36" t="str">
        <f aca="false">+IF(AND(M360*N360*Q360&gt;=600,M360*N360*Q360&lt;=4000),"I",IF(AND(M360*N360*Q360&gt;=150,M360*N360*Q360&lt;=500),"II",IF(AND(M360*N360*Q360&gt;=40,M360*N360*Q360&lt;=120),"III",IF(AND(M360*N360*Q360&gt;=1,M360*N360*Q360&lt;=20),"IV",""))))</f>
        <v>III</v>
      </c>
      <c r="S360" s="35" t="str">
        <f aca="false">+IF(R360="I","Situación crìtica. Suspender actividades hasta que el riesgo esté bajo control. Intervención urgente.",IF(R360="II","Corregir y adoptar medidas de control de inmediato. Sin embargo suspenda actividades si el nivel de consecuencia está por encima de 60.",IF(R360="III","Mejorar si es posible. Sería conveniente justificar la intervención y su rentabilidad.",IF(R360="IV","Mantener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0" s="35" t="str">
        <f aca="false">+IF(R360="I","No aceptable",IF(R360="II","No aceptable",IF(R360="III","Aceptable",IF(R360="IV","Aceptable",""))))</f>
        <v>Aceptable</v>
      </c>
      <c r="U360" s="37" t="n">
        <v>1</v>
      </c>
      <c r="V360" s="37" t="s">
        <v>266</v>
      </c>
      <c r="W360" s="30" t="s">
        <v>56</v>
      </c>
      <c r="X360" s="30" t="s">
        <v>56</v>
      </c>
      <c r="Y360" s="30" t="s">
        <v>130</v>
      </c>
      <c r="Z360" s="30" t="s">
        <v>267</v>
      </c>
      <c r="AA360" s="30" t="s">
        <v>56</v>
      </c>
      <c r="AB360" s="38" t="s">
        <v>268</v>
      </c>
    </row>
    <row r="361" customFormat="false" ht="180" hidden="false" customHeight="true" outlineLevel="0" collapsed="false">
      <c r="B361" s="65"/>
      <c r="C361" s="65"/>
      <c r="D361" s="27"/>
      <c r="E361" s="43" t="s">
        <v>177</v>
      </c>
      <c r="F361" s="39"/>
      <c r="G361" s="30" t="s">
        <v>219</v>
      </c>
      <c r="H361" s="30" t="s">
        <v>220</v>
      </c>
      <c r="I361" s="30" t="s">
        <v>221</v>
      </c>
      <c r="J361" s="30" t="s">
        <v>222</v>
      </c>
      <c r="K361" s="30" t="s">
        <v>223</v>
      </c>
      <c r="L361" s="30" t="s">
        <v>224</v>
      </c>
      <c r="M361" s="32" t="n">
        <v>6</v>
      </c>
      <c r="N361" s="33" t="n">
        <v>3</v>
      </c>
      <c r="O361" s="34" t="str">
        <f aca="false">+IF(AND(M361*N361&gt;=24,M361*N361&lt;=40),"MA",IF(AND(M361*N361&gt;=10,M361*N361&lt;=20),"A",IF(AND(M361*N361&gt;=6,M361*N361&lt;=8),"M",IF(AND(M361*N361&gt;=2,M361*N361&lt;=4),"B",""))))</f>
        <v>A</v>
      </c>
      <c r="P361" s="35" t="str">
        <f aca="false">+IF(O361="MA","Situación deficiente con exposición continua, o muy deficiente con exposición frecuente. Normalmente la materialización del riesgo ocurre con frecuencia.",IF(O361="A","Situación deficiente con exposición frecuente u ocasional, o bien situación muy deficiente con exposición ocasional o esporádica. La materialización de Riesgo es posible que suceda varias veces en la vida laboral",IF(O361="M","Situación deficiente con exposición esporádica, o bien situación mejorable con exposición continuada o frecuente. Es posible que suceda el daño alguna vez.",IF(O361="B","Situación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61" s="33" t="n">
        <v>10</v>
      </c>
      <c r="R361" s="36" t="str">
        <f aca="false">+IF(AND(M361*N361*Q361&gt;=600,M361*N361*Q361&lt;=4000),"I",IF(AND(M361*N361*Q361&gt;=150,M361*N361*Q361&lt;=500),"II",IF(AND(M361*N361*Q361&gt;=40,M361*N361*Q361&lt;=120),"III",IF(AND(M361*N361*Q361&gt;=1,M361*N361*Q361&lt;=20),"IV",""))))</f>
        <v>II</v>
      </c>
      <c r="S361" s="35" t="str">
        <f aca="false">+IF(R361="I","Situación crìtica. Suspender actividades hasta que el riesgo esté bajo control. Intervención urgente.",IF(R361="II","Corregir y adoptar medidas de control de inmediato. Sin embargo suspenda actividades si el nivel de consecuencia está por encima de 60.",IF(R361="III","Mejorar si es posible. Sería conveniente justificar la intervención y su rentabilidad.",IF(R361="IV","Mantener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61" s="35" t="str">
        <f aca="false">+IF(R361="I","No aceptable",IF(R361="II","No aceptable",IF(R361="III","Aceptable",IF(R361="IV","Aceptable",""))))</f>
        <v>No aceptable</v>
      </c>
      <c r="U361" s="37" t="n">
        <v>1</v>
      </c>
      <c r="V361" s="37" t="s">
        <v>380</v>
      </c>
      <c r="W361" s="30" t="s">
        <v>56</v>
      </c>
      <c r="X361" s="30" t="s">
        <v>56</v>
      </c>
      <c r="Y361" s="30" t="s">
        <v>56</v>
      </c>
      <c r="Z361" s="30" t="s">
        <v>157</v>
      </c>
      <c r="AA361" s="30" t="s">
        <v>226</v>
      </c>
      <c r="AB361" s="38" t="s">
        <v>227</v>
      </c>
    </row>
    <row r="362" customFormat="false" ht="157.5" hidden="false" customHeight="true" outlineLevel="0" collapsed="false">
      <c r="B362" s="65"/>
      <c r="C362" s="65"/>
      <c r="D362" s="27"/>
      <c r="E362" s="28" t="s">
        <v>177</v>
      </c>
      <c r="F362" s="45" t="s">
        <v>133</v>
      </c>
      <c r="G362" s="30" t="s">
        <v>134</v>
      </c>
      <c r="H362" s="46" t="s">
        <v>135</v>
      </c>
      <c r="I362" s="30" t="s">
        <v>136</v>
      </c>
      <c r="J362" s="42" t="s">
        <v>56</v>
      </c>
      <c r="K362" s="30" t="s">
        <v>56</v>
      </c>
      <c r="L362" s="30" t="s">
        <v>137</v>
      </c>
      <c r="M362" s="32" t="n">
        <v>6</v>
      </c>
      <c r="N362" s="33" t="n">
        <v>3</v>
      </c>
      <c r="O362" s="34" t="str">
        <f aca="false">+IF(AND(M362*N362&gt;=24,M362*N362&lt;=40),"MA",IF(AND(M362*N362&gt;=10,M362*N362&lt;=20),"A",IF(AND(M362*N362&gt;=6,M362*N362&lt;=8),"M",IF(AND(M362*N362&gt;=2,M362*N362&lt;=4),"B",""))))</f>
        <v>A</v>
      </c>
      <c r="P362" s="35" t="str">
        <f aca="false">+IF(O362="MA","Situación deficiente con exposición continua, o muy deficiente con exposición frecuente. Normalmente la materialización del riesgo ocurre con frecuencia.",IF(O362="A","Situación deficiente con exposición frecuente u ocasional, o bien situación muy deficiente con exposición ocasional o esporádica. La materialización de Riesgo es posible que suceda varias veces en la vida laboral",IF(O362="M","Situación deficiente con exposición esporádica, o bien situación mejorable con exposición continuada o frecuente. Es posible que suceda el daño alguna vez.",IF(O362="B","Situación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62" s="33" t="n">
        <v>25</v>
      </c>
      <c r="R362" s="36" t="str">
        <f aca="false">+IF(AND(M362*N362*Q362&gt;=600,M362*N362*Q362&lt;=4000),"I",IF(AND(M362*N362*Q362&gt;=150,M362*N362*Q362&lt;=500),"II",IF(AND(M362*N362*Q362&gt;=40,M362*N362*Q362&lt;=120),"III",IF(AND(M362*N362*Q362&gt;=1,M362*N362*Q362&lt;=20),"IV",""))))</f>
        <v>II</v>
      </c>
      <c r="S362" s="35" t="str">
        <f aca="false">+IF(R362="I","Situación crìtica. Suspender actividades hasta que el riesgo esté bajo control. Intervención urgente.",IF(R362="II","Corregir y adoptar medidas de control de inmediato. Sin embargo suspenda actividades si el nivel de consecuencia está por encima de 60.",IF(R362="III","Mejorar si es posible. Sería conveniente justificar la intervención y su rentabilidad.",IF(R362="IV","Mantener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62" s="35" t="str">
        <f aca="false">+IF(R362="I","No aceptable",IF(R362="II","No aceptable",IF(R362="III","Aceptable",IF(R362="IV","Aceptable",""))))</f>
        <v>No aceptable</v>
      </c>
      <c r="U362" s="37" t="n">
        <v>1</v>
      </c>
      <c r="V362" s="37" t="s">
        <v>138</v>
      </c>
      <c r="W362" s="30" t="s">
        <v>56</v>
      </c>
      <c r="X362" s="30" t="s">
        <v>56</v>
      </c>
      <c r="Y362" s="30" t="s">
        <v>139</v>
      </c>
      <c r="Z362" s="30" t="s">
        <v>56</v>
      </c>
      <c r="AA362" s="30" t="s">
        <v>56</v>
      </c>
      <c r="AB362" s="47" t="s">
        <v>316</v>
      </c>
    </row>
    <row r="363" customFormat="false" ht="180" hidden="false" customHeight="true" outlineLevel="0" collapsed="false">
      <c r="B363" s="65"/>
      <c r="C363" s="65"/>
      <c r="D363" s="27"/>
      <c r="E363" s="28" t="s">
        <v>177</v>
      </c>
      <c r="F363" s="39" t="s">
        <v>141</v>
      </c>
      <c r="G363" s="30" t="s">
        <v>535</v>
      </c>
      <c r="H363" s="30" t="s">
        <v>536</v>
      </c>
      <c r="I363" s="30" t="s">
        <v>269</v>
      </c>
      <c r="J363" s="30" t="s">
        <v>270</v>
      </c>
      <c r="K363" s="30" t="s">
        <v>56</v>
      </c>
      <c r="L363" s="30" t="s">
        <v>56</v>
      </c>
      <c r="M363" s="32" t="n">
        <v>2</v>
      </c>
      <c r="N363" s="33" t="n">
        <v>2</v>
      </c>
      <c r="O363" s="34" t="str">
        <f aca="false">+IF(AND(M363*N363&gt;=24,M363*N363&lt;=40),"MA",IF(AND(M363*N363&gt;=10,M363*N363&lt;=20),"A",IF(AND(M363*N363&gt;=6,M363*N363&lt;=8),"M",IF(AND(M363*N363&gt;=2,M363*N363&lt;=4),"B",""))))</f>
        <v>B</v>
      </c>
      <c r="P363" s="35" t="str">
        <f aca="false">+IF(O363="MA","Situación deficiente con exposición continua, o muy deficiente con exposición frecuente. Normalmente la materialización del riesgo ocurre con frecuencia.",IF(O363="A","Situación deficiente con exposición frecuente u ocasional, o bien situación muy deficiente con exposición ocasional o esporádica. La materialización de Riesgo es posible que suceda varias veces en la vida laboral",IF(O363="M","Situación deficiente con exposición esporádica, o bien situación mejorable con exposición continuada o frecuente. Es posible que suceda el daño alguna vez.",IF(O363="B","Situación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63" s="33" t="n">
        <v>25</v>
      </c>
      <c r="R363" s="36" t="str">
        <f aca="false">+IF(AND(M363*N363*Q363&gt;=600,M363*N363*Q363&lt;=4000),"I",IF(AND(M363*N363*Q363&gt;=150,M363*N363*Q363&lt;=500),"II",IF(AND(M363*N363*Q363&gt;=40,M363*N363*Q363&lt;=120),"III",IF(AND(M363*N363*Q363&gt;=1,M363*N363*Q363&lt;=20),"IV",""))))</f>
        <v>III</v>
      </c>
      <c r="S363" s="35" t="str">
        <f aca="false">+IF(R363="I","Situación crìtica. Suspender actividades hasta que el riesgo esté bajo control. Intervención urgente.",IF(R363="II","Corregir y adoptar medidas de control de inmediato. Sin embargo suspenda actividades si el nivel de consecuencia está por encima de 60.",IF(R363="III","Mejorar si es posible. Sería conveniente justificar la intervención y su rentabilidad.",IF(R363="IV","Mantener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3" s="35" t="str">
        <f aca="false">+IF(R363="I","No aceptable",IF(R363="II","No aceptable",IF(R363="III","Aceptable",IF(R363="IV","Aceptable",""))))</f>
        <v>Aceptable</v>
      </c>
      <c r="U363" s="37" t="n">
        <v>1</v>
      </c>
      <c r="V363" s="37" t="s">
        <v>146</v>
      </c>
      <c r="W363" s="30" t="s">
        <v>147</v>
      </c>
      <c r="X363" s="30" t="s">
        <v>56</v>
      </c>
      <c r="Y363" s="30" t="s">
        <v>148</v>
      </c>
      <c r="Z363" s="30" t="s">
        <v>56</v>
      </c>
      <c r="AA363" s="30" t="s">
        <v>56</v>
      </c>
      <c r="AB363" s="38" t="s">
        <v>149</v>
      </c>
    </row>
    <row r="364" customFormat="false" ht="151.5" hidden="false" customHeight="true" outlineLevel="0" collapsed="false">
      <c r="B364" s="65"/>
      <c r="C364" s="65"/>
      <c r="D364" s="27"/>
      <c r="E364" s="28" t="s">
        <v>177</v>
      </c>
      <c r="F364" s="39" t="s">
        <v>150</v>
      </c>
      <c r="G364" s="30" t="s">
        <v>151</v>
      </c>
      <c r="H364" s="30" t="s">
        <v>152</v>
      </c>
      <c r="I364" s="30" t="s">
        <v>153</v>
      </c>
      <c r="J364" s="30" t="s">
        <v>128</v>
      </c>
      <c r="K364" s="30" t="s">
        <v>154</v>
      </c>
      <c r="L364" s="30" t="s">
        <v>155</v>
      </c>
      <c r="M364" s="32" t="n">
        <v>2</v>
      </c>
      <c r="N364" s="33" t="n">
        <v>3</v>
      </c>
      <c r="O364" s="34" t="str">
        <f aca="false">+IF(AND(M364*N364&gt;=24,M364*N364&lt;=40),"MA",IF(AND(M364*N364&gt;=10,M364*N364&lt;=20),"A",IF(AND(M364*N364&gt;=6,M364*N364&lt;=8),"M",IF(AND(M364*N364&gt;=2,M364*N364&lt;=4),"B",""))))</f>
        <v>M</v>
      </c>
      <c r="P364" s="35" t="str">
        <f aca="false">+IF(O364="MA","Situación deficiente con exposición continua, o muy deficiente con exposición frecuente. Normalmente la materialización del riesgo ocurre con frecuencia.",IF(O364="A","Situación deficiente con exposición frecuente u ocasional, o bien situación muy deficiente con exposición ocasional o esporádica. La materialización de Riesgo es posible que suceda varias veces en la vida laboral",IF(O364="M","Situación deficiente con exposición esporádica, o bien situación mejorable con exposición continuada o frecuente. Es posible que suceda el daño alguna vez.",IF(O364="B","Situación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64" s="33" t="n">
        <v>10</v>
      </c>
      <c r="R364" s="36" t="str">
        <f aca="false">+IF(AND(M364*N364*Q364&gt;=600,M364*N364*Q364&lt;=4000),"I",IF(AND(M364*N364*Q364&gt;=150,M364*N364*Q364&lt;=500),"II",IF(AND(M364*N364*Q364&gt;=40,M364*N364*Q364&lt;=120),"III",IF(AND(M364*N364*Q364&gt;=1,M364*N364*Q364&lt;=20),"IV",""))))</f>
        <v>III</v>
      </c>
      <c r="S364" s="35" t="str">
        <f aca="false">+IF(R364="I","Situación crìtica. Suspender actividades hasta que el riesgo esté bajo control. Intervención urgente.",IF(R364="II","Corregir y adoptar medidas de control de inmediato. Sin embargo suspenda actividades si el nivel de consecuencia está por encima de 60.",IF(R364="III","Mejorar si es posible. Sería conveniente justificar la intervención y su rentabilidad.",IF(R364="IV","Mantener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4" s="35" t="str">
        <f aca="false">+IF(R364="I","No aceptable",IF(R364="II","No aceptable",IF(R364="III","Aceptable",IF(R364="IV","Aceptable",""))))</f>
        <v>Aceptable</v>
      </c>
      <c r="U364" s="37" t="n">
        <v>1</v>
      </c>
      <c r="V364" s="37"/>
      <c r="W364" s="30" t="s">
        <v>56</v>
      </c>
      <c r="X364" s="30" t="s">
        <v>56</v>
      </c>
      <c r="Y364" s="30" t="s">
        <v>56</v>
      </c>
      <c r="Z364" s="30" t="s">
        <v>157</v>
      </c>
      <c r="AA364" s="30" t="s">
        <v>56</v>
      </c>
      <c r="AB364" s="38" t="s">
        <v>227</v>
      </c>
    </row>
    <row r="365" customFormat="false" ht="151.5" hidden="false" customHeight="true" outlineLevel="0" collapsed="false">
      <c r="B365" s="65"/>
      <c r="C365" s="65"/>
      <c r="D365" s="27"/>
      <c r="E365" s="28" t="s">
        <v>177</v>
      </c>
      <c r="F365" s="39"/>
      <c r="G365" s="30" t="s">
        <v>228</v>
      </c>
      <c r="H365" s="30" t="s">
        <v>220</v>
      </c>
      <c r="I365" s="30" t="s">
        <v>229</v>
      </c>
      <c r="J365" s="30" t="s">
        <v>230</v>
      </c>
      <c r="K365" s="30" t="s">
        <v>223</v>
      </c>
      <c r="L365" s="30" t="s">
        <v>231</v>
      </c>
      <c r="M365" s="32" t="n">
        <v>6</v>
      </c>
      <c r="N365" s="33" t="n">
        <v>3</v>
      </c>
      <c r="O365" s="34" t="str">
        <f aca="false">+IF(AND(M365*N365&gt;=24,M365*N365&lt;=40),"MA",IF(AND(M365*N365&gt;=10,M365*N365&lt;=20),"A",IF(AND(M365*N365&gt;=6,M365*N365&lt;=8),"M",IF(AND(M365*N365&gt;=2,M365*N365&lt;=4),"B",""))))</f>
        <v>A</v>
      </c>
      <c r="P365" s="35" t="str">
        <f aca="false">+IF(O365="MA","Situación deficiente con exposición continua, o muy deficiente con exposición frecuente. Normalmente la materialización del riesgo ocurre con frecuencia.",IF(O365="A","Situación deficiente con exposición frecuente u ocasional, o bien situación muy deficiente con exposición ocasional o esporádica. La materialización de Riesgo es posible que suceda varias veces en la vida laboral",IF(O365="M","Situación deficiente con exposición esporádica, o bien situación mejorable con exposición continuada o frecuente. Es posible que suceda el daño alguna vez.",IF(O365="B","Situación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65" s="33" t="n">
        <v>10</v>
      </c>
      <c r="R365" s="36" t="str">
        <f aca="false">+IF(AND(M365*N365*Q365&gt;=600,M365*N365*Q365&lt;=4000),"I",IF(AND(M365*N365*Q365&gt;=150,M365*N365*Q365&lt;=500),"II",IF(AND(M365*N365*Q365&gt;=40,M365*N365*Q365&lt;=120),"III",IF(AND(M365*N365*Q365&gt;=1,M365*N365*Q365&lt;=20),"IV",""))))</f>
        <v>II</v>
      </c>
      <c r="S365" s="35" t="str">
        <f aca="false">+IF(R365="I","Situación crìtica. Suspender actividades hasta que el riesgo esté bajo control. Intervención urgente.",IF(R365="II","Corregir y adoptar medidas de control de inmediato. Sin embargo suspenda actividades si el nivel de consecuencia está por encima de 60.",IF(R365="III","Mejorar si es posible. Sería conveniente justificar la intervención y su rentabilidad.",IF(R365="IV","Mantener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65" s="35" t="str">
        <f aca="false">+IF(R365="I","No aceptable",IF(R365="II","No aceptable",IF(R365="III","Aceptable",IF(R365="IV","Aceptable",""))))</f>
        <v>No aceptable</v>
      </c>
      <c r="U365" s="37" t="n">
        <v>1</v>
      </c>
      <c r="V365" s="37" t="s">
        <v>156</v>
      </c>
      <c r="W365" s="30" t="s">
        <v>56</v>
      </c>
      <c r="X365" s="30" t="s">
        <v>56</v>
      </c>
      <c r="Y365" s="30" t="s">
        <v>56</v>
      </c>
      <c r="Z365" s="30" t="s">
        <v>157</v>
      </c>
      <c r="AA365" s="30" t="s">
        <v>226</v>
      </c>
      <c r="AB365" s="38" t="s">
        <v>227</v>
      </c>
    </row>
    <row r="366" customFormat="false" ht="151.5" hidden="false" customHeight="true" outlineLevel="0" collapsed="false">
      <c r="B366" s="65"/>
      <c r="C366" s="65"/>
      <c r="D366" s="27"/>
      <c r="E366" s="28" t="s">
        <v>188</v>
      </c>
      <c r="F366" s="39" t="s">
        <v>232</v>
      </c>
      <c r="G366" s="30" t="s">
        <v>233</v>
      </c>
      <c r="H366" s="30" t="s">
        <v>388</v>
      </c>
      <c r="I366" s="30" t="s">
        <v>235</v>
      </c>
      <c r="J366" s="30" t="s">
        <v>236</v>
      </c>
      <c r="K366" s="30" t="s">
        <v>56</v>
      </c>
      <c r="L366" s="30" t="s">
        <v>237</v>
      </c>
      <c r="M366" s="32" t="n">
        <v>6</v>
      </c>
      <c r="N366" s="33" t="n">
        <v>2</v>
      </c>
      <c r="O366" s="34" t="str">
        <f aca="false">+IF(AND(M366*N366&gt;=24,M366*N366&lt;=40),"MA",IF(AND(M366*N366&gt;=10,M366*N366&lt;=20),"A",IF(AND(M366*N366&gt;=6,M366*N366&lt;=8),"M",IF(AND(M366*N366&gt;=2,M366*N366&lt;=4),"B",""))))</f>
        <v>A</v>
      </c>
      <c r="P366" s="35" t="str">
        <f aca="false">+IF(O366="MA","Situación deficiente con exposición continua, o muy deficiente con exposición frecuente. Normalmente la materialización del riesgo ocurre con frecuencia.",IF(O366="A","Situación deficiente con exposición frecuente u ocasional, o bien situación muy deficiente con exposición ocasional o esporádica. La materialización de Riesgo es posible que suceda varias veces en la vida laboral",IF(O366="M","Situación deficiente con exposición esporádica, o bien situación mejorable con exposición continuada o frecuente. Es posible que suceda el daño alguna vez.",IF(O366="B","Situación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66" s="33" t="n">
        <v>60</v>
      </c>
      <c r="R366" s="36" t="str">
        <f aca="false">+IF(AND(M366*N366*Q366&gt;=600,M366*N366*Q366&lt;=4000),"I",IF(AND(M366*N366*Q366&gt;=150,M366*N366*Q366&lt;=500),"II",IF(AND(M366*N366*Q366&gt;=40,M366*N366*Q366&lt;=120),"III",IF(AND(M366*N366*Q366&gt;=1,M366*N366*Q366&lt;=20),"IV",""))))</f>
        <v>I</v>
      </c>
      <c r="S366" s="35" t="str">
        <f aca="false">+IF(R366="I","Situación crìtica. Suspender actividades hasta que el riesgo esté bajo control. Intervención urgente.",IF(R366="II","Corregir y adoptar medidas de control de inmediato. Sin embargo suspenda actividades si el nivel de consecuencia está por encima de 60.",IF(R366="III","Mejorar si es posible. Sería conveniente justificar la intervención y su rentabilidad.",IF(R366="IV","Mantener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366" s="35" t="str">
        <f aca="false">+IF(R366="I","No aceptable",IF(R366="II","No aceptable",IF(R366="III","Aceptable",IF(R366="IV","Aceptable",""))))</f>
        <v>No aceptable</v>
      </c>
      <c r="U366" s="37" t="n">
        <v>1</v>
      </c>
      <c r="V366" s="37" t="s">
        <v>100</v>
      </c>
      <c r="W366" s="30" t="s">
        <v>56</v>
      </c>
      <c r="X366" s="30" t="s">
        <v>56</v>
      </c>
      <c r="Y366" s="30" t="s">
        <v>238</v>
      </c>
      <c r="Z366" s="30" t="s">
        <v>239</v>
      </c>
      <c r="AA366" s="30" t="s">
        <v>240</v>
      </c>
      <c r="AB366" s="38" t="s">
        <v>389</v>
      </c>
    </row>
    <row r="367" customFormat="false" ht="157.5" hidden="false" customHeight="true" outlineLevel="0" collapsed="false">
      <c r="B367" s="65"/>
      <c r="C367" s="65"/>
      <c r="D367" s="27"/>
      <c r="E367" s="28" t="s">
        <v>177</v>
      </c>
      <c r="F367" s="45" t="s">
        <v>159</v>
      </c>
      <c r="G367" s="30" t="s">
        <v>382</v>
      </c>
      <c r="H367" s="46" t="s">
        <v>161</v>
      </c>
      <c r="I367" s="30" t="s">
        <v>410</v>
      </c>
      <c r="J367" s="42" t="s">
        <v>163</v>
      </c>
      <c r="K367" s="30" t="s">
        <v>56</v>
      </c>
      <c r="L367" s="30" t="s">
        <v>164</v>
      </c>
      <c r="M367" s="32" t="n">
        <v>6</v>
      </c>
      <c r="N367" s="33" t="n">
        <v>3</v>
      </c>
      <c r="O367" s="34" t="str">
        <f aca="false">+IF(AND(M367*N367&gt;=24,M367*N367&lt;=40),"MA",IF(AND(M367*N367&gt;=10,M367*N367&lt;=20),"A",IF(AND(M367*N367&gt;=6,M367*N367&lt;=8),"M",IF(AND(M367*N367&gt;=2,M367*N367&lt;=4),"B",""))))</f>
        <v>A</v>
      </c>
      <c r="P367" s="35" t="str">
        <f aca="false">+IF(O367="MA","Situación deficiente con exposición continua, o muy deficiente con exposición frecuente. Normalmente la materialización del riesgo ocurre con frecuencia.",IF(O367="A","Situación deficiente con exposición frecuente u ocasional, o bien situación muy deficiente con exposición ocasional o esporádica. La materialización de Riesgo es posible que suceda varias veces en la vida laboral",IF(O367="M","Situación deficiente con exposición esporádica, o bien situación mejorable con exposición continuada o frecuente. Es posible que suceda el daño alguna vez.",IF(O367="B","Situación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67" s="33" t="n">
        <v>25</v>
      </c>
      <c r="R367" s="36" t="str">
        <f aca="false">+IF(AND(M367*N367*Q367&gt;=600,M367*N367*Q367&lt;=4000),"I",IF(AND(M367*N367*Q367&gt;=150,M367*N367*Q367&lt;=500),"II",IF(AND(M367*N367*Q367&gt;=40,M367*N367*Q367&lt;=120),"III",IF(AND(M367*N367*Q367&gt;=1,M367*N367*Q367&lt;=20),"IV",""))))</f>
        <v>II</v>
      </c>
      <c r="S367" s="35" t="str">
        <f aca="false">+IF(R367="I","Situación crìtica. Suspender actividades hasta que el riesgo esté bajo control. Intervención urgente.",IF(R367="II","Corregir y adoptar medidas de control de inmediato. Sin embargo suspenda actividades si el nivel de consecuencia está por encima de 60.",IF(R367="III","Mejorar si es posible. Sería conveniente justificar la intervención y su rentabilidad.",IF(R367="IV","Mantener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67" s="35" t="str">
        <f aca="false">+IF(R367="I","No aceptable",IF(R367="II","No aceptable",IF(R367="III","Aceptable",IF(R367="IV","Aceptable",""))))</f>
        <v>No aceptable</v>
      </c>
      <c r="U367" s="37" t="n">
        <v>1</v>
      </c>
      <c r="V367" s="37" t="s">
        <v>100</v>
      </c>
      <c r="W367" s="30" t="s">
        <v>56</v>
      </c>
      <c r="X367" s="30" t="s">
        <v>56</v>
      </c>
      <c r="Y367" s="30" t="s">
        <v>56</v>
      </c>
      <c r="Z367" s="30" t="s">
        <v>56</v>
      </c>
      <c r="AA367" s="30" t="s">
        <v>56</v>
      </c>
      <c r="AB367" s="47" t="s">
        <v>411</v>
      </c>
    </row>
    <row r="368" customFormat="false" ht="15.75" hidden="false" customHeight="true" outlineLevel="0" collapsed="false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5"/>
    </row>
    <row r="369" customFormat="false" ht="153.75" hidden="false" customHeight="true" outlineLevel="0" collapsed="false">
      <c r="B369" s="49" t="s">
        <v>524</v>
      </c>
      <c r="C369" s="49" t="s">
        <v>537</v>
      </c>
      <c r="D369" s="27" t="s">
        <v>538</v>
      </c>
      <c r="E369" s="28" t="s">
        <v>177</v>
      </c>
      <c r="F369" s="29" t="s">
        <v>48</v>
      </c>
      <c r="G369" s="30" t="s">
        <v>49</v>
      </c>
      <c r="H369" s="30" t="s">
        <v>50</v>
      </c>
      <c r="I369" s="30" t="s">
        <v>51</v>
      </c>
      <c r="J369" s="30" t="s">
        <v>56</v>
      </c>
      <c r="K369" s="30" t="s">
        <v>56</v>
      </c>
      <c r="L369" s="30" t="s">
        <v>58</v>
      </c>
      <c r="M369" s="32" t="n">
        <v>6</v>
      </c>
      <c r="N369" s="33" t="n">
        <v>2</v>
      </c>
      <c r="O369" s="34" t="str">
        <f aca="false">+IF(AND(M369*N369&gt;=24,M369*N369&lt;=40),"MA",IF(AND(M369*N369&gt;=10,M369*N369&lt;=20),"A",IF(AND(M369*N369&gt;=6,M369*N369&lt;=8),"M",IF(AND(M369*N369&gt;=2,M369*N369&lt;=4),"B",""))))</f>
        <v>A</v>
      </c>
      <c r="P369" s="35" t="str">
        <f aca="false">+IF(O369="MA","Situación deficiente con exposición continua, o muy deficiente con exposición frecuente. Normalmente la materialización del riesgo ocurre con frecuencia.",IF(O369="A","Situación deficiente con exposición frecuente u ocasional, o bien situación muy deficiente con exposición ocasional o esporádica. La materialización de Riesgo es posible que suceda varias veces en la vida laboral",IF(O369="M","Situación deficiente con exposición esporádica, o bien situación mejorable con exposición continuada o frecuente. Es posible que suceda el daño alguna vez.",IF(O369="B","Situación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69" s="33" t="n">
        <v>10</v>
      </c>
      <c r="R369" s="36" t="str">
        <f aca="false">+IF(AND(M369*N369*Q369&gt;=600,M369*N369*Q369&lt;=4000),"I",IF(AND(M369*N369*Q369&gt;=150,M369*N369*Q369&lt;=500),"II",IF(AND(M369*N369*Q369&gt;=40,M369*N369*Q369&lt;=120),"III",IF(AND(M369*N369*Q369&gt;=1,M369*N369*Q369&lt;=20),"IV",""))))</f>
        <v>III</v>
      </c>
      <c r="S369" s="35" t="str">
        <f aca="false">+IF(R369="I","Situación crìtica. Suspender actividades hasta que el riesgo esté bajo control. Intervención urgente.",IF(R369="II","Corregir y adoptar medidas de control de inmediato. Sin embargo suspenda actividades si el nivel de consecuencia está por encima de 60.",IF(R369="III","Mejorar si es posible. Sería conveniente justificar la intervención y su rentabilidad.",IF(R369="IV","Mantener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9" s="35" t="str">
        <f aca="false">+IF(R369="I","No aceptable",IF(R369="II","No aceptable",IF(R369="III","Aceptable",IF(R369="IV","Aceptable",""))))</f>
        <v>Aceptable</v>
      </c>
      <c r="U369" s="37" t="n">
        <v>6</v>
      </c>
      <c r="V369" s="37" t="s">
        <v>55</v>
      </c>
      <c r="W369" s="30" t="s">
        <v>56</v>
      </c>
      <c r="X369" s="30" t="s">
        <v>56</v>
      </c>
      <c r="Y369" s="30" t="s">
        <v>57</v>
      </c>
      <c r="Z369" s="30" t="s">
        <v>56</v>
      </c>
      <c r="AA369" s="30" t="s">
        <v>58</v>
      </c>
      <c r="AB369" s="38" t="s">
        <v>59</v>
      </c>
    </row>
    <row r="370" customFormat="false" ht="157.5" hidden="false" customHeight="true" outlineLevel="0" collapsed="false">
      <c r="B370" s="49"/>
      <c r="C370" s="49"/>
      <c r="D370" s="27"/>
      <c r="E370" s="28" t="s">
        <v>177</v>
      </c>
      <c r="F370" s="29"/>
      <c r="G370" s="30" t="s">
        <v>60</v>
      </c>
      <c r="H370" s="30" t="s">
        <v>179</v>
      </c>
      <c r="I370" s="30" t="s">
        <v>62</v>
      </c>
      <c r="J370" s="30" t="s">
        <v>56</v>
      </c>
      <c r="K370" s="30" t="s">
        <v>453</v>
      </c>
      <c r="L370" s="30" t="s">
        <v>181</v>
      </c>
      <c r="M370" s="32" t="n">
        <v>6</v>
      </c>
      <c r="N370" s="33" t="n">
        <v>2</v>
      </c>
      <c r="O370" s="34" t="str">
        <f aca="false">+IF(AND(M370*N370&gt;=24,M370*N370&lt;=40),"MA",IF(AND(M370*N370&gt;=10,M370*N370&lt;=20),"A",IF(AND(M370*N370&gt;=6,M370*N370&lt;=8),"M",IF(AND(M370*N370&gt;=2,M370*N370&lt;=4),"B",""))))</f>
        <v>A</v>
      </c>
      <c r="P370" s="35" t="str">
        <f aca="false">+IF(O370="MA","Situación deficiente con exposición continua, o muy deficiente con exposición frecuente. Normalmente la materialización del riesgo ocurre con frecuencia.",IF(O370="A","Situación deficiente con exposición frecuente u ocasional, o bien situación muy deficiente con exposición ocasional o esporádica. La materialización de Riesgo es posible que suceda varias veces en la vida laboral",IF(O370="M","Situación deficiente con exposición esporádica, o bien situación mejorable con exposición continuada o frecuente. Es posible que suceda el daño alguna vez.",IF(O370="B","Situación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70" s="33" t="n">
        <v>10</v>
      </c>
      <c r="R370" s="36" t="str">
        <f aca="false">+IF(AND(M370*N370*Q370&gt;=600,M370*N370*Q370&lt;=4000),"I",IF(AND(M370*N370*Q370&gt;=150,M370*N370*Q370&lt;=500),"II",IF(AND(M370*N370*Q370&gt;=40,M370*N370*Q370&lt;=120),"III",IF(AND(M370*N370*Q370&gt;=1,M370*N370*Q370&lt;=20),"IV",""))))</f>
        <v>III</v>
      </c>
      <c r="S370" s="35" t="str">
        <f aca="false">+IF(R370="I","Situación crìtica. Suspender actividades hasta que el riesgo esté bajo control. Intervención urgente.",IF(R370="II","Corregir y adoptar medidas de control de inmediato. Sin embargo suspenda actividades si el nivel de consecuencia está por encima de 60.",IF(R370="III","Mejorar si es posible. Sería conveniente justificar la intervención y su rentabilidad.",IF(R370="IV","Mantener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70" s="35" t="str">
        <f aca="false">+IF(R370="I","No aceptable",IF(R370="II","No aceptable",IF(R370="III","Aceptable",IF(R370="IV","Aceptable",""))))</f>
        <v>Aceptable</v>
      </c>
      <c r="U370" s="37" t="n">
        <v>6</v>
      </c>
      <c r="V370" s="37" t="s">
        <v>182</v>
      </c>
      <c r="W370" s="30" t="s">
        <v>65</v>
      </c>
      <c r="X370" s="30" t="s">
        <v>56</v>
      </c>
      <c r="Y370" s="30" t="s">
        <v>56</v>
      </c>
      <c r="Z370" s="30" t="s">
        <v>56</v>
      </c>
      <c r="AA370" s="30" t="s">
        <v>406</v>
      </c>
      <c r="AB370" s="38" t="s">
        <v>280</v>
      </c>
    </row>
    <row r="371" customFormat="false" ht="157.5" hidden="false" customHeight="true" outlineLevel="0" collapsed="false">
      <c r="B371" s="49"/>
      <c r="C371" s="49"/>
      <c r="D371" s="27"/>
      <c r="E371" s="28" t="s">
        <v>177</v>
      </c>
      <c r="F371" s="29"/>
      <c r="G371" s="30" t="s">
        <v>526</v>
      </c>
      <c r="H371" s="30" t="s">
        <v>527</v>
      </c>
      <c r="I371" s="30" t="s">
        <v>184</v>
      </c>
      <c r="J371" s="30" t="s">
        <v>528</v>
      </c>
      <c r="K371" s="30" t="s">
        <v>56</v>
      </c>
      <c r="L371" s="30" t="s">
        <v>71</v>
      </c>
      <c r="M371" s="32" t="n">
        <v>6</v>
      </c>
      <c r="N371" s="33" t="n">
        <v>3</v>
      </c>
      <c r="O371" s="34" t="str">
        <f aca="false">+IF(AND(M371*N371&gt;=24,M371*N371&lt;=40),"MA",IF(AND(M371*N371&gt;=10,M371*N371&lt;=20),"A",IF(AND(M371*N371&gt;=6,M371*N371&lt;=8),"M",IF(AND(M371*N371&gt;=2,M371*N371&lt;=4),"B",""))))</f>
        <v>A</v>
      </c>
      <c r="P371" s="35" t="str">
        <f aca="false">+IF(O371="MA","Situación deficiente con exposición continua, o muy deficiente con exposición frecuente. Normalmente la materialización del riesgo ocurre con frecuencia.",IF(O371="A","Situación deficiente con exposición frecuente u ocasional, o bien situación muy deficiente con exposición ocasional o esporádica. La materialización de Riesgo es posible que suceda varias veces en la vida laboral",IF(O371="M","Situación deficiente con exposición esporádica, o bien situación mejorable con exposición continuada o frecuente. Es posible que suceda el daño alguna vez.",IF(O371="B","Situación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71" s="33" t="n">
        <v>25</v>
      </c>
      <c r="R371" s="36" t="str">
        <f aca="false">+IF(AND(M371*N371*Q371&gt;=600,M371*N371*Q371&lt;=4000),"I",IF(AND(M371*N371*Q371&gt;=150,M371*N371*Q371&lt;=500),"II",IF(AND(M371*N371*Q371&gt;=40,M371*N371*Q371&lt;=120),"III",IF(AND(M371*N371*Q371&gt;=1,M371*N371*Q371&lt;=20),"IV",""))))</f>
        <v>II</v>
      </c>
      <c r="S371" s="35" t="str">
        <f aca="false">+IF(R371="I","Situación crìtica. Suspender actividades hasta que el riesgo esté bajo control. Intervención urgente.",IF(R371="II","Corregir y adoptar medidas de control de inmediato. Sin embargo suspenda actividades si el nivel de consecuencia está por encima de 60.",IF(R371="III","Mejorar si es posible. Sería conveniente justificar la intervención y su rentabilidad.",IF(R371="IV","Mantener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1" s="35" t="str">
        <f aca="false">+IF(R371="I","No aceptable",IF(R371="II","No aceptable",IF(R371="III","Aceptable",IF(R371="IV","Aceptable",""))))</f>
        <v>No aceptable</v>
      </c>
      <c r="U371" s="37" t="n">
        <v>6</v>
      </c>
      <c r="V371" s="37" t="s">
        <v>186</v>
      </c>
      <c r="W371" s="30" t="s">
        <v>56</v>
      </c>
      <c r="X371" s="30" t="s">
        <v>56</v>
      </c>
      <c r="Y371" s="30" t="s">
        <v>529</v>
      </c>
      <c r="Z371" s="30" t="s">
        <v>56</v>
      </c>
      <c r="AA371" s="30" t="s">
        <v>73</v>
      </c>
      <c r="AB371" s="38" t="s">
        <v>74</v>
      </c>
    </row>
    <row r="372" customFormat="false" ht="162.75" hidden="false" customHeight="true" outlineLevel="0" collapsed="false">
      <c r="B372" s="49"/>
      <c r="C372" s="49"/>
      <c r="D372" s="27"/>
      <c r="E372" s="43" t="s">
        <v>177</v>
      </c>
      <c r="F372" s="39" t="s">
        <v>75</v>
      </c>
      <c r="G372" s="30" t="s">
        <v>530</v>
      </c>
      <c r="H372" s="30" t="s">
        <v>531</v>
      </c>
      <c r="I372" s="30" t="s">
        <v>295</v>
      </c>
      <c r="J372" s="30" t="s">
        <v>56</v>
      </c>
      <c r="K372" s="30" t="s">
        <v>356</v>
      </c>
      <c r="L372" s="30" t="s">
        <v>357</v>
      </c>
      <c r="M372" s="32" t="n">
        <v>6</v>
      </c>
      <c r="N372" s="33" t="n">
        <v>3</v>
      </c>
      <c r="O372" s="34" t="str">
        <f aca="false">+IF(AND(M372*N372&gt;=24,M372*N372&lt;=40),"MA",IF(AND(M372*N372&gt;=10,M372*N372&lt;=20),"A",IF(AND(M372*N372&gt;=6,M372*N372&lt;=8),"M",IF(AND(M372*N372&gt;=2,M372*N372&lt;=4),"B",""))))</f>
        <v>A</v>
      </c>
      <c r="P372" s="35" t="str">
        <f aca="false">+IF(O372="MA","Situación deficiente con exposición continua, o muy deficiente con exposición frecuente. Normalmente la materialización del riesgo ocurre con frecuencia.",IF(O372="A","Situación deficiente con exposición frecuente u ocasional, o bien situación muy deficiente con exposición ocasional o esporádica. La materialización de Riesgo es posible que suceda varias veces en la vida laboral",IF(O372="M","Situación deficiente con exposición esporádica, o bien situación mejorable con exposición continuada o frecuente. Es posible que suceda el daño alguna vez.",IF(O372="B","Situación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72" s="33" t="n">
        <v>10</v>
      </c>
      <c r="R372" s="36" t="str">
        <f aca="false">+IF(AND(M372*N372*Q372&gt;=600,M372*N372*Q372&lt;=4000),"I",IF(AND(M372*N372*Q372&gt;=150,M372*N372*Q372&lt;=500),"II",IF(AND(M372*N372*Q372&gt;=40,M372*N372*Q372&lt;=120),"III",IF(AND(M372*N372*Q372&gt;=1,M372*N372*Q372&lt;=20),"IV",""))))</f>
        <v>II</v>
      </c>
      <c r="S372" s="35" t="str">
        <f aca="false">+IF(R372="I","Situación crìtica. Suspender actividades hasta que el riesgo esté bajo control. Intervención urgente.",IF(R372="II","Corregir y adoptar medidas de control de inmediato. Sin embargo suspenda actividades si el nivel de consecuencia está por encima de 60.",IF(R372="III","Mejorar si es posible. Sería conveniente justificar la intervención y su rentabilidad.",IF(R372="IV","Mantener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2" s="35" t="str">
        <f aca="false">+IF(R372="I","No aceptable",IF(R372="II","No aceptable",IF(R372="III","Aceptable",IF(R372="IV","Aceptable",""))))</f>
        <v>No aceptable</v>
      </c>
      <c r="U372" s="37" t="n">
        <v>6</v>
      </c>
      <c r="V372" s="37" t="s">
        <v>82</v>
      </c>
      <c r="W372" s="30" t="s">
        <v>65</v>
      </c>
      <c r="X372" s="30" t="s">
        <v>56</v>
      </c>
      <c r="Y372" s="30" t="s">
        <v>359</v>
      </c>
      <c r="Z372" s="30" t="s">
        <v>56</v>
      </c>
      <c r="AA372" s="30" t="s">
        <v>360</v>
      </c>
      <c r="AB372" s="60" t="s">
        <v>361</v>
      </c>
    </row>
    <row r="373" customFormat="false" ht="120.75" hidden="false" customHeight="true" outlineLevel="0" collapsed="false">
      <c r="B373" s="49"/>
      <c r="C373" s="49"/>
      <c r="D373" s="27"/>
      <c r="E373" s="28" t="s">
        <v>177</v>
      </c>
      <c r="F373" s="39" t="s">
        <v>86</v>
      </c>
      <c r="G373" s="40" t="s">
        <v>87</v>
      </c>
      <c r="H373" s="41" t="s">
        <v>88</v>
      </c>
      <c r="I373" s="42" t="s">
        <v>89</v>
      </c>
      <c r="J373" s="30" t="s">
        <v>56</v>
      </c>
      <c r="K373" s="30" t="s">
        <v>90</v>
      </c>
      <c r="L373" s="30" t="s">
        <v>56</v>
      </c>
      <c r="M373" s="33" t="n">
        <v>2</v>
      </c>
      <c r="N373" s="33" t="n">
        <v>3</v>
      </c>
      <c r="O373" s="34" t="str">
        <f aca="false">+IF(AND(M373*N373&gt;=24,M373*N373&lt;=40),"MA",IF(AND(M373*N373&gt;=10,M373*N373&lt;=20),"A",IF(AND(M373*N373&gt;=6,M373*N373&lt;=8),"M",IF(AND(M373*N373&gt;=2,M373*N373&lt;=4),"B",""))))</f>
        <v>M</v>
      </c>
      <c r="P373" s="35" t="str">
        <f aca="false">+IF(O373="MA","Situación deficiente con exposición continua, o muy deficiente con exposición frecuente. Normalmente la materialización del riesgo ocurre con frecuencia.",IF(O373="A","Situación deficiente con exposición frecuente u ocasional, o bien situación muy deficiente con exposición ocasional o esporádica. La materialización de Riesgo es posible que suceda varias veces en la vida laboral",IF(O373="M","Situación deficiente con exposición esporádica, o bien situación mejorable con exposición continuada o frecuente. Es posible que suceda el daño alguna vez.",IF(O373="B","Situación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73" s="33" t="n">
        <v>25</v>
      </c>
      <c r="R373" s="36" t="str">
        <f aca="false">+IF(AND(M373*N373*Q373&gt;=600,M373*N373*Q373&lt;=4000),"I",IF(AND(M373*N373*Q373&gt;=150,M373*N373*Q373&lt;=500),"II",IF(AND(M373*N373*Q373&gt;=40,M373*N373*Q373&lt;=120),"III",IF(AND(M373*N373*Q373&gt;=1,M373*N373*Q373&lt;=20),"IV",""))))</f>
        <v>II</v>
      </c>
      <c r="S373" s="35" t="str">
        <f aca="false">+IF(R373="I","Situación crìtica. Suspender actividades hasta que el riesgo esté bajo control. Intervención urgente.",IF(R373="II","Corregir y adoptar medidas de control de inmediato. Sin embargo suspenda actividades si el nivel de consecuencia está por encima de 60.",IF(R373="III","Mejorar si es posible. Sería conveniente justificar la intervención y su rentabilidad.",IF(R373="IV","Mantener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3" s="35" t="str">
        <f aca="false">+IF(R373="I","No aceptable",IF(R373="II","No aceptable",IF(R373="III","Aceptable",IF(R373="IV","Aceptable",""))))</f>
        <v>No aceptable</v>
      </c>
      <c r="U373" s="37" t="n">
        <v>6</v>
      </c>
      <c r="V373" s="37" t="s">
        <v>91</v>
      </c>
      <c r="W373" s="30" t="s">
        <v>56</v>
      </c>
      <c r="X373" s="30" t="s">
        <v>56</v>
      </c>
      <c r="Y373" s="30" t="s">
        <v>92</v>
      </c>
      <c r="Z373" s="30" t="s">
        <v>56</v>
      </c>
      <c r="AA373" s="30" t="s">
        <v>56</v>
      </c>
      <c r="AB373" s="38" t="s">
        <v>93</v>
      </c>
    </row>
    <row r="374" customFormat="false" ht="120.75" hidden="false" customHeight="true" outlineLevel="0" collapsed="false">
      <c r="B374" s="49"/>
      <c r="C374" s="49"/>
      <c r="D374" s="27"/>
      <c r="E374" s="28" t="s">
        <v>188</v>
      </c>
      <c r="F374" s="39"/>
      <c r="G374" s="40" t="s">
        <v>532</v>
      </c>
      <c r="H374" s="41" t="s">
        <v>96</v>
      </c>
      <c r="I374" s="42" t="s">
        <v>97</v>
      </c>
      <c r="J374" s="30" t="s">
        <v>56</v>
      </c>
      <c r="K374" s="30" t="s">
        <v>56</v>
      </c>
      <c r="L374" s="30" t="s">
        <v>99</v>
      </c>
      <c r="M374" s="33" t="n">
        <v>6</v>
      </c>
      <c r="N374" s="33" t="n">
        <v>3</v>
      </c>
      <c r="O374" s="34" t="str">
        <f aca="false">+IF(AND(M374*N374&gt;=24,M374*N374&lt;=40),"MA",IF(AND(M374*N374&gt;=10,M374*N374&lt;=20),"A",IF(AND(M374*N374&gt;=6,M374*N374&lt;=8),"M",IF(AND(M374*N374&gt;=2,M374*N374&lt;=4),"B",""))))</f>
        <v>A</v>
      </c>
      <c r="P374" s="35" t="str">
        <f aca="false">+IF(O374="MA","Situación deficiente con exposición continua, o muy deficiente con exposición frecuente. Normalmente la materialización del riesgo ocurre con frecuencia.",IF(O374="A","Situación deficiente con exposición frecuente u ocasional, o bien situación muy deficiente con exposición ocasional o esporádica. La materialización de Riesgo es posible que suceda varias veces en la vida laboral",IF(O374="M","Situación deficiente con exposición esporádica, o bien situación mejorable con exposición continuada o frecuente. Es posible que suceda el daño alguna vez.",IF(O374="B","Situación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74" s="33" t="n">
        <v>25</v>
      </c>
      <c r="R374" s="36" t="str">
        <f aca="false">+IF(AND(M374*N374*Q374&gt;=600,M374*N374*Q374&lt;=4000),"I",IF(AND(M374*N374*Q374&gt;=150,M374*N374*Q374&lt;=500),"II",IF(AND(M374*N374*Q374&gt;=40,M374*N374*Q374&lt;=120),"III",IF(AND(M374*N374*Q374&gt;=1,M374*N374*Q374&lt;=20),"IV",""))))</f>
        <v>II</v>
      </c>
      <c r="S374" s="35" t="str">
        <f aca="false">+IF(R374="I","Situación crìtica. Suspender actividades hasta que el riesgo esté bajo control. Intervención urgente.",IF(R374="II","Corregir y adoptar medidas de control de inmediato. Sin embargo suspenda actividades si el nivel de consecuencia está por encima de 60.",IF(R374="III","Mejorar si es posible. Sería conveniente justificar la intervención y su rentabilidad.",IF(R374="IV","Mantener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4" s="35" t="str">
        <f aca="false">+IF(R374="I","No aceptable",IF(R374="II","No aceptable",IF(R374="III","Aceptable",IF(R374="IV","Aceptable",""))))</f>
        <v>No aceptable</v>
      </c>
      <c r="U374" s="37" t="n">
        <v>6</v>
      </c>
      <c r="V374" s="37" t="s">
        <v>100</v>
      </c>
      <c r="W374" s="30" t="s">
        <v>56</v>
      </c>
      <c r="X374" s="30" t="s">
        <v>56</v>
      </c>
      <c r="Y374" s="30" t="s">
        <v>101</v>
      </c>
      <c r="Z374" s="30" t="s">
        <v>56</v>
      </c>
      <c r="AA374" s="30" t="s">
        <v>56</v>
      </c>
      <c r="AB374" s="38" t="s">
        <v>301</v>
      </c>
    </row>
    <row r="375" customFormat="false" ht="153.75" hidden="false" customHeight="true" outlineLevel="0" collapsed="false">
      <c r="B375" s="49"/>
      <c r="C375" s="49"/>
      <c r="D375" s="27"/>
      <c r="E375" s="28" t="s">
        <v>177</v>
      </c>
      <c r="F375" s="39" t="s">
        <v>103</v>
      </c>
      <c r="G375" s="30" t="s">
        <v>533</v>
      </c>
      <c r="H375" s="30" t="s">
        <v>105</v>
      </c>
      <c r="I375" s="30" t="s">
        <v>106</v>
      </c>
      <c r="J375" s="30" t="s">
        <v>56</v>
      </c>
      <c r="K375" s="30" t="s">
        <v>56</v>
      </c>
      <c r="L375" s="30" t="s">
        <v>56</v>
      </c>
      <c r="M375" s="32" t="n">
        <v>6</v>
      </c>
      <c r="N375" s="33" t="n">
        <v>3</v>
      </c>
      <c r="O375" s="34" t="str">
        <f aca="false">+IF(AND(M375*N375&gt;=24,M375*N375&lt;=40),"MA",IF(AND(M375*N375&gt;=10,M375*N375&lt;=20),"A",IF(AND(M375*N375&gt;=6,M375*N375&lt;=8),"M",IF(AND(M375*N375&gt;=2,M375*N375&lt;=4),"B",""))))</f>
        <v>A</v>
      </c>
      <c r="P375" s="35" t="str">
        <f aca="false">+IF(O375="MA","Situación deficiente con exposición continua, o muy deficiente con exposición frecuente. Normalmente la materialización del riesgo ocurre con frecuencia.",IF(O375="A","Situación deficiente con exposición frecuente u ocasional, o bien situación muy deficiente con exposición ocasional o esporádica. La materialización de Riesgo es posible que suceda varias veces en la vida laboral",IF(O375="M","Situación deficiente con exposición esporádica, o bien situación mejorable con exposición continuada o frecuente. Es posible que suceda el daño alguna vez.",IF(O375="B","Situación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75" s="33" t="n">
        <v>10</v>
      </c>
      <c r="R375" s="36" t="str">
        <f aca="false">+IF(AND(M375*N375*Q375&gt;=600,M375*N375*Q375&lt;=4000),"I",IF(AND(M375*N375*Q375&gt;=150,M375*N375*Q375&lt;=500),"II",IF(AND(M375*N375*Q375&gt;=40,M375*N375*Q375&lt;=120),"III",IF(AND(M375*N375*Q375&gt;=1,M375*N375*Q375&lt;=20),"IV",""))))</f>
        <v>II</v>
      </c>
      <c r="S375" s="35" t="str">
        <f aca="false">+IF(R375="I","Situación crìtica. Suspender actividades hasta que el riesgo esté bajo control. Intervención urgente.",IF(R375="II","Corregir y adoptar medidas de control de inmediato. Sin embargo suspenda actividades si el nivel de consecuencia está por encima de 60.",IF(R375="III","Mejorar si es posible. Sería conveniente justificar la intervención y su rentabilidad.",IF(R375="IV","Mantener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5" s="35" t="str">
        <f aca="false">+IF(R375="I","No aceptable",IF(R375="II","No aceptable",IF(R375="III","Aceptable",IF(R375="IV","Aceptable",""))))</f>
        <v>No aceptable</v>
      </c>
      <c r="U375" s="37" t="n">
        <v>6</v>
      </c>
      <c r="V375" s="37" t="s">
        <v>107</v>
      </c>
      <c r="W375" s="30" t="s">
        <v>56</v>
      </c>
      <c r="X375" s="30" t="s">
        <v>56</v>
      </c>
      <c r="Y375" s="30" t="s">
        <v>195</v>
      </c>
      <c r="Z375" s="30" t="s">
        <v>56</v>
      </c>
      <c r="AA375" s="30" t="s">
        <v>56</v>
      </c>
      <c r="AB375" s="38" t="s">
        <v>109</v>
      </c>
    </row>
    <row r="376" customFormat="false" ht="153.75" hidden="false" customHeight="true" outlineLevel="0" collapsed="false">
      <c r="B376" s="49"/>
      <c r="C376" s="49"/>
      <c r="D376" s="27"/>
      <c r="E376" s="43" t="s">
        <v>177</v>
      </c>
      <c r="F376" s="39" t="s">
        <v>110</v>
      </c>
      <c r="G376" s="30" t="s">
        <v>111</v>
      </c>
      <c r="H376" s="30" t="s">
        <v>112</v>
      </c>
      <c r="I376" s="30" t="s">
        <v>113</v>
      </c>
      <c r="J376" s="30" t="s">
        <v>56</v>
      </c>
      <c r="K376" s="30" t="s">
        <v>264</v>
      </c>
      <c r="L376" s="30" t="s">
        <v>114</v>
      </c>
      <c r="M376" s="32" t="n">
        <v>2</v>
      </c>
      <c r="N376" s="33" t="n">
        <v>3</v>
      </c>
      <c r="O376" s="34" t="str">
        <f aca="false">+IF(AND(M376*N376&gt;=24,M376*N376&lt;=40),"MA",IF(AND(M376*N376&gt;=10,M376*N376&lt;=20),"A",IF(AND(M376*N376&gt;=6,M376*N376&lt;=8),"M",IF(AND(M376*N376&gt;=2,M376*N376&lt;=4),"B",""))))</f>
        <v>M</v>
      </c>
      <c r="P376" s="35" t="str">
        <f aca="false">+IF(O376="MA","Situación deficiente con exposición continua, o muy deficiente con exposición frecuente. Normalmente la materialización del riesgo ocurre con frecuencia.",IF(O376="A","Situación deficiente con exposición frecuente u ocasional, o bien situación muy deficiente con exposición ocasional o esporádica. La materialización de Riesgo es posible que suceda varias veces en la vida laboral",IF(O376="M","Situación deficiente con exposición esporádica, o bien situación mejorable con exposición continuada o frecuente. Es posible que suceda el daño alguna vez.",IF(O376="B","Situación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76" s="33" t="n">
        <v>25</v>
      </c>
      <c r="R376" s="36" t="str">
        <f aca="false">+IF(AND(M376*N376*Q376&gt;=600,M376*N376*Q376&lt;=4000),"I",IF(AND(M376*N376*Q376&gt;=150,M376*N376*Q376&lt;=500),"II",IF(AND(M376*N376*Q376&gt;=40,M376*N376*Q376&lt;=120),"III",IF(AND(M376*N376*Q376&gt;=1,M376*N376*Q376&lt;=20),"IV",""))))</f>
        <v>II</v>
      </c>
      <c r="S376" s="35" t="str">
        <f aca="false">+IF(R376="I","Situación crìtica. Suspender actividades hasta que el riesgo esté bajo control. Intervención urgente.",IF(R376="II","Corregir y adoptar medidas de control de inmediato. Sin embargo suspenda actividades si el nivel de consecuencia está por encima de 60.",IF(R376="III","Mejorar si es posible. Sería conveniente justificar la intervención y su rentabilidad.",IF(R376="IV","Mantener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6" s="35" t="str">
        <f aca="false">+IF(R376="I","No aceptable",IF(R376="II","No aceptable",IF(R376="III","Aceptable",IF(R376="IV","Aceptable",""))))</f>
        <v>No aceptable</v>
      </c>
      <c r="U376" s="37" t="n">
        <v>6</v>
      </c>
      <c r="V376" s="37" t="s">
        <v>115</v>
      </c>
      <c r="W376" s="30" t="s">
        <v>56</v>
      </c>
      <c r="X376" s="30" t="s">
        <v>116</v>
      </c>
      <c r="Y376" s="30" t="s">
        <v>123</v>
      </c>
      <c r="Z376" s="30" t="s">
        <v>118</v>
      </c>
      <c r="AA376" s="30" t="s">
        <v>56</v>
      </c>
      <c r="AB376" s="38" t="s">
        <v>119</v>
      </c>
    </row>
    <row r="377" customFormat="false" ht="170.25" hidden="false" customHeight="true" outlineLevel="0" collapsed="false">
      <c r="B377" s="49"/>
      <c r="C377" s="49"/>
      <c r="D377" s="27"/>
      <c r="E377" s="43" t="s">
        <v>177</v>
      </c>
      <c r="F377" s="39"/>
      <c r="G377" s="30" t="s">
        <v>120</v>
      </c>
      <c r="H377" s="30" t="s">
        <v>121</v>
      </c>
      <c r="I377" s="30" t="s">
        <v>122</v>
      </c>
      <c r="J377" s="30" t="s">
        <v>56</v>
      </c>
      <c r="K377" s="30" t="s">
        <v>56</v>
      </c>
      <c r="L377" s="30" t="s">
        <v>114</v>
      </c>
      <c r="M377" s="32" t="n">
        <v>2</v>
      </c>
      <c r="N377" s="33" t="n">
        <v>2</v>
      </c>
      <c r="O377" s="34" t="str">
        <f aca="false">+IF(AND(M377*N377&gt;=24,M377*N377&lt;=40),"MA",IF(AND(M377*N377&gt;=10,M377*N377&lt;=20),"A",IF(AND(M377*N377&gt;=6,M377*N377&lt;=8),"M",IF(AND(M377*N377&gt;=2,M377*N377&lt;=4),"B",""))))</f>
        <v>B</v>
      </c>
      <c r="P377" s="35" t="str">
        <f aca="false">+IF(O377="MA","Situación deficiente con exposición continua, o muy deficiente con exposición frecuente. Normalmente la materialización del riesgo ocurre con frecuencia.",IF(O377="A","Situación deficiente con exposición frecuente u ocasional, o bien situación muy deficiente con exposición ocasional o esporádica. La materialización de Riesgo es posible que suceda varias veces en la vida laboral",IF(O377="M","Situación deficiente con exposición esporádica, o bien situación mejorable con exposición continuada o frecuente. Es posible que suceda el daño alguna vez.",IF(O377="B","Situación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77" s="33" t="n">
        <v>25</v>
      </c>
      <c r="R377" s="36" t="str">
        <f aca="false">+IF(AND(M377*N377*Q377&gt;=600,M377*N377*Q377&lt;=4000),"I",IF(AND(M377*N377*Q377&gt;=150,M377*N377*Q377&lt;=500),"II",IF(AND(M377*N377*Q377&gt;=40,M377*N377*Q377&lt;=120),"III",IF(AND(M377*N377*Q377&gt;=1,M377*N377*Q377&lt;=20),"IV",""))))</f>
        <v>III</v>
      </c>
      <c r="S377" s="35" t="str">
        <f aca="false">+IF(R377="I","Situación crìtica. Suspender actividades hasta que el riesgo esté bajo control. Intervención urgente.",IF(R377="II","Corregir y adoptar medidas de control de inmediato. Sin embargo suspenda actividades si el nivel de consecuencia está por encima de 60.",IF(R377="III","Mejorar si es posible. Sería conveniente justificar la intervención y su rentabilidad.",IF(R377="IV","Mantener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77" s="35" t="str">
        <f aca="false">+IF(R377="I","No aceptable",IF(R377="II","No aceptable",IF(R377="III","Aceptable",IF(R377="IV","Aceptable",""))))</f>
        <v>Aceptable</v>
      </c>
      <c r="U377" s="37" t="n">
        <v>6</v>
      </c>
      <c r="V377" s="37" t="s">
        <v>115</v>
      </c>
      <c r="W377" s="30" t="s">
        <v>56</v>
      </c>
      <c r="X377" s="30" t="s">
        <v>56</v>
      </c>
      <c r="Y377" s="30" t="s">
        <v>123</v>
      </c>
      <c r="Z377" s="30" t="s">
        <v>118</v>
      </c>
      <c r="AA377" s="30" t="s">
        <v>56</v>
      </c>
      <c r="AB377" s="38" t="s">
        <v>119</v>
      </c>
    </row>
    <row r="378" customFormat="false" ht="180" hidden="false" customHeight="true" outlineLevel="0" collapsed="false">
      <c r="B378" s="49"/>
      <c r="C378" s="49"/>
      <c r="D378" s="27"/>
      <c r="E378" s="43" t="s">
        <v>177</v>
      </c>
      <c r="F378" s="39" t="s">
        <v>124</v>
      </c>
      <c r="G378" s="44" t="s">
        <v>539</v>
      </c>
      <c r="H378" s="30" t="s">
        <v>540</v>
      </c>
      <c r="I378" s="44" t="s">
        <v>127</v>
      </c>
      <c r="J378" s="30" t="s">
        <v>168</v>
      </c>
      <c r="K378" s="30" t="s">
        <v>56</v>
      </c>
      <c r="L378" s="30" t="s">
        <v>56</v>
      </c>
      <c r="M378" s="33" t="n">
        <v>2</v>
      </c>
      <c r="N378" s="33" t="n">
        <v>2</v>
      </c>
      <c r="O378" s="34" t="str">
        <f aca="false">+IF(AND(M378*N378&gt;=24,M378*N378&lt;=40),"MA",IF(AND(M378*N378&gt;=10,M378*N378&lt;=20),"A",IF(AND(M378*N378&gt;=6,M378*N378&lt;=8),"M",IF(AND(M378*N378&gt;=2,M378*N378&lt;=4),"B",""))))</f>
        <v>B</v>
      </c>
      <c r="P378" s="35" t="str">
        <f aca="false">+IF(O378="MA","Situación deficiente con exposición continua, o muy deficiente con exposición frecuente. Normalmente la materialización del riesgo ocurre con frecuencia.",IF(O378="A","Situación deficiente con exposición frecuente u ocasional, o bien situación muy deficiente con exposición ocasional o esporádica. La materialización de Riesgo es posible que suceda varias veces en la vida laboral",IF(O378="M","Situación deficiente con exposición esporádica, o bien situación mejorable con exposición continuada o frecuente. Es posible que suceda el daño alguna vez.",IF(O378="B","Situación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78" s="33" t="n">
        <v>25</v>
      </c>
      <c r="R378" s="36" t="str">
        <f aca="false">+IF(AND(M378*N378*Q378&gt;=600,M378*N378*Q378&lt;=4000),"I",IF(AND(M378*N378*Q378&gt;=150,M378*N378*Q378&lt;=500),"II",IF(AND(M378*N378*Q378&gt;=40,M378*N378*Q378&lt;=120),"III",IF(AND(M378*N378*Q378&gt;=1,M378*N378*Q378&lt;=20),"IV",""))))</f>
        <v>III</v>
      </c>
      <c r="S378" s="35" t="str">
        <f aca="false">+IF(R378="I","Situación crìtica. Suspender actividades hasta que el riesgo esté bajo control. Intervención urgente.",IF(R378="II","Corregir y adoptar medidas de control de inmediato. Sin embargo suspenda actividades si el nivel de consecuencia está por encima de 60.",IF(R378="III","Mejorar si es posible. Sería conveniente justificar la intervención y su rentabilidad.",IF(R378="IV","Mantener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78" s="35" t="str">
        <f aca="false">+IF(R378="I","No aceptable",IF(R378="II","No aceptable",IF(R378="III","Aceptable",IF(R378="IV","Aceptable",""))))</f>
        <v>Aceptable</v>
      </c>
      <c r="U378" s="37" t="n">
        <v>6</v>
      </c>
      <c r="V378" s="37" t="s">
        <v>266</v>
      </c>
      <c r="W378" s="30" t="s">
        <v>56</v>
      </c>
      <c r="X378" s="30" t="s">
        <v>56</v>
      </c>
      <c r="Y378" s="30" t="s">
        <v>130</v>
      </c>
      <c r="Z378" s="30" t="s">
        <v>267</v>
      </c>
      <c r="AA378" s="30" t="s">
        <v>56</v>
      </c>
      <c r="AB378" s="38" t="s">
        <v>268</v>
      </c>
    </row>
    <row r="379" customFormat="false" ht="180" hidden="false" customHeight="true" outlineLevel="0" collapsed="false">
      <c r="B379" s="49"/>
      <c r="C379" s="49"/>
      <c r="D379" s="27"/>
      <c r="E379" s="43" t="s">
        <v>177</v>
      </c>
      <c r="F379" s="39"/>
      <c r="G379" s="30" t="s">
        <v>219</v>
      </c>
      <c r="H379" s="30" t="s">
        <v>220</v>
      </c>
      <c r="I379" s="30" t="s">
        <v>221</v>
      </c>
      <c r="J379" s="30" t="s">
        <v>222</v>
      </c>
      <c r="K379" s="30" t="s">
        <v>223</v>
      </c>
      <c r="L379" s="30" t="s">
        <v>224</v>
      </c>
      <c r="M379" s="32" t="n">
        <v>6</v>
      </c>
      <c r="N379" s="33" t="n">
        <v>3</v>
      </c>
      <c r="O379" s="34" t="str">
        <f aca="false">+IF(AND(M379*N379&gt;=24,M379*N379&lt;=40),"MA",IF(AND(M379*N379&gt;=10,M379*N379&lt;=20),"A",IF(AND(M379*N379&gt;=6,M379*N379&lt;=8),"M",IF(AND(M379*N379&gt;=2,M379*N379&lt;=4),"B",""))))</f>
        <v>A</v>
      </c>
      <c r="P379" s="35" t="str">
        <f aca="false">+IF(O379="MA","Situación deficiente con exposición continua, o muy deficiente con exposición frecuente. Normalmente la materialización del riesgo ocurre con frecuencia.",IF(O379="A","Situación deficiente con exposición frecuente u ocasional, o bien situación muy deficiente con exposición ocasional o esporádica. La materialización de Riesgo es posible que suceda varias veces en la vida laboral",IF(O379="M","Situación deficiente con exposición esporádica, o bien situación mejorable con exposición continuada o frecuente. Es posible que suceda el daño alguna vez.",IF(O379="B","Situación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79" s="33" t="n">
        <v>10</v>
      </c>
      <c r="R379" s="36" t="str">
        <f aca="false">+IF(AND(M379*N379*Q379&gt;=600,M379*N379*Q379&lt;=4000),"I",IF(AND(M379*N379*Q379&gt;=150,M379*N379*Q379&lt;=500),"II",IF(AND(M379*N379*Q379&gt;=40,M379*N379*Q379&lt;=120),"III",IF(AND(M379*N379*Q379&gt;=1,M379*N379*Q379&lt;=20),"IV",""))))</f>
        <v>II</v>
      </c>
      <c r="S379" s="35" t="str">
        <f aca="false">+IF(R379="I","Situación crìtica. Suspender actividades hasta que el riesgo esté bajo control. Intervención urgente.",IF(R379="II","Corregir y adoptar medidas de control de inmediato. Sin embargo suspenda actividades si el nivel de consecuencia está por encima de 60.",IF(R379="III","Mejorar si es posible. Sería conveniente justificar la intervención y su rentabilidad.",IF(R379="IV","Mantener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79" s="35" t="str">
        <f aca="false">+IF(R379="I","No aceptable",IF(R379="II","No aceptable",IF(R379="III","Aceptable",IF(R379="IV","Aceptable",""))))</f>
        <v>No aceptable</v>
      </c>
      <c r="U379" s="37" t="n">
        <v>6</v>
      </c>
      <c r="V379" s="37" t="s">
        <v>380</v>
      </c>
      <c r="W379" s="30" t="s">
        <v>56</v>
      </c>
      <c r="X379" s="30" t="s">
        <v>56</v>
      </c>
      <c r="Y379" s="30" t="s">
        <v>56</v>
      </c>
      <c r="Z379" s="30" t="s">
        <v>157</v>
      </c>
      <c r="AA379" s="30" t="s">
        <v>226</v>
      </c>
      <c r="AB379" s="38" t="s">
        <v>227</v>
      </c>
    </row>
    <row r="380" customFormat="false" ht="157.5" hidden="false" customHeight="true" outlineLevel="0" collapsed="false">
      <c r="B380" s="49"/>
      <c r="C380" s="49"/>
      <c r="D380" s="27"/>
      <c r="E380" s="28" t="s">
        <v>188</v>
      </c>
      <c r="F380" s="45" t="s">
        <v>133</v>
      </c>
      <c r="G380" s="30" t="s">
        <v>134</v>
      </c>
      <c r="H380" s="46" t="s">
        <v>135</v>
      </c>
      <c r="I380" s="30" t="s">
        <v>136</v>
      </c>
      <c r="J380" s="42" t="s">
        <v>56</v>
      </c>
      <c r="K380" s="30" t="s">
        <v>56</v>
      </c>
      <c r="L380" s="30" t="s">
        <v>137</v>
      </c>
      <c r="M380" s="32" t="n">
        <v>6</v>
      </c>
      <c r="N380" s="33" t="n">
        <v>3</v>
      </c>
      <c r="O380" s="34" t="str">
        <f aca="false">+IF(AND(M380*N380&gt;=24,M380*N380&lt;=40),"MA",IF(AND(M380*N380&gt;=10,M380*N380&lt;=20),"A",IF(AND(M380*N380&gt;=6,M380*N380&lt;=8),"M",IF(AND(M380*N380&gt;=2,M380*N380&lt;=4),"B",""))))</f>
        <v>A</v>
      </c>
      <c r="P380" s="35" t="str">
        <f aca="false">+IF(O380="MA","Situación deficiente con exposición continua, o muy deficiente con exposición frecuente. Normalmente la materialización del riesgo ocurre con frecuencia.",IF(O380="A","Situación deficiente con exposición frecuente u ocasional, o bien situación muy deficiente con exposición ocasional o esporádica. La materialización de Riesgo es posible que suceda varias veces en la vida laboral",IF(O380="M","Situación deficiente con exposición esporádica, o bien situación mejorable con exposición continuada o frecuente. Es posible que suceda el daño alguna vez.",IF(O380="B","Situación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0" s="33" t="n">
        <v>25</v>
      </c>
      <c r="R380" s="36" t="str">
        <f aca="false">+IF(AND(M380*N380*Q380&gt;=600,M380*N380*Q380&lt;=4000),"I",IF(AND(M380*N380*Q380&gt;=150,M380*N380*Q380&lt;=500),"II",IF(AND(M380*N380*Q380&gt;=40,M380*N380*Q380&lt;=120),"III",IF(AND(M380*N380*Q380&gt;=1,M380*N380*Q380&lt;=20),"IV",""))))</f>
        <v>II</v>
      </c>
      <c r="S380" s="35" t="str">
        <f aca="false">+IF(R380="I","Situación crìtica. Suspender actividades hasta que el riesgo esté bajo control. Intervención urgente.",IF(R380="II","Corregir y adoptar medidas de control de inmediato. Sin embargo suspenda actividades si el nivel de consecuencia está por encima de 60.",IF(R380="III","Mejorar si es posible. Sería conveniente justificar la intervención y su rentabilidad.",IF(R380="IV","Mantener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80" s="35" t="str">
        <f aca="false">+IF(R380="I","No aceptable",IF(R380="II","No aceptable",IF(R380="III","Aceptable",IF(R380="IV","Aceptable",""))))</f>
        <v>No aceptable</v>
      </c>
      <c r="U380" s="37" t="n">
        <v>6</v>
      </c>
      <c r="V380" s="37" t="s">
        <v>138</v>
      </c>
      <c r="W380" s="30" t="s">
        <v>56</v>
      </c>
      <c r="X380" s="30" t="s">
        <v>56</v>
      </c>
      <c r="Y380" s="30" t="s">
        <v>139</v>
      </c>
      <c r="Z380" s="30" t="s">
        <v>56</v>
      </c>
      <c r="AA380" s="30" t="s">
        <v>56</v>
      </c>
      <c r="AB380" s="47" t="s">
        <v>316</v>
      </c>
    </row>
    <row r="381" customFormat="false" ht="180" hidden="false" customHeight="true" outlineLevel="0" collapsed="false">
      <c r="B381" s="49"/>
      <c r="C381" s="49"/>
      <c r="D381" s="27"/>
      <c r="E381" s="28" t="s">
        <v>188</v>
      </c>
      <c r="F381" s="39" t="s">
        <v>141</v>
      </c>
      <c r="G381" s="30" t="s">
        <v>535</v>
      </c>
      <c r="H381" s="30" t="s">
        <v>536</v>
      </c>
      <c r="I381" s="30" t="s">
        <v>269</v>
      </c>
      <c r="J381" s="30" t="s">
        <v>270</v>
      </c>
      <c r="K381" s="30" t="s">
        <v>56</v>
      </c>
      <c r="L381" s="30" t="s">
        <v>56</v>
      </c>
      <c r="M381" s="32" t="n">
        <v>2</v>
      </c>
      <c r="N381" s="33" t="n">
        <v>2</v>
      </c>
      <c r="O381" s="34" t="str">
        <f aca="false">+IF(AND(M381*N381&gt;=24,M381*N381&lt;=40),"MA",IF(AND(M381*N381&gt;=10,M381*N381&lt;=20),"A",IF(AND(M381*N381&gt;=6,M381*N381&lt;=8),"M",IF(AND(M381*N381&gt;=2,M381*N381&lt;=4),"B",""))))</f>
        <v>B</v>
      </c>
      <c r="P381" s="35" t="str">
        <f aca="false">+IF(O381="MA","Situación deficiente con exposición continua, o muy deficiente con exposición frecuente. Normalmente la materialización del riesgo ocurre con frecuencia.",IF(O381="A","Situación deficiente con exposición frecuente u ocasional, o bien situación muy deficiente con exposición ocasional o esporádica. La materialización de Riesgo es posible que suceda varias veces en la vida laboral",IF(O381="M","Situación deficiente con exposición esporádica, o bien situación mejorable con exposición continuada o frecuente. Es posible que suceda el daño alguna vez.",IF(O381="B","Situación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81" s="33" t="n">
        <v>25</v>
      </c>
      <c r="R381" s="36" t="str">
        <f aca="false">+IF(AND(M381*N381*Q381&gt;=600,M381*N381*Q381&lt;=4000),"I",IF(AND(M381*N381*Q381&gt;=150,M381*N381*Q381&lt;=500),"II",IF(AND(M381*N381*Q381&gt;=40,M381*N381*Q381&lt;=120),"III",IF(AND(M381*N381*Q381&gt;=1,M381*N381*Q381&lt;=20),"IV",""))))</f>
        <v>III</v>
      </c>
      <c r="S381" s="35" t="str">
        <f aca="false">+IF(R381="I","Situación crìtica. Suspender actividades hasta que el riesgo esté bajo control. Intervención urgente.",IF(R381="II","Corregir y adoptar medidas de control de inmediato. Sin embargo suspenda actividades si el nivel de consecuencia está por encima de 60.",IF(R381="III","Mejorar si es posible. Sería conveniente justificar la intervención y su rentabilidad.",IF(R381="IV","Mantener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81" s="35" t="str">
        <f aca="false">+IF(R381="I","No aceptable",IF(R381="II","No aceptable",IF(R381="III","Aceptable",IF(R381="IV","Aceptable",""))))</f>
        <v>Aceptable</v>
      </c>
      <c r="U381" s="37" t="n">
        <v>6</v>
      </c>
      <c r="V381" s="37" t="s">
        <v>146</v>
      </c>
      <c r="W381" s="30" t="s">
        <v>147</v>
      </c>
      <c r="X381" s="30" t="s">
        <v>56</v>
      </c>
      <c r="Y381" s="30" t="s">
        <v>148</v>
      </c>
      <c r="Z381" s="30" t="s">
        <v>56</v>
      </c>
      <c r="AA381" s="30" t="s">
        <v>56</v>
      </c>
      <c r="AB381" s="38" t="s">
        <v>149</v>
      </c>
    </row>
    <row r="382" customFormat="false" ht="151.5" hidden="false" customHeight="true" outlineLevel="0" collapsed="false">
      <c r="B382" s="49"/>
      <c r="C382" s="49"/>
      <c r="D382" s="27"/>
      <c r="E382" s="28" t="s">
        <v>177</v>
      </c>
      <c r="F382" s="39" t="s">
        <v>150</v>
      </c>
      <c r="G382" s="30" t="s">
        <v>151</v>
      </c>
      <c r="H382" s="30" t="s">
        <v>152</v>
      </c>
      <c r="I382" s="30" t="s">
        <v>153</v>
      </c>
      <c r="J382" s="30" t="s">
        <v>128</v>
      </c>
      <c r="K382" s="30" t="s">
        <v>154</v>
      </c>
      <c r="L382" s="30" t="s">
        <v>155</v>
      </c>
      <c r="M382" s="32" t="n">
        <v>2</v>
      </c>
      <c r="N382" s="33" t="n">
        <v>3</v>
      </c>
      <c r="O382" s="34" t="str">
        <f aca="false">+IF(AND(M382*N382&gt;=24,M382*N382&lt;=40),"MA",IF(AND(M382*N382&gt;=10,M382*N382&lt;=20),"A",IF(AND(M382*N382&gt;=6,M382*N382&lt;=8),"M",IF(AND(M382*N382&gt;=2,M382*N382&lt;=4),"B",""))))</f>
        <v>M</v>
      </c>
      <c r="P382" s="35" t="str">
        <f aca="false">+IF(O382="MA","Situación deficiente con exposición continua, o muy deficiente con exposición frecuente. Normalmente la materialización del riesgo ocurre con frecuencia.",IF(O382="A","Situación deficiente con exposición frecuente u ocasional, o bien situación muy deficiente con exposición ocasional o esporádica. La materialización de Riesgo es posible que suceda varias veces en la vida laboral",IF(O382="M","Situación deficiente con exposición esporádica, o bien situación mejorable con exposición continuada o frecuente. Es posible que suceda el daño alguna vez.",IF(O382="B","Situación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82" s="33" t="n">
        <v>10</v>
      </c>
      <c r="R382" s="36" t="str">
        <f aca="false">+IF(AND(M382*N382*Q382&gt;=600,M382*N382*Q382&lt;=4000),"I",IF(AND(M382*N382*Q382&gt;=150,M382*N382*Q382&lt;=500),"II",IF(AND(M382*N382*Q382&gt;=40,M382*N382*Q382&lt;=120),"III",IF(AND(M382*N382*Q382&gt;=1,M382*N382*Q382&lt;=20),"IV",""))))</f>
        <v>III</v>
      </c>
      <c r="S382" s="35" t="str">
        <f aca="false">+IF(R382="I","Situación crìtica. Suspender actividades hasta que el riesgo esté bajo control. Intervención urgente.",IF(R382="II","Corregir y adoptar medidas de control de inmediato. Sin embargo suspenda actividades si el nivel de consecuencia está por encima de 60.",IF(R382="III","Mejorar si es posible. Sería conveniente justificar la intervención y su rentabilidad.",IF(R382="IV","Mantener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82" s="35" t="str">
        <f aca="false">+IF(R382="I","No aceptable",IF(R382="II","No aceptable",IF(R382="III","Aceptable",IF(R382="IV","Aceptable",""))))</f>
        <v>Aceptable</v>
      </c>
      <c r="U382" s="37" t="n">
        <v>6</v>
      </c>
      <c r="V382" s="37"/>
      <c r="W382" s="30" t="s">
        <v>56</v>
      </c>
      <c r="X382" s="30" t="s">
        <v>56</v>
      </c>
      <c r="Y382" s="30" t="s">
        <v>56</v>
      </c>
      <c r="Z382" s="30" t="s">
        <v>157</v>
      </c>
      <c r="AA382" s="30" t="s">
        <v>56</v>
      </c>
      <c r="AB382" s="38" t="s">
        <v>227</v>
      </c>
    </row>
    <row r="383" customFormat="false" ht="151.5" hidden="false" customHeight="true" outlineLevel="0" collapsed="false">
      <c r="B383" s="49"/>
      <c r="C383" s="49"/>
      <c r="D383" s="27"/>
      <c r="E383" s="28" t="s">
        <v>177</v>
      </c>
      <c r="F383" s="39"/>
      <c r="G383" s="30" t="s">
        <v>228</v>
      </c>
      <c r="H383" s="30" t="s">
        <v>220</v>
      </c>
      <c r="I383" s="30" t="s">
        <v>229</v>
      </c>
      <c r="J383" s="30" t="s">
        <v>230</v>
      </c>
      <c r="K383" s="30" t="s">
        <v>223</v>
      </c>
      <c r="L383" s="30" t="s">
        <v>231</v>
      </c>
      <c r="M383" s="32" t="n">
        <v>6</v>
      </c>
      <c r="N383" s="33" t="n">
        <v>3</v>
      </c>
      <c r="O383" s="34" t="str">
        <f aca="false">+IF(AND(M383*N383&gt;=24,M383*N383&lt;=40),"MA",IF(AND(M383*N383&gt;=10,M383*N383&lt;=20),"A",IF(AND(M383*N383&gt;=6,M383*N383&lt;=8),"M",IF(AND(M383*N383&gt;=2,M383*N383&lt;=4),"B",""))))</f>
        <v>A</v>
      </c>
      <c r="P383" s="35" t="str">
        <f aca="false">+IF(O383="MA","Situación deficiente con exposición continua, o muy deficiente con exposición frecuente. Normalmente la materialización del riesgo ocurre con frecuencia.",IF(O383="A","Situación deficiente con exposición frecuente u ocasional, o bien situación muy deficiente con exposición ocasional o esporádica. La materialización de Riesgo es posible que suceda varias veces en la vida laboral",IF(O383="M","Situación deficiente con exposición esporádica, o bien situación mejorable con exposición continuada o frecuente. Es posible que suceda el daño alguna vez.",IF(O383="B","Situación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3" s="33" t="n">
        <v>10</v>
      </c>
      <c r="R383" s="36" t="str">
        <f aca="false">+IF(AND(M383*N383*Q383&gt;=600,M383*N383*Q383&lt;=4000),"I",IF(AND(M383*N383*Q383&gt;=150,M383*N383*Q383&lt;=500),"II",IF(AND(M383*N383*Q383&gt;=40,M383*N383*Q383&lt;=120),"III",IF(AND(M383*N383*Q383&gt;=1,M383*N383*Q383&lt;=20),"IV",""))))</f>
        <v>II</v>
      </c>
      <c r="S383" s="35" t="str">
        <f aca="false">+IF(R383="I","Situación crìtica. Suspender actividades hasta que el riesgo esté bajo control. Intervención urgente.",IF(R383="II","Corregir y adoptar medidas de control de inmediato. Sin embargo suspenda actividades si el nivel de consecuencia está por encima de 60.",IF(R383="III","Mejorar si es posible. Sería conveniente justificar la intervención y su rentabilidad.",IF(R383="IV","Mantener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83" s="35" t="str">
        <f aca="false">+IF(R383="I","No aceptable",IF(R383="II","No aceptable",IF(R383="III","Aceptable",IF(R383="IV","Aceptable",""))))</f>
        <v>No aceptable</v>
      </c>
      <c r="U383" s="37" t="n">
        <v>6</v>
      </c>
      <c r="V383" s="37" t="s">
        <v>156</v>
      </c>
      <c r="W383" s="30" t="s">
        <v>56</v>
      </c>
      <c r="X383" s="30" t="s">
        <v>56</v>
      </c>
      <c r="Y383" s="30" t="s">
        <v>56</v>
      </c>
      <c r="Z383" s="30" t="s">
        <v>157</v>
      </c>
      <c r="AA383" s="30" t="s">
        <v>226</v>
      </c>
      <c r="AB383" s="38" t="s">
        <v>227</v>
      </c>
    </row>
    <row r="384" customFormat="false" ht="151.5" hidden="false" customHeight="true" outlineLevel="0" collapsed="false">
      <c r="B384" s="49"/>
      <c r="C384" s="49"/>
      <c r="D384" s="27"/>
      <c r="E384" s="28" t="s">
        <v>188</v>
      </c>
      <c r="F384" s="39" t="s">
        <v>232</v>
      </c>
      <c r="G384" s="30" t="s">
        <v>233</v>
      </c>
      <c r="H384" s="30" t="s">
        <v>388</v>
      </c>
      <c r="I384" s="30" t="s">
        <v>235</v>
      </c>
      <c r="J384" s="30" t="s">
        <v>236</v>
      </c>
      <c r="K384" s="30" t="s">
        <v>56</v>
      </c>
      <c r="L384" s="30" t="s">
        <v>237</v>
      </c>
      <c r="M384" s="32" t="n">
        <v>6</v>
      </c>
      <c r="N384" s="33" t="n">
        <v>2</v>
      </c>
      <c r="O384" s="34" t="str">
        <f aca="false">+IF(AND(M384*N384&gt;=24,M384*N384&lt;=40),"MA",IF(AND(M384*N384&gt;=10,M384*N384&lt;=20),"A",IF(AND(M384*N384&gt;=6,M384*N384&lt;=8),"M",IF(AND(M384*N384&gt;=2,M384*N384&lt;=4),"B",""))))</f>
        <v>A</v>
      </c>
      <c r="P384" s="35" t="str">
        <f aca="false">+IF(O384="MA","Situación deficiente con exposición continua, o muy deficiente con exposición frecuente. Normalmente la materialización del riesgo ocurre con frecuencia.",IF(O384="A","Situación deficiente con exposición frecuente u ocasional, o bien situación muy deficiente con exposición ocasional o esporádica. La materialización de Riesgo es posible que suceda varias veces en la vida laboral",IF(O384="M","Situación deficiente con exposición esporádica, o bien situación mejorable con exposición continuada o frecuente. Es posible que suceda el daño alguna vez.",IF(O384="B","Situación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4" s="33" t="n">
        <v>60</v>
      </c>
      <c r="R384" s="36" t="str">
        <f aca="false">+IF(AND(M384*N384*Q384&gt;=600,M384*N384*Q384&lt;=4000),"I",IF(AND(M384*N384*Q384&gt;=150,M384*N384*Q384&lt;=500),"II",IF(AND(M384*N384*Q384&gt;=40,M384*N384*Q384&lt;=120),"III",IF(AND(M384*N384*Q384&gt;=1,M384*N384*Q384&lt;=20),"IV",""))))</f>
        <v>I</v>
      </c>
      <c r="S384" s="35" t="str">
        <f aca="false">+IF(R384="I","Situación crìtica. Suspender actividades hasta que el riesgo esté bajo control. Intervención urgente.",IF(R384="II","Corregir y adoptar medidas de control de inmediato. Sin embargo suspenda actividades si el nivel de consecuencia está por encima de 60.",IF(R384="III","Mejorar si es posible. Sería conveniente justificar la intervención y su rentabilidad.",IF(R384="IV","Mantener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384" s="35" t="str">
        <f aca="false">+IF(R384="I","No aceptable",IF(R384="II","No aceptable",IF(R384="III","Aceptable",IF(R384="IV","Aceptable",""))))</f>
        <v>No aceptable</v>
      </c>
      <c r="U384" s="37" t="n">
        <v>6</v>
      </c>
      <c r="V384" s="37" t="s">
        <v>100</v>
      </c>
      <c r="W384" s="30" t="s">
        <v>56</v>
      </c>
      <c r="X384" s="30" t="s">
        <v>56</v>
      </c>
      <c r="Y384" s="30" t="s">
        <v>238</v>
      </c>
      <c r="Z384" s="30" t="s">
        <v>239</v>
      </c>
      <c r="AA384" s="30" t="s">
        <v>240</v>
      </c>
      <c r="AB384" s="38" t="s">
        <v>389</v>
      </c>
    </row>
    <row r="385" customFormat="false" ht="157.5" hidden="false" customHeight="true" outlineLevel="0" collapsed="false">
      <c r="B385" s="49"/>
      <c r="C385" s="49"/>
      <c r="D385" s="27"/>
      <c r="E385" s="28" t="s">
        <v>188</v>
      </c>
      <c r="F385" s="45" t="s">
        <v>159</v>
      </c>
      <c r="G385" s="30" t="s">
        <v>382</v>
      </c>
      <c r="H385" s="46" t="s">
        <v>161</v>
      </c>
      <c r="I385" s="30" t="s">
        <v>410</v>
      </c>
      <c r="J385" s="42" t="s">
        <v>163</v>
      </c>
      <c r="K385" s="30" t="s">
        <v>56</v>
      </c>
      <c r="L385" s="30" t="s">
        <v>164</v>
      </c>
      <c r="M385" s="32" t="n">
        <v>6</v>
      </c>
      <c r="N385" s="33" t="n">
        <v>3</v>
      </c>
      <c r="O385" s="34" t="str">
        <f aca="false">+IF(AND(M385*N385&gt;=24,M385*N385&lt;=40),"MA",IF(AND(M385*N385&gt;=10,M385*N385&lt;=20),"A",IF(AND(M385*N385&gt;=6,M385*N385&lt;=8),"M",IF(AND(M385*N385&gt;=2,M385*N385&lt;=4),"B",""))))</f>
        <v>A</v>
      </c>
      <c r="P385" s="35" t="str">
        <f aca="false">+IF(O385="MA","Situación deficiente con exposición continua, o muy deficiente con exposición frecuente. Normalmente la materialización del riesgo ocurre con frecuencia.",IF(O385="A","Situación deficiente con exposición frecuente u ocasional, o bien situación muy deficiente con exposición ocasional o esporádica. La materialización de Riesgo es posible que suceda varias veces en la vida laboral",IF(O385="M","Situación deficiente con exposición esporádica, o bien situación mejorable con exposición continuada o frecuente. Es posible que suceda el daño alguna vez.",IF(O385="B","Situación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5" s="33" t="n">
        <v>25</v>
      </c>
      <c r="R385" s="36" t="str">
        <f aca="false">+IF(AND(M385*N385*Q385&gt;=600,M385*N385*Q385&lt;=4000),"I",IF(AND(M385*N385*Q385&gt;=150,M385*N385*Q385&lt;=500),"II",IF(AND(M385*N385*Q385&gt;=40,M385*N385*Q385&lt;=120),"III",IF(AND(M385*N385*Q385&gt;=1,M385*N385*Q385&lt;=20),"IV",""))))</f>
        <v>II</v>
      </c>
      <c r="S385" s="35" t="str">
        <f aca="false">+IF(R385="I","Situación crìtica. Suspender actividades hasta que el riesgo esté bajo control. Intervención urgente.",IF(R385="II","Corregir y adoptar medidas de control de inmediato. Sin embargo suspenda actividades si el nivel de consecuencia está por encima de 60.",IF(R385="III","Mejorar si es posible. Sería conveniente justificar la intervención y su rentabilidad.",IF(R385="IV","Mantener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85" s="35" t="str">
        <f aca="false">+IF(R385="I","No aceptable",IF(R385="II","No aceptable",IF(R385="III","Aceptable",IF(R385="IV","Aceptable",""))))</f>
        <v>No aceptable</v>
      </c>
      <c r="U385" s="37" t="n">
        <v>6</v>
      </c>
      <c r="V385" s="37" t="s">
        <v>100</v>
      </c>
      <c r="W385" s="30" t="s">
        <v>56</v>
      </c>
      <c r="X385" s="30" t="s">
        <v>56</v>
      </c>
      <c r="Y385" s="30" t="s">
        <v>56</v>
      </c>
      <c r="Z385" s="30" t="s">
        <v>56</v>
      </c>
      <c r="AA385" s="30" t="s">
        <v>56</v>
      </c>
      <c r="AB385" s="47" t="s">
        <v>411</v>
      </c>
    </row>
    <row r="386" customFormat="false" ht="15.75" hidden="false" customHeight="true" outlineLevel="0" collapsed="false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5"/>
    </row>
    <row r="387" customFormat="false" ht="153.75" hidden="false" customHeight="true" outlineLevel="0" collapsed="false">
      <c r="B387" s="65" t="s">
        <v>524</v>
      </c>
      <c r="C387" s="65" t="s">
        <v>541</v>
      </c>
      <c r="D387" s="27" t="s">
        <v>538</v>
      </c>
      <c r="E387" s="28" t="s">
        <v>177</v>
      </c>
      <c r="F387" s="29" t="s">
        <v>48</v>
      </c>
      <c r="G387" s="30" t="s">
        <v>49</v>
      </c>
      <c r="H387" s="30" t="s">
        <v>50</v>
      </c>
      <c r="I387" s="30" t="s">
        <v>51</v>
      </c>
      <c r="J387" s="30" t="s">
        <v>56</v>
      </c>
      <c r="K387" s="30" t="s">
        <v>56</v>
      </c>
      <c r="L387" s="30" t="s">
        <v>58</v>
      </c>
      <c r="M387" s="32" t="n">
        <v>6</v>
      </c>
      <c r="N387" s="33" t="n">
        <v>2</v>
      </c>
      <c r="O387" s="34" t="str">
        <f aca="false">+IF(AND(M387*N387&gt;=24,M387*N387&lt;=40),"MA",IF(AND(M387*N387&gt;=10,M387*N387&lt;=20),"A",IF(AND(M387*N387&gt;=6,M387*N387&lt;=8),"M",IF(AND(M387*N387&gt;=2,M387*N387&lt;=4),"B",""))))</f>
        <v>A</v>
      </c>
      <c r="P387" s="35" t="str">
        <f aca="false">+IF(O387="MA","Situación deficiente con exposición continua, o muy deficiente con exposición frecuente. Normalmente la materialización del riesgo ocurre con frecuencia.",IF(O387="A","Situación deficiente con exposición frecuente u ocasional, o bien situación muy deficiente con exposición ocasional o esporádica. La materialización de Riesgo es posible que suceda varias veces en la vida laboral",IF(O387="M","Situación deficiente con exposición esporádica, o bien situación mejorable con exposición continuada o frecuente. Es posible que suceda el daño alguna vez.",IF(O387="B","Situación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7" s="33" t="n">
        <v>10</v>
      </c>
      <c r="R387" s="36" t="str">
        <f aca="false">+IF(AND(M387*N387*Q387&gt;=600,M387*N387*Q387&lt;=4000),"I",IF(AND(M387*N387*Q387&gt;=150,M387*N387*Q387&lt;=500),"II",IF(AND(M387*N387*Q387&gt;=40,M387*N387*Q387&lt;=120),"III",IF(AND(M387*N387*Q387&gt;=1,M387*N387*Q387&lt;=20),"IV",""))))</f>
        <v>III</v>
      </c>
      <c r="S387" s="35" t="str">
        <f aca="false">+IF(R387="I","Situación crìtica. Suspender actividades hasta que el riesgo esté bajo control. Intervención urgente.",IF(R387="II","Corregir y adoptar medidas de control de inmediato. Sin embargo suspenda actividades si el nivel de consecuencia está por encima de 60.",IF(R387="III","Mejorar si es posible. Sería conveniente justificar la intervención y su rentabilidad.",IF(R387="IV","Mantener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87" s="35" t="str">
        <f aca="false">+IF(R387="I","No aceptable",IF(R387="II","No aceptable",IF(R387="III","Aceptable",IF(R387="IV","Aceptable",""))))</f>
        <v>Aceptable</v>
      </c>
      <c r="U387" s="69" t="n">
        <v>1</v>
      </c>
      <c r="V387" s="37" t="s">
        <v>55</v>
      </c>
      <c r="W387" s="30" t="s">
        <v>56</v>
      </c>
      <c r="X387" s="30" t="s">
        <v>56</v>
      </c>
      <c r="Y387" s="30" t="s">
        <v>57</v>
      </c>
      <c r="Z387" s="30" t="s">
        <v>56</v>
      </c>
      <c r="AA387" s="30" t="s">
        <v>58</v>
      </c>
      <c r="AB387" s="38" t="s">
        <v>59</v>
      </c>
    </row>
    <row r="388" customFormat="false" ht="157.5" hidden="false" customHeight="true" outlineLevel="0" collapsed="false">
      <c r="B388" s="65"/>
      <c r="C388" s="65"/>
      <c r="D388" s="27"/>
      <c r="E388" s="28" t="s">
        <v>177</v>
      </c>
      <c r="F388" s="29"/>
      <c r="G388" s="30" t="s">
        <v>60</v>
      </c>
      <c r="H388" s="30" t="s">
        <v>179</v>
      </c>
      <c r="I388" s="30" t="s">
        <v>62</v>
      </c>
      <c r="J388" s="30" t="s">
        <v>56</v>
      </c>
      <c r="K388" s="30" t="s">
        <v>453</v>
      </c>
      <c r="L388" s="30" t="s">
        <v>181</v>
      </c>
      <c r="M388" s="32" t="n">
        <v>6</v>
      </c>
      <c r="N388" s="33" t="n">
        <v>2</v>
      </c>
      <c r="O388" s="34" t="str">
        <f aca="false">+IF(AND(M388*N388&gt;=24,M388*N388&lt;=40),"MA",IF(AND(M388*N388&gt;=10,M388*N388&lt;=20),"A",IF(AND(M388*N388&gt;=6,M388*N388&lt;=8),"M",IF(AND(M388*N388&gt;=2,M388*N388&lt;=4),"B",""))))</f>
        <v>A</v>
      </c>
      <c r="P388" s="35" t="str">
        <f aca="false">+IF(O388="MA","Situación deficiente con exposición continua, o muy deficiente con exposición frecuente. Normalmente la materialización del riesgo ocurre con frecuencia.",IF(O388="A","Situación deficiente con exposición frecuente u ocasional, o bien situación muy deficiente con exposición ocasional o esporádica. La materialización de Riesgo es posible que suceda varias veces en la vida laboral",IF(O388="M","Situación deficiente con exposición esporádica, o bien situación mejorable con exposición continuada o frecuente. Es posible que suceda el daño alguna vez.",IF(O388="B","Situación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8" s="33" t="n">
        <v>10</v>
      </c>
      <c r="R388" s="36" t="str">
        <f aca="false">+IF(AND(M388*N388*Q388&gt;=600,M388*N388*Q388&lt;=4000),"I",IF(AND(M388*N388*Q388&gt;=150,M388*N388*Q388&lt;=500),"II",IF(AND(M388*N388*Q388&gt;=40,M388*N388*Q388&lt;=120),"III",IF(AND(M388*N388*Q388&gt;=1,M388*N388*Q388&lt;=20),"IV",""))))</f>
        <v>III</v>
      </c>
      <c r="S388" s="35" t="str">
        <f aca="false">+IF(R388="I","Situación crìtica. Suspender actividades hasta que el riesgo esté bajo control. Intervención urgente.",IF(R388="II","Corregir y adoptar medidas de control de inmediato. Sin embargo suspenda actividades si el nivel de consecuencia está por encima de 60.",IF(R388="III","Mejorar si es posible. Sería conveniente justificar la intervención y su rentabilidad.",IF(R388="IV","Mantener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88" s="35" t="str">
        <f aca="false">+IF(R388="I","No aceptable",IF(R388="II","No aceptable",IF(R388="III","Aceptable",IF(R388="IV","Aceptable",""))))</f>
        <v>Aceptable</v>
      </c>
      <c r="U388" s="69" t="n">
        <v>1</v>
      </c>
      <c r="V388" s="37" t="s">
        <v>182</v>
      </c>
      <c r="W388" s="30" t="s">
        <v>65</v>
      </c>
      <c r="X388" s="30" t="s">
        <v>56</v>
      </c>
      <c r="Y388" s="30" t="s">
        <v>56</v>
      </c>
      <c r="Z388" s="30" t="s">
        <v>56</v>
      </c>
      <c r="AA388" s="30" t="s">
        <v>406</v>
      </c>
      <c r="AB388" s="38" t="s">
        <v>280</v>
      </c>
    </row>
    <row r="389" customFormat="false" ht="157.5" hidden="false" customHeight="true" outlineLevel="0" collapsed="false">
      <c r="B389" s="65"/>
      <c r="C389" s="65"/>
      <c r="D389" s="27"/>
      <c r="E389" s="28" t="s">
        <v>177</v>
      </c>
      <c r="F389" s="29"/>
      <c r="G389" s="30" t="s">
        <v>526</v>
      </c>
      <c r="H389" s="30" t="s">
        <v>527</v>
      </c>
      <c r="I389" s="30" t="s">
        <v>184</v>
      </c>
      <c r="J389" s="30" t="s">
        <v>528</v>
      </c>
      <c r="K389" s="30" t="s">
        <v>56</v>
      </c>
      <c r="L389" s="30" t="s">
        <v>71</v>
      </c>
      <c r="M389" s="32" t="n">
        <v>6</v>
      </c>
      <c r="N389" s="33" t="n">
        <v>3</v>
      </c>
      <c r="O389" s="34" t="str">
        <f aca="false">+IF(AND(M389*N389&gt;=24,M389*N389&lt;=40),"MA",IF(AND(M389*N389&gt;=10,M389*N389&lt;=20),"A",IF(AND(M389*N389&gt;=6,M389*N389&lt;=8),"M",IF(AND(M389*N389&gt;=2,M389*N389&lt;=4),"B",""))))</f>
        <v>A</v>
      </c>
      <c r="P389" s="35" t="str">
        <f aca="false">+IF(O389="MA","Situación deficiente con exposición continua, o muy deficiente con exposición frecuente. Normalmente la materialización del riesgo ocurre con frecuencia.",IF(O389="A","Situación deficiente con exposición frecuente u ocasional, o bien situación muy deficiente con exposición ocasional o esporádica. La materialización de Riesgo es posible que suceda varias veces en la vida laboral",IF(O389="M","Situación deficiente con exposición esporádica, o bien situación mejorable con exposición continuada o frecuente. Es posible que suceda el daño alguna vez.",IF(O389="B","Situación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89" s="33" t="n">
        <v>25</v>
      </c>
      <c r="R389" s="36" t="str">
        <f aca="false">+IF(AND(M389*N389*Q389&gt;=600,M389*N389*Q389&lt;=4000),"I",IF(AND(M389*N389*Q389&gt;=150,M389*N389*Q389&lt;=500),"II",IF(AND(M389*N389*Q389&gt;=40,M389*N389*Q389&lt;=120),"III",IF(AND(M389*N389*Q389&gt;=1,M389*N389*Q389&lt;=20),"IV",""))))</f>
        <v>II</v>
      </c>
      <c r="S389" s="35" t="str">
        <f aca="false">+IF(R389="I","Situación crìtica. Suspender actividades hasta que el riesgo esté bajo control. Intervención urgente.",IF(R389="II","Corregir y adoptar medidas de control de inmediato. Sin embargo suspenda actividades si el nivel de consecuencia está por encima de 60.",IF(R389="III","Mejorar si es posible. Sería conveniente justificar la intervención y su rentabilidad.",IF(R389="IV","Mantener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89" s="35" t="str">
        <f aca="false">+IF(R389="I","No aceptable",IF(R389="II","No aceptable",IF(R389="III","Aceptable",IF(R389="IV","Aceptable",""))))</f>
        <v>No aceptable</v>
      </c>
      <c r="U389" s="69" t="n">
        <v>1</v>
      </c>
      <c r="V389" s="37" t="s">
        <v>186</v>
      </c>
      <c r="W389" s="30" t="s">
        <v>56</v>
      </c>
      <c r="X389" s="30" t="s">
        <v>56</v>
      </c>
      <c r="Y389" s="30" t="s">
        <v>529</v>
      </c>
      <c r="Z389" s="30" t="s">
        <v>56</v>
      </c>
      <c r="AA389" s="30" t="s">
        <v>73</v>
      </c>
      <c r="AB389" s="38" t="s">
        <v>74</v>
      </c>
    </row>
    <row r="390" customFormat="false" ht="162.75" hidden="false" customHeight="true" outlineLevel="0" collapsed="false">
      <c r="B390" s="65"/>
      <c r="C390" s="65"/>
      <c r="D390" s="27"/>
      <c r="E390" s="43" t="s">
        <v>177</v>
      </c>
      <c r="F390" s="39" t="s">
        <v>75</v>
      </c>
      <c r="G390" s="30" t="s">
        <v>530</v>
      </c>
      <c r="H390" s="30" t="s">
        <v>531</v>
      </c>
      <c r="I390" s="30" t="s">
        <v>295</v>
      </c>
      <c r="J390" s="30" t="s">
        <v>56</v>
      </c>
      <c r="K390" s="30" t="s">
        <v>356</v>
      </c>
      <c r="L390" s="30" t="s">
        <v>357</v>
      </c>
      <c r="M390" s="32" t="n">
        <v>6</v>
      </c>
      <c r="N390" s="33" t="n">
        <v>3</v>
      </c>
      <c r="O390" s="34" t="str">
        <f aca="false">+IF(AND(M390*N390&gt;=24,M390*N390&lt;=40),"MA",IF(AND(M390*N390&gt;=10,M390*N390&lt;=20),"A",IF(AND(M390*N390&gt;=6,M390*N390&lt;=8),"M",IF(AND(M390*N390&gt;=2,M390*N390&lt;=4),"B",""))))</f>
        <v>A</v>
      </c>
      <c r="P390" s="35" t="str">
        <f aca="false">+IF(O390="MA","Situación deficiente con exposición continua, o muy deficiente con exposición frecuente. Normalmente la materialización del riesgo ocurre con frecuencia.",IF(O390="A","Situación deficiente con exposición frecuente u ocasional, o bien situación muy deficiente con exposición ocasional o esporádica. La materialización de Riesgo es posible que suceda varias veces en la vida laboral",IF(O390="M","Situación deficiente con exposición esporádica, o bien situación mejorable con exposición continuada o frecuente. Es posible que suceda el daño alguna vez.",IF(O390="B","Situación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90" s="33" t="n">
        <v>10</v>
      </c>
      <c r="R390" s="36" t="str">
        <f aca="false">+IF(AND(M390*N390*Q390&gt;=600,M390*N390*Q390&lt;=4000),"I",IF(AND(M390*N390*Q390&gt;=150,M390*N390*Q390&lt;=500),"II",IF(AND(M390*N390*Q390&gt;=40,M390*N390*Q390&lt;=120),"III",IF(AND(M390*N390*Q390&gt;=1,M390*N390*Q390&lt;=20),"IV",""))))</f>
        <v>II</v>
      </c>
      <c r="S390" s="35" t="str">
        <f aca="false">+IF(R390="I","Situación crìtica. Suspender actividades hasta que el riesgo esté bajo control. Intervención urgente.",IF(R390="II","Corregir y adoptar medidas de control de inmediato. Sin embargo suspenda actividades si el nivel de consecuencia está por encima de 60.",IF(R390="III","Mejorar si es posible. Sería conveniente justificar la intervención y su rentabilidad.",IF(R390="IV","Mantener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0" s="35" t="str">
        <f aca="false">+IF(R390="I","No aceptable",IF(R390="II","No aceptable",IF(R390="III","Aceptable",IF(R390="IV","Aceptable",""))))</f>
        <v>No aceptable</v>
      </c>
      <c r="U390" s="69" t="n">
        <v>1</v>
      </c>
      <c r="V390" s="37" t="s">
        <v>82</v>
      </c>
      <c r="W390" s="30" t="s">
        <v>65</v>
      </c>
      <c r="X390" s="30" t="s">
        <v>56</v>
      </c>
      <c r="Y390" s="30" t="s">
        <v>359</v>
      </c>
      <c r="Z390" s="30" t="s">
        <v>56</v>
      </c>
      <c r="AA390" s="30" t="s">
        <v>360</v>
      </c>
      <c r="AB390" s="60" t="s">
        <v>361</v>
      </c>
    </row>
    <row r="391" customFormat="false" ht="120.75" hidden="false" customHeight="true" outlineLevel="0" collapsed="false">
      <c r="B391" s="65"/>
      <c r="C391" s="65"/>
      <c r="D391" s="27"/>
      <c r="E391" s="28" t="s">
        <v>177</v>
      </c>
      <c r="F391" s="39" t="s">
        <v>86</v>
      </c>
      <c r="G391" s="40" t="s">
        <v>87</v>
      </c>
      <c r="H391" s="41" t="s">
        <v>88</v>
      </c>
      <c r="I391" s="42" t="s">
        <v>89</v>
      </c>
      <c r="J391" s="30" t="s">
        <v>56</v>
      </c>
      <c r="K391" s="30" t="s">
        <v>90</v>
      </c>
      <c r="L391" s="30" t="s">
        <v>56</v>
      </c>
      <c r="M391" s="33" t="n">
        <v>2</v>
      </c>
      <c r="N391" s="33" t="n">
        <v>3</v>
      </c>
      <c r="O391" s="34" t="str">
        <f aca="false">+IF(AND(M391*N391&gt;=24,M391*N391&lt;=40),"MA",IF(AND(M391*N391&gt;=10,M391*N391&lt;=20),"A",IF(AND(M391*N391&gt;=6,M391*N391&lt;=8),"M",IF(AND(M391*N391&gt;=2,M391*N391&lt;=4),"B",""))))</f>
        <v>M</v>
      </c>
      <c r="P391" s="35" t="str">
        <f aca="false">+IF(O391="MA","Situación deficiente con exposición continua, o muy deficiente con exposición frecuente. Normalmente la materialización del riesgo ocurre con frecuencia.",IF(O391="A","Situación deficiente con exposición frecuente u ocasional, o bien situación muy deficiente con exposición ocasional o esporádica. La materialización de Riesgo es posible que suceda varias veces en la vida laboral",IF(O391="M","Situación deficiente con exposición esporádica, o bien situación mejorable con exposición continuada o frecuente. Es posible que suceda el daño alguna vez.",IF(O391="B","Situación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91" s="33" t="n">
        <v>25</v>
      </c>
      <c r="R391" s="36" t="str">
        <f aca="false">+IF(AND(M391*N391*Q391&gt;=600,M391*N391*Q391&lt;=4000),"I",IF(AND(M391*N391*Q391&gt;=150,M391*N391*Q391&lt;=500),"II",IF(AND(M391*N391*Q391&gt;=40,M391*N391*Q391&lt;=120),"III",IF(AND(M391*N391*Q391&gt;=1,M391*N391*Q391&lt;=20),"IV",""))))</f>
        <v>II</v>
      </c>
      <c r="S391" s="35" t="str">
        <f aca="false">+IF(R391="I","Situación crìtica. Suspender actividades hasta que el riesgo esté bajo control. Intervención urgente.",IF(R391="II","Corregir y adoptar medidas de control de inmediato. Sin embargo suspenda actividades si el nivel de consecuencia está por encima de 60.",IF(R391="III","Mejorar si es posible. Sería conveniente justificar la intervención y su rentabilidad.",IF(R391="IV","Mantener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1" s="35" t="str">
        <f aca="false">+IF(R391="I","No aceptable",IF(R391="II","No aceptable",IF(R391="III","Aceptable",IF(R391="IV","Aceptable",""))))</f>
        <v>No aceptable</v>
      </c>
      <c r="U391" s="69" t="n">
        <v>1</v>
      </c>
      <c r="V391" s="37" t="s">
        <v>91</v>
      </c>
      <c r="W391" s="30" t="s">
        <v>56</v>
      </c>
      <c r="X391" s="30" t="s">
        <v>56</v>
      </c>
      <c r="Y391" s="30" t="s">
        <v>92</v>
      </c>
      <c r="Z391" s="30" t="s">
        <v>56</v>
      </c>
      <c r="AA391" s="30" t="s">
        <v>56</v>
      </c>
      <c r="AB391" s="38" t="s">
        <v>93</v>
      </c>
    </row>
    <row r="392" customFormat="false" ht="120.75" hidden="false" customHeight="true" outlineLevel="0" collapsed="false">
      <c r="B392" s="65"/>
      <c r="C392" s="65"/>
      <c r="D392" s="27"/>
      <c r="E392" s="28" t="s">
        <v>188</v>
      </c>
      <c r="F392" s="39"/>
      <c r="G392" s="40" t="s">
        <v>532</v>
      </c>
      <c r="H392" s="41" t="s">
        <v>96</v>
      </c>
      <c r="I392" s="42" t="s">
        <v>97</v>
      </c>
      <c r="J392" s="30" t="s">
        <v>56</v>
      </c>
      <c r="K392" s="30" t="s">
        <v>56</v>
      </c>
      <c r="L392" s="30" t="s">
        <v>99</v>
      </c>
      <c r="M392" s="33" t="n">
        <v>6</v>
      </c>
      <c r="N392" s="33" t="n">
        <v>3</v>
      </c>
      <c r="O392" s="34" t="str">
        <f aca="false">+IF(AND(M392*N392&gt;=24,M392*N392&lt;=40),"MA",IF(AND(M392*N392&gt;=10,M392*N392&lt;=20),"A",IF(AND(M392*N392&gt;=6,M392*N392&lt;=8),"M",IF(AND(M392*N392&gt;=2,M392*N392&lt;=4),"B",""))))</f>
        <v>A</v>
      </c>
      <c r="P392" s="35" t="str">
        <f aca="false">+IF(O392="MA","Situación deficiente con exposición continua, o muy deficiente con exposición frecuente. Normalmente la materialización del riesgo ocurre con frecuencia.",IF(O392="A","Situación deficiente con exposición frecuente u ocasional, o bien situación muy deficiente con exposición ocasional o esporádica. La materialización de Riesgo es posible que suceda varias veces en la vida laboral",IF(O392="M","Situación deficiente con exposición esporádica, o bien situación mejorable con exposición continuada o frecuente. Es posible que suceda el daño alguna vez.",IF(O392="B","Situación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92" s="33" t="n">
        <v>25</v>
      </c>
      <c r="R392" s="36" t="str">
        <f aca="false">+IF(AND(M392*N392*Q392&gt;=600,M392*N392*Q392&lt;=4000),"I",IF(AND(M392*N392*Q392&gt;=150,M392*N392*Q392&lt;=500),"II",IF(AND(M392*N392*Q392&gt;=40,M392*N392*Q392&lt;=120),"III",IF(AND(M392*N392*Q392&gt;=1,M392*N392*Q392&lt;=20),"IV",""))))</f>
        <v>II</v>
      </c>
      <c r="S392" s="35" t="str">
        <f aca="false">+IF(R392="I","Situación crìtica. Suspender actividades hasta que el riesgo esté bajo control. Intervención urgente.",IF(R392="II","Corregir y adoptar medidas de control de inmediato. Sin embargo suspenda actividades si el nivel de consecuencia está por encima de 60.",IF(R392="III","Mejorar si es posible. Sería conveniente justificar la intervención y su rentabilidad.",IF(R392="IV","Mantener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2" s="35" t="str">
        <f aca="false">+IF(R392="I","No aceptable",IF(R392="II","No aceptable",IF(R392="III","Aceptable",IF(R392="IV","Aceptable",""))))</f>
        <v>No aceptable</v>
      </c>
      <c r="U392" s="69" t="n">
        <v>1</v>
      </c>
      <c r="V392" s="37" t="s">
        <v>100</v>
      </c>
      <c r="W392" s="30" t="s">
        <v>56</v>
      </c>
      <c r="X392" s="30" t="s">
        <v>56</v>
      </c>
      <c r="Y392" s="30" t="s">
        <v>101</v>
      </c>
      <c r="Z392" s="30" t="s">
        <v>56</v>
      </c>
      <c r="AA392" s="30" t="s">
        <v>56</v>
      </c>
      <c r="AB392" s="38" t="s">
        <v>301</v>
      </c>
    </row>
    <row r="393" customFormat="false" ht="153.75" hidden="false" customHeight="true" outlineLevel="0" collapsed="false">
      <c r="B393" s="65"/>
      <c r="C393" s="65"/>
      <c r="D393" s="27"/>
      <c r="E393" s="28" t="s">
        <v>177</v>
      </c>
      <c r="F393" s="39" t="s">
        <v>103</v>
      </c>
      <c r="G393" s="30" t="s">
        <v>533</v>
      </c>
      <c r="H393" s="30" t="s">
        <v>105</v>
      </c>
      <c r="I393" s="30" t="s">
        <v>106</v>
      </c>
      <c r="J393" s="30" t="s">
        <v>56</v>
      </c>
      <c r="K393" s="30" t="s">
        <v>56</v>
      </c>
      <c r="L393" s="30" t="s">
        <v>56</v>
      </c>
      <c r="M393" s="32" t="n">
        <v>6</v>
      </c>
      <c r="N393" s="33" t="n">
        <v>3</v>
      </c>
      <c r="O393" s="34" t="str">
        <f aca="false">+IF(AND(M393*N393&gt;=24,M393*N393&lt;=40),"MA",IF(AND(M393*N393&gt;=10,M393*N393&lt;=20),"A",IF(AND(M393*N393&gt;=6,M393*N393&lt;=8),"M",IF(AND(M393*N393&gt;=2,M393*N393&lt;=4),"B",""))))</f>
        <v>A</v>
      </c>
      <c r="P393" s="35" t="str">
        <f aca="false">+IF(O393="MA","Situación deficiente con exposición continua, o muy deficiente con exposición frecuente. Normalmente la materialización del riesgo ocurre con frecuencia.",IF(O393="A","Situación deficiente con exposición frecuente u ocasional, o bien situación muy deficiente con exposición ocasional o esporádica. La materialización de Riesgo es posible que suceda varias veces en la vida laboral",IF(O393="M","Situación deficiente con exposición esporádica, o bien situación mejorable con exposición continuada o frecuente. Es posible que suceda el daño alguna vez.",IF(O393="B","Situación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93" s="33" t="n">
        <v>10</v>
      </c>
      <c r="R393" s="36" t="str">
        <f aca="false">+IF(AND(M393*N393*Q393&gt;=600,M393*N393*Q393&lt;=4000),"I",IF(AND(M393*N393*Q393&gt;=150,M393*N393*Q393&lt;=500),"II",IF(AND(M393*N393*Q393&gt;=40,M393*N393*Q393&lt;=120),"III",IF(AND(M393*N393*Q393&gt;=1,M393*N393*Q393&lt;=20),"IV",""))))</f>
        <v>II</v>
      </c>
      <c r="S393" s="35" t="str">
        <f aca="false">+IF(R393="I","Situación crìtica. Suspender actividades hasta que el riesgo esté bajo control. Intervención urgente.",IF(R393="II","Corregir y adoptar medidas de control de inmediato. Sin embargo suspenda actividades si el nivel de consecuencia está por encima de 60.",IF(R393="III","Mejorar si es posible. Sería conveniente justificar la intervención y su rentabilidad.",IF(R393="IV","Mantener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3" s="35" t="str">
        <f aca="false">+IF(R393="I","No aceptable",IF(R393="II","No aceptable",IF(R393="III","Aceptable",IF(R393="IV","Aceptable",""))))</f>
        <v>No aceptable</v>
      </c>
      <c r="U393" s="69" t="n">
        <v>1</v>
      </c>
      <c r="V393" s="37" t="s">
        <v>107</v>
      </c>
      <c r="W393" s="30" t="s">
        <v>56</v>
      </c>
      <c r="X393" s="30" t="s">
        <v>56</v>
      </c>
      <c r="Y393" s="30" t="s">
        <v>195</v>
      </c>
      <c r="Z393" s="30" t="s">
        <v>56</v>
      </c>
      <c r="AA393" s="30" t="s">
        <v>56</v>
      </c>
      <c r="AB393" s="38" t="s">
        <v>109</v>
      </c>
    </row>
    <row r="394" customFormat="false" ht="153.75" hidden="false" customHeight="true" outlineLevel="0" collapsed="false">
      <c r="B394" s="65"/>
      <c r="C394" s="65"/>
      <c r="D394" s="27"/>
      <c r="E394" s="43" t="s">
        <v>177</v>
      </c>
      <c r="F394" s="39" t="s">
        <v>110</v>
      </c>
      <c r="G394" s="30" t="s">
        <v>111</v>
      </c>
      <c r="H394" s="30" t="s">
        <v>112</v>
      </c>
      <c r="I394" s="30" t="s">
        <v>113</v>
      </c>
      <c r="J394" s="30" t="s">
        <v>56</v>
      </c>
      <c r="K394" s="30" t="s">
        <v>264</v>
      </c>
      <c r="L394" s="30" t="s">
        <v>114</v>
      </c>
      <c r="M394" s="32" t="n">
        <v>2</v>
      </c>
      <c r="N394" s="33" t="n">
        <v>3</v>
      </c>
      <c r="O394" s="34" t="str">
        <f aca="false">+IF(AND(M394*N394&gt;=24,M394*N394&lt;=40),"MA",IF(AND(M394*N394&gt;=10,M394*N394&lt;=20),"A",IF(AND(M394*N394&gt;=6,M394*N394&lt;=8),"M",IF(AND(M394*N394&gt;=2,M394*N394&lt;=4),"B",""))))</f>
        <v>M</v>
      </c>
      <c r="P394" s="35" t="str">
        <f aca="false">+IF(O394="MA","Situación deficiente con exposición continua, o muy deficiente con exposición frecuente. Normalmente la materialización del riesgo ocurre con frecuencia.",IF(O394="A","Situación deficiente con exposición frecuente u ocasional, o bien situación muy deficiente con exposición ocasional o esporádica. La materialización de Riesgo es posible que suceda varias veces en la vida laboral",IF(O394="M","Situación deficiente con exposición esporádica, o bien situación mejorable con exposición continuada o frecuente. Es posible que suceda el daño alguna vez.",IF(O394="B","Situación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94" s="33" t="n">
        <v>25</v>
      </c>
      <c r="R394" s="36" t="str">
        <f aca="false">+IF(AND(M394*N394*Q394&gt;=600,M394*N394*Q394&lt;=4000),"I",IF(AND(M394*N394*Q394&gt;=150,M394*N394*Q394&lt;=500),"II",IF(AND(M394*N394*Q394&gt;=40,M394*N394*Q394&lt;=120),"III",IF(AND(M394*N394*Q394&gt;=1,M394*N394*Q394&lt;=20),"IV",""))))</f>
        <v>II</v>
      </c>
      <c r="S394" s="35" t="str">
        <f aca="false">+IF(R394="I","Situación crìtica. Suspender actividades hasta que el riesgo esté bajo control. Intervención urgente.",IF(R394="II","Corregir y adoptar medidas de control de inmediato. Sin embargo suspenda actividades si el nivel de consecuencia está por encima de 60.",IF(R394="III","Mejorar si es posible. Sería conveniente justificar la intervención y su rentabilidad.",IF(R394="IV","Mantener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4" s="35" t="str">
        <f aca="false">+IF(R394="I","No aceptable",IF(R394="II","No aceptable",IF(R394="III","Aceptable",IF(R394="IV","Aceptable",""))))</f>
        <v>No aceptable</v>
      </c>
      <c r="U394" s="69" t="n">
        <v>1</v>
      </c>
      <c r="V394" s="37" t="s">
        <v>115</v>
      </c>
      <c r="W394" s="30" t="s">
        <v>56</v>
      </c>
      <c r="X394" s="30" t="s">
        <v>116</v>
      </c>
      <c r="Y394" s="30" t="s">
        <v>123</v>
      </c>
      <c r="Z394" s="30" t="s">
        <v>118</v>
      </c>
      <c r="AA394" s="30" t="s">
        <v>56</v>
      </c>
      <c r="AB394" s="38" t="s">
        <v>119</v>
      </c>
    </row>
    <row r="395" customFormat="false" ht="170.25" hidden="false" customHeight="true" outlineLevel="0" collapsed="false">
      <c r="B395" s="65"/>
      <c r="C395" s="65"/>
      <c r="D395" s="27"/>
      <c r="E395" s="43" t="s">
        <v>177</v>
      </c>
      <c r="F395" s="39"/>
      <c r="G395" s="30" t="s">
        <v>120</v>
      </c>
      <c r="H395" s="30" t="s">
        <v>121</v>
      </c>
      <c r="I395" s="30" t="s">
        <v>122</v>
      </c>
      <c r="J395" s="30" t="s">
        <v>56</v>
      </c>
      <c r="K395" s="30" t="s">
        <v>56</v>
      </c>
      <c r="L395" s="30" t="s">
        <v>114</v>
      </c>
      <c r="M395" s="32" t="n">
        <v>2</v>
      </c>
      <c r="N395" s="33" t="n">
        <v>2</v>
      </c>
      <c r="O395" s="34" t="str">
        <f aca="false">+IF(AND(M395*N395&gt;=24,M395*N395&lt;=40),"MA",IF(AND(M395*N395&gt;=10,M395*N395&lt;=20),"A",IF(AND(M395*N395&gt;=6,M395*N395&lt;=8),"M",IF(AND(M395*N395&gt;=2,M395*N395&lt;=4),"B",""))))</f>
        <v>B</v>
      </c>
      <c r="P395" s="35" t="str">
        <f aca="false">+IF(O395="MA","Situación deficiente con exposición continua, o muy deficiente con exposición frecuente. Normalmente la materialización del riesgo ocurre con frecuencia.",IF(O395="A","Situación deficiente con exposición frecuente u ocasional, o bien situación muy deficiente con exposición ocasional o esporádica. La materialización de Riesgo es posible que suceda varias veces en la vida laboral",IF(O395="M","Situación deficiente con exposición esporádica, o bien situación mejorable con exposición continuada o frecuente. Es posible que suceda el daño alguna vez.",IF(O395="B","Situación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95" s="33" t="n">
        <v>25</v>
      </c>
      <c r="R395" s="36" t="str">
        <f aca="false">+IF(AND(M395*N395*Q395&gt;=600,M395*N395*Q395&lt;=4000),"I",IF(AND(M395*N395*Q395&gt;=150,M395*N395*Q395&lt;=500),"II",IF(AND(M395*N395*Q395&gt;=40,M395*N395*Q395&lt;=120),"III",IF(AND(M395*N395*Q395&gt;=1,M395*N395*Q395&lt;=20),"IV",""))))</f>
        <v>III</v>
      </c>
      <c r="S395" s="35" t="str">
        <f aca="false">+IF(R395="I","Situación crìtica. Suspender actividades hasta que el riesgo esté bajo control. Intervención urgente.",IF(R395="II","Corregir y adoptar medidas de control de inmediato. Sin embargo suspenda actividades si el nivel de consecuencia está por encima de 60.",IF(R395="III","Mejorar si es posible. Sería conveniente justificar la intervención y su rentabilidad.",IF(R395="IV","Mantener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95" s="35" t="str">
        <f aca="false">+IF(R395="I","No aceptable",IF(R395="II","No aceptable",IF(R395="III","Aceptable",IF(R395="IV","Aceptable",""))))</f>
        <v>Aceptable</v>
      </c>
      <c r="U395" s="69" t="n">
        <v>1</v>
      </c>
      <c r="V395" s="37" t="s">
        <v>115</v>
      </c>
      <c r="W395" s="30" t="s">
        <v>56</v>
      </c>
      <c r="X395" s="30" t="s">
        <v>56</v>
      </c>
      <c r="Y395" s="30" t="s">
        <v>123</v>
      </c>
      <c r="Z395" s="30" t="s">
        <v>118</v>
      </c>
      <c r="AA395" s="30" t="s">
        <v>56</v>
      </c>
      <c r="AB395" s="38" t="s">
        <v>119</v>
      </c>
    </row>
    <row r="396" customFormat="false" ht="180" hidden="false" customHeight="true" outlineLevel="0" collapsed="false">
      <c r="B396" s="65"/>
      <c r="C396" s="65"/>
      <c r="D396" s="27"/>
      <c r="E396" s="43" t="s">
        <v>177</v>
      </c>
      <c r="F396" s="39" t="s">
        <v>124</v>
      </c>
      <c r="G396" s="44" t="s">
        <v>539</v>
      </c>
      <c r="H396" s="30" t="s">
        <v>540</v>
      </c>
      <c r="I396" s="44" t="s">
        <v>127</v>
      </c>
      <c r="J396" s="30" t="s">
        <v>168</v>
      </c>
      <c r="K396" s="30" t="s">
        <v>56</v>
      </c>
      <c r="L396" s="30" t="s">
        <v>56</v>
      </c>
      <c r="M396" s="33" t="n">
        <v>2</v>
      </c>
      <c r="N396" s="33" t="n">
        <v>2</v>
      </c>
      <c r="O396" s="34" t="str">
        <f aca="false">+IF(AND(M396*N396&gt;=24,M396*N396&lt;=40),"MA",IF(AND(M396*N396&gt;=10,M396*N396&lt;=20),"A",IF(AND(M396*N396&gt;=6,M396*N396&lt;=8),"M",IF(AND(M396*N396&gt;=2,M396*N396&lt;=4),"B",""))))</f>
        <v>B</v>
      </c>
      <c r="P396" s="35" t="str">
        <f aca="false">+IF(O396="MA","Situación deficiente con exposición continua, o muy deficiente con exposición frecuente. Normalmente la materialización del riesgo ocurre con frecuencia.",IF(O396="A","Situación deficiente con exposición frecuente u ocasional, o bien situación muy deficiente con exposición ocasional o esporádica. La materialización de Riesgo es posible que suceda varias veces en la vida laboral",IF(O396="M","Situación deficiente con exposición esporádica, o bien situación mejorable con exposición continuada o frecuente. Es posible que suceda el daño alguna vez.",IF(O396="B","Situación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96" s="33" t="n">
        <v>25</v>
      </c>
      <c r="R396" s="36" t="str">
        <f aca="false">+IF(AND(M396*N396*Q396&gt;=600,M396*N396*Q396&lt;=4000),"I",IF(AND(M396*N396*Q396&gt;=150,M396*N396*Q396&lt;=500),"II",IF(AND(M396*N396*Q396&gt;=40,M396*N396*Q396&lt;=120),"III",IF(AND(M396*N396*Q396&gt;=1,M396*N396*Q396&lt;=20),"IV",""))))</f>
        <v>III</v>
      </c>
      <c r="S396" s="35" t="str">
        <f aca="false">+IF(R396="I","Situación crìtica. Suspender actividades hasta que el riesgo esté bajo control. Intervención urgente.",IF(R396="II","Corregir y adoptar medidas de control de inmediato. Sin embargo suspenda actividades si el nivel de consecuencia está por encima de 60.",IF(R396="III","Mejorar si es posible. Sería conveniente justificar la intervención y su rentabilidad.",IF(R396="IV","Mantener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96" s="35" t="str">
        <f aca="false">+IF(R396="I","No aceptable",IF(R396="II","No aceptable",IF(R396="III","Aceptable",IF(R396="IV","Aceptable",""))))</f>
        <v>Aceptable</v>
      </c>
      <c r="U396" s="69" t="n">
        <v>1</v>
      </c>
      <c r="V396" s="37" t="s">
        <v>266</v>
      </c>
      <c r="W396" s="30" t="s">
        <v>56</v>
      </c>
      <c r="X396" s="30" t="s">
        <v>56</v>
      </c>
      <c r="Y396" s="30" t="s">
        <v>130</v>
      </c>
      <c r="Z396" s="30" t="s">
        <v>267</v>
      </c>
      <c r="AA396" s="30" t="s">
        <v>56</v>
      </c>
      <c r="AB396" s="38" t="s">
        <v>268</v>
      </c>
    </row>
    <row r="397" customFormat="false" ht="180" hidden="false" customHeight="true" outlineLevel="0" collapsed="false">
      <c r="B397" s="65"/>
      <c r="C397" s="65"/>
      <c r="D397" s="27"/>
      <c r="E397" s="43" t="s">
        <v>177</v>
      </c>
      <c r="F397" s="39"/>
      <c r="G397" s="30" t="s">
        <v>219</v>
      </c>
      <c r="H397" s="30" t="s">
        <v>220</v>
      </c>
      <c r="I397" s="30" t="s">
        <v>221</v>
      </c>
      <c r="J397" s="30" t="s">
        <v>222</v>
      </c>
      <c r="K397" s="30" t="s">
        <v>223</v>
      </c>
      <c r="L397" s="30" t="s">
        <v>224</v>
      </c>
      <c r="M397" s="32" t="n">
        <v>6</v>
      </c>
      <c r="N397" s="33" t="n">
        <v>3</v>
      </c>
      <c r="O397" s="34" t="str">
        <f aca="false">+IF(AND(M397*N397&gt;=24,M397*N397&lt;=40),"MA",IF(AND(M397*N397&gt;=10,M397*N397&lt;=20),"A",IF(AND(M397*N397&gt;=6,M397*N397&lt;=8),"M",IF(AND(M397*N397&gt;=2,M397*N397&lt;=4),"B",""))))</f>
        <v>A</v>
      </c>
      <c r="P397" s="35" t="str">
        <f aca="false">+IF(O397="MA","Situación deficiente con exposición continua, o muy deficiente con exposición frecuente. Normalmente la materialización del riesgo ocurre con frecuencia.",IF(O397="A","Situación deficiente con exposición frecuente u ocasional, o bien situación muy deficiente con exposición ocasional o esporádica. La materialización de Riesgo es posible que suceda varias veces en la vida laboral",IF(O397="M","Situación deficiente con exposición esporádica, o bien situación mejorable con exposición continuada o frecuente. Es posible que suceda el daño alguna vez.",IF(O397="B","Situación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97" s="33" t="n">
        <v>10</v>
      </c>
      <c r="R397" s="36" t="str">
        <f aca="false">+IF(AND(M397*N397*Q397&gt;=600,M397*N397*Q397&lt;=4000),"I",IF(AND(M397*N397*Q397&gt;=150,M397*N397*Q397&lt;=500),"II",IF(AND(M397*N397*Q397&gt;=40,M397*N397*Q397&lt;=120),"III",IF(AND(M397*N397*Q397&gt;=1,M397*N397*Q397&lt;=20),"IV",""))))</f>
        <v>II</v>
      </c>
      <c r="S397" s="35" t="str">
        <f aca="false">+IF(R397="I","Situación crìtica. Suspender actividades hasta que el riesgo esté bajo control. Intervención urgente.",IF(R397="II","Corregir y adoptar medidas de control de inmediato. Sin embargo suspenda actividades si el nivel de consecuencia está por encima de 60.",IF(R397="III","Mejorar si es posible. Sería conveniente justificar la intervención y su rentabilidad.",IF(R397="IV","Mantener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7" s="35" t="str">
        <f aca="false">+IF(R397="I","No aceptable",IF(R397="II","No aceptable",IF(R397="III","Aceptable",IF(R397="IV","Aceptable",""))))</f>
        <v>No aceptable</v>
      </c>
      <c r="U397" s="69" t="n">
        <v>1</v>
      </c>
      <c r="V397" s="37" t="s">
        <v>380</v>
      </c>
      <c r="W397" s="30" t="s">
        <v>56</v>
      </c>
      <c r="X397" s="30" t="s">
        <v>56</v>
      </c>
      <c r="Y397" s="30" t="s">
        <v>56</v>
      </c>
      <c r="Z397" s="30" t="s">
        <v>157</v>
      </c>
      <c r="AA397" s="30" t="s">
        <v>226</v>
      </c>
      <c r="AB397" s="38" t="s">
        <v>227</v>
      </c>
    </row>
    <row r="398" customFormat="false" ht="157.5" hidden="false" customHeight="true" outlineLevel="0" collapsed="false">
      <c r="B398" s="65"/>
      <c r="C398" s="65"/>
      <c r="D398" s="27"/>
      <c r="E398" s="28" t="s">
        <v>188</v>
      </c>
      <c r="F398" s="45" t="s">
        <v>133</v>
      </c>
      <c r="G398" s="30" t="s">
        <v>134</v>
      </c>
      <c r="H398" s="46" t="s">
        <v>135</v>
      </c>
      <c r="I398" s="30" t="s">
        <v>136</v>
      </c>
      <c r="J398" s="42" t="s">
        <v>56</v>
      </c>
      <c r="K398" s="30" t="s">
        <v>56</v>
      </c>
      <c r="L398" s="30" t="s">
        <v>137</v>
      </c>
      <c r="M398" s="32" t="n">
        <v>6</v>
      </c>
      <c r="N398" s="33" t="n">
        <v>3</v>
      </c>
      <c r="O398" s="34" t="str">
        <f aca="false">+IF(AND(M398*N398&gt;=24,M398*N398&lt;=40),"MA",IF(AND(M398*N398&gt;=10,M398*N398&lt;=20),"A",IF(AND(M398*N398&gt;=6,M398*N398&lt;=8),"M",IF(AND(M398*N398&gt;=2,M398*N398&lt;=4),"B",""))))</f>
        <v>A</v>
      </c>
      <c r="P398" s="35" t="str">
        <f aca="false">+IF(O398="MA","Situación deficiente con exposición continua, o muy deficiente con exposición frecuente. Normalmente la materialización del riesgo ocurre con frecuencia.",IF(O398="A","Situación deficiente con exposición frecuente u ocasional, o bien situación muy deficiente con exposición ocasional o esporádica. La materialización de Riesgo es posible que suceda varias veces en la vida laboral",IF(O398="M","Situación deficiente con exposición esporádica, o bien situación mejorable con exposición continuada o frecuente. Es posible que suceda el daño alguna vez.",IF(O398="B","Situación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398" s="33" t="n">
        <v>25</v>
      </c>
      <c r="R398" s="36" t="str">
        <f aca="false">+IF(AND(M398*N398*Q398&gt;=600,M398*N398*Q398&lt;=4000),"I",IF(AND(M398*N398*Q398&gt;=150,M398*N398*Q398&lt;=500),"II",IF(AND(M398*N398*Q398&gt;=40,M398*N398*Q398&lt;=120),"III",IF(AND(M398*N398*Q398&gt;=1,M398*N398*Q398&lt;=20),"IV",""))))</f>
        <v>II</v>
      </c>
      <c r="S398" s="35" t="str">
        <f aca="false">+IF(R398="I","Situación crìtica. Suspender actividades hasta que el riesgo esté bajo control. Intervención urgente.",IF(R398="II","Corregir y adoptar medidas de control de inmediato. Sin embargo suspenda actividades si el nivel de consecuencia está por encima de 60.",IF(R398="III","Mejorar si es posible. Sería conveniente justificar la intervención y su rentabilidad.",IF(R398="IV","Mantener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98" s="35" t="str">
        <f aca="false">+IF(R398="I","No aceptable",IF(R398="II","No aceptable",IF(R398="III","Aceptable",IF(R398="IV","Aceptable",""))))</f>
        <v>No aceptable</v>
      </c>
      <c r="U398" s="69" t="n">
        <v>1</v>
      </c>
      <c r="V398" s="37" t="s">
        <v>138</v>
      </c>
      <c r="W398" s="30" t="s">
        <v>56</v>
      </c>
      <c r="X398" s="30" t="s">
        <v>56</v>
      </c>
      <c r="Y398" s="30" t="s">
        <v>139</v>
      </c>
      <c r="Z398" s="30" t="s">
        <v>56</v>
      </c>
      <c r="AA398" s="30" t="s">
        <v>56</v>
      </c>
      <c r="AB398" s="47" t="s">
        <v>316</v>
      </c>
    </row>
    <row r="399" customFormat="false" ht="180" hidden="false" customHeight="true" outlineLevel="0" collapsed="false">
      <c r="B399" s="65"/>
      <c r="C399" s="65"/>
      <c r="D399" s="27"/>
      <c r="E399" s="28" t="s">
        <v>188</v>
      </c>
      <c r="F399" s="39" t="s">
        <v>141</v>
      </c>
      <c r="G399" s="30" t="s">
        <v>535</v>
      </c>
      <c r="H399" s="30" t="s">
        <v>536</v>
      </c>
      <c r="I399" s="30" t="s">
        <v>269</v>
      </c>
      <c r="J399" s="30" t="s">
        <v>270</v>
      </c>
      <c r="K399" s="30" t="s">
        <v>56</v>
      </c>
      <c r="L399" s="30" t="s">
        <v>56</v>
      </c>
      <c r="M399" s="32" t="n">
        <v>2</v>
      </c>
      <c r="N399" s="33" t="n">
        <v>2</v>
      </c>
      <c r="O399" s="34" t="str">
        <f aca="false">+IF(AND(M399*N399&gt;=24,M399*N399&lt;=40),"MA",IF(AND(M399*N399&gt;=10,M399*N399&lt;=20),"A",IF(AND(M399*N399&gt;=6,M399*N399&lt;=8),"M",IF(AND(M399*N399&gt;=2,M399*N399&lt;=4),"B",""))))</f>
        <v>B</v>
      </c>
      <c r="P399" s="35" t="str">
        <f aca="false">+IF(O399="MA","Situación deficiente con exposición continua, o muy deficiente con exposición frecuente. Normalmente la materialización del riesgo ocurre con frecuencia.",IF(O399="A","Situación deficiente con exposición frecuente u ocasional, o bien situación muy deficiente con exposición ocasional o esporádica. La materialización de Riesgo es posible que suceda varias veces en la vida laboral",IF(O399="M","Situación deficiente con exposición esporádica, o bien situación mejorable con exposición continuada o frecuente. Es posible que suceda el daño alguna vez.",IF(O399="B","Situación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99" s="33" t="n">
        <v>25</v>
      </c>
      <c r="R399" s="36" t="str">
        <f aca="false">+IF(AND(M399*N399*Q399&gt;=600,M399*N399*Q399&lt;=4000),"I",IF(AND(M399*N399*Q399&gt;=150,M399*N399*Q399&lt;=500),"II",IF(AND(M399*N399*Q399&gt;=40,M399*N399*Q399&lt;=120),"III",IF(AND(M399*N399*Q399&gt;=1,M399*N399*Q399&lt;=20),"IV",""))))</f>
        <v>III</v>
      </c>
      <c r="S399" s="35" t="str">
        <f aca="false">+IF(R399="I","Situación crìtica. Suspender actividades hasta que el riesgo esté bajo control. Intervención urgente.",IF(R399="II","Corregir y adoptar medidas de control de inmediato. Sin embargo suspenda actividades si el nivel de consecuencia está por encima de 60.",IF(R399="III","Mejorar si es posible. Sería conveniente justificar la intervención y su rentabilidad.",IF(R399="IV","Mantener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99" s="35" t="str">
        <f aca="false">+IF(R399="I","No aceptable",IF(R399="II","No aceptable",IF(R399="III","Aceptable",IF(R399="IV","Aceptable",""))))</f>
        <v>Aceptable</v>
      </c>
      <c r="U399" s="69" t="n">
        <v>1</v>
      </c>
      <c r="V399" s="37" t="s">
        <v>146</v>
      </c>
      <c r="W399" s="30" t="s">
        <v>147</v>
      </c>
      <c r="X399" s="30" t="s">
        <v>56</v>
      </c>
      <c r="Y399" s="30" t="s">
        <v>148</v>
      </c>
      <c r="Z399" s="30" t="s">
        <v>56</v>
      </c>
      <c r="AA399" s="30" t="s">
        <v>56</v>
      </c>
      <c r="AB399" s="38" t="s">
        <v>149</v>
      </c>
    </row>
    <row r="400" customFormat="false" ht="151.5" hidden="false" customHeight="true" outlineLevel="0" collapsed="false">
      <c r="B400" s="65"/>
      <c r="C400" s="65"/>
      <c r="D400" s="27"/>
      <c r="E400" s="28" t="s">
        <v>177</v>
      </c>
      <c r="F400" s="39" t="s">
        <v>150</v>
      </c>
      <c r="G400" s="30" t="s">
        <v>151</v>
      </c>
      <c r="H400" s="30" t="s">
        <v>152</v>
      </c>
      <c r="I400" s="30" t="s">
        <v>153</v>
      </c>
      <c r="J400" s="30" t="s">
        <v>128</v>
      </c>
      <c r="K400" s="30" t="s">
        <v>154</v>
      </c>
      <c r="L400" s="30" t="s">
        <v>155</v>
      </c>
      <c r="M400" s="32" t="n">
        <v>2</v>
      </c>
      <c r="N400" s="33" t="n">
        <v>3</v>
      </c>
      <c r="O400" s="34" t="str">
        <f aca="false">+IF(AND(M400*N400&gt;=24,M400*N400&lt;=40),"MA",IF(AND(M400*N400&gt;=10,M400*N400&lt;=20),"A",IF(AND(M400*N400&gt;=6,M400*N400&lt;=8),"M",IF(AND(M400*N400&gt;=2,M400*N400&lt;=4),"B",""))))</f>
        <v>M</v>
      </c>
      <c r="P400" s="35" t="str">
        <f aca="false">+IF(O400="MA","Situación deficiente con exposición continua, o muy deficiente con exposición frecuente. Normalmente la materialización del riesgo ocurre con frecuencia.",IF(O400="A","Situación deficiente con exposición frecuente u ocasional, o bien situación muy deficiente con exposición ocasional o esporádica. La materialización de Riesgo es posible que suceda varias veces en la vida laboral",IF(O400="M","Situación deficiente con exposición esporádica, o bien situación mejorable con exposición continuada o frecuente. Es posible que suceda el daño alguna vez.",IF(O400="B","Situación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00" s="33" t="n">
        <v>10</v>
      </c>
      <c r="R400" s="36" t="str">
        <f aca="false">+IF(AND(M400*N400*Q400&gt;=600,M400*N400*Q400&lt;=4000),"I",IF(AND(M400*N400*Q400&gt;=150,M400*N400*Q400&lt;=500),"II",IF(AND(M400*N400*Q400&gt;=40,M400*N400*Q400&lt;=120),"III",IF(AND(M400*N400*Q400&gt;=1,M400*N400*Q400&lt;=20),"IV",""))))</f>
        <v>III</v>
      </c>
      <c r="S400" s="35" t="str">
        <f aca="false">+IF(R400="I","Situación crìtica. Suspender actividades hasta que el riesgo esté bajo control. Intervención urgente.",IF(R400="II","Corregir y adoptar medidas de control de inmediato. Sin embargo suspenda actividades si el nivel de consecuencia está por encima de 60.",IF(R400="III","Mejorar si es posible. Sería conveniente justificar la intervención y su rentabilidad.",IF(R400="IV","Mantener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00" s="35" t="str">
        <f aca="false">+IF(R400="I","No aceptable",IF(R400="II","No aceptable",IF(R400="III","Aceptable",IF(R400="IV","Aceptable",""))))</f>
        <v>Aceptable</v>
      </c>
      <c r="U400" s="69" t="n">
        <v>1</v>
      </c>
      <c r="V400" s="37"/>
      <c r="W400" s="30" t="s">
        <v>56</v>
      </c>
      <c r="X400" s="30" t="s">
        <v>56</v>
      </c>
      <c r="Y400" s="30" t="s">
        <v>56</v>
      </c>
      <c r="Z400" s="30" t="s">
        <v>157</v>
      </c>
      <c r="AA400" s="30" t="s">
        <v>56</v>
      </c>
      <c r="AB400" s="38" t="s">
        <v>227</v>
      </c>
    </row>
    <row r="401" customFormat="false" ht="151.5" hidden="false" customHeight="true" outlineLevel="0" collapsed="false">
      <c r="B401" s="65"/>
      <c r="C401" s="65"/>
      <c r="D401" s="27"/>
      <c r="E401" s="28" t="s">
        <v>177</v>
      </c>
      <c r="F401" s="39"/>
      <c r="G401" s="30" t="s">
        <v>228</v>
      </c>
      <c r="H401" s="30" t="s">
        <v>220</v>
      </c>
      <c r="I401" s="30" t="s">
        <v>229</v>
      </c>
      <c r="J401" s="30" t="s">
        <v>230</v>
      </c>
      <c r="K401" s="30" t="s">
        <v>223</v>
      </c>
      <c r="L401" s="30" t="s">
        <v>231</v>
      </c>
      <c r="M401" s="32" t="n">
        <v>6</v>
      </c>
      <c r="N401" s="33" t="n">
        <v>3</v>
      </c>
      <c r="O401" s="34" t="str">
        <f aca="false">+IF(AND(M401*N401&gt;=24,M401*N401&lt;=40),"MA",IF(AND(M401*N401&gt;=10,M401*N401&lt;=20),"A",IF(AND(M401*N401&gt;=6,M401*N401&lt;=8),"M",IF(AND(M401*N401&gt;=2,M401*N401&lt;=4),"B",""))))</f>
        <v>A</v>
      </c>
      <c r="P401" s="35" t="str">
        <f aca="false">+IF(O401="MA","Situación deficiente con exposición continua, o muy deficiente con exposición frecuente. Normalmente la materialización del riesgo ocurre con frecuencia.",IF(O401="A","Situación deficiente con exposición frecuente u ocasional, o bien situación muy deficiente con exposición ocasional o esporádica. La materialización de Riesgo es posible que suceda varias veces en la vida laboral",IF(O401="M","Situación deficiente con exposición esporádica, o bien situación mejorable con exposición continuada o frecuente. Es posible que suceda el daño alguna vez.",IF(O401="B","Situación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01" s="33" t="n">
        <v>10</v>
      </c>
      <c r="R401" s="36" t="str">
        <f aca="false">+IF(AND(M401*N401*Q401&gt;=600,M401*N401*Q401&lt;=4000),"I",IF(AND(M401*N401*Q401&gt;=150,M401*N401*Q401&lt;=500),"II",IF(AND(M401*N401*Q401&gt;=40,M401*N401*Q401&lt;=120),"III",IF(AND(M401*N401*Q401&gt;=1,M401*N401*Q401&lt;=20),"IV",""))))</f>
        <v>II</v>
      </c>
      <c r="S401" s="35" t="str">
        <f aca="false">+IF(R401="I","Situación crìtica. Suspender actividades hasta que el riesgo esté bajo control. Intervención urgente.",IF(R401="II","Corregir y adoptar medidas de control de inmediato. Sin embargo suspenda actividades si el nivel de consecuencia está por encima de 60.",IF(R401="III","Mejorar si es posible. Sería conveniente justificar la intervención y su rentabilidad.",IF(R401="IV","Mantener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01" s="35" t="str">
        <f aca="false">+IF(R401="I","No aceptable",IF(R401="II","No aceptable",IF(R401="III","Aceptable",IF(R401="IV","Aceptable",""))))</f>
        <v>No aceptable</v>
      </c>
      <c r="U401" s="69" t="n">
        <v>1</v>
      </c>
      <c r="V401" s="37" t="s">
        <v>156</v>
      </c>
      <c r="W401" s="30" t="s">
        <v>56</v>
      </c>
      <c r="X401" s="30" t="s">
        <v>56</v>
      </c>
      <c r="Y401" s="30" t="s">
        <v>56</v>
      </c>
      <c r="Z401" s="30" t="s">
        <v>157</v>
      </c>
      <c r="AA401" s="30" t="s">
        <v>226</v>
      </c>
      <c r="AB401" s="38" t="s">
        <v>227</v>
      </c>
    </row>
    <row r="402" customFormat="false" ht="151.5" hidden="false" customHeight="true" outlineLevel="0" collapsed="false">
      <c r="B402" s="65"/>
      <c r="C402" s="65"/>
      <c r="D402" s="27"/>
      <c r="E402" s="28" t="s">
        <v>188</v>
      </c>
      <c r="F402" s="39" t="s">
        <v>232</v>
      </c>
      <c r="G402" s="30" t="s">
        <v>233</v>
      </c>
      <c r="H402" s="30" t="s">
        <v>388</v>
      </c>
      <c r="I402" s="30" t="s">
        <v>235</v>
      </c>
      <c r="J402" s="30" t="s">
        <v>236</v>
      </c>
      <c r="K402" s="30" t="s">
        <v>56</v>
      </c>
      <c r="L402" s="30" t="s">
        <v>237</v>
      </c>
      <c r="M402" s="32" t="n">
        <v>6</v>
      </c>
      <c r="N402" s="33" t="n">
        <v>2</v>
      </c>
      <c r="O402" s="34" t="str">
        <f aca="false">+IF(AND(M402*N402&gt;=24,M402*N402&lt;=40),"MA",IF(AND(M402*N402&gt;=10,M402*N402&lt;=20),"A",IF(AND(M402*N402&gt;=6,M402*N402&lt;=8),"M",IF(AND(M402*N402&gt;=2,M402*N402&lt;=4),"B",""))))</f>
        <v>A</v>
      </c>
      <c r="P402" s="35" t="str">
        <f aca="false">+IF(O402="MA","Situación deficiente con exposición continua, o muy deficiente con exposición frecuente. Normalmente la materialización del riesgo ocurre con frecuencia.",IF(O402="A","Situación deficiente con exposición frecuente u ocasional, o bien situación muy deficiente con exposición ocasional o esporádica. La materialización de Riesgo es posible que suceda varias veces en la vida laboral",IF(O402="M","Situación deficiente con exposición esporádica, o bien situación mejorable con exposición continuada o frecuente. Es posible que suceda el daño alguna vez.",IF(O402="B","Situación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02" s="33" t="n">
        <v>60</v>
      </c>
      <c r="R402" s="36" t="str">
        <f aca="false">+IF(AND(M402*N402*Q402&gt;=600,M402*N402*Q402&lt;=4000),"I",IF(AND(M402*N402*Q402&gt;=150,M402*N402*Q402&lt;=500),"II",IF(AND(M402*N402*Q402&gt;=40,M402*N402*Q402&lt;=120),"III",IF(AND(M402*N402*Q402&gt;=1,M402*N402*Q402&lt;=20),"IV",""))))</f>
        <v>I</v>
      </c>
      <c r="S402" s="35" t="str">
        <f aca="false">+IF(R402="I","Situación crìtica. Suspender actividades hasta que el riesgo esté bajo control. Intervención urgente.",IF(R402="II","Corregir y adoptar medidas de control de inmediato. Sin embargo suspenda actividades si el nivel de consecuencia está por encima de 60.",IF(R402="III","Mejorar si es posible. Sería conveniente justificar la intervención y su rentabilidad.",IF(R402="IV","Mantener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402" s="35" t="str">
        <f aca="false">+IF(R402="I","No aceptable",IF(R402="II","No aceptable",IF(R402="III","Aceptable",IF(R402="IV","Aceptable",""))))</f>
        <v>No aceptable</v>
      </c>
      <c r="U402" s="69" t="n">
        <v>1</v>
      </c>
      <c r="V402" s="37" t="s">
        <v>100</v>
      </c>
      <c r="W402" s="30" t="s">
        <v>56</v>
      </c>
      <c r="X402" s="30" t="s">
        <v>56</v>
      </c>
      <c r="Y402" s="30" t="s">
        <v>238</v>
      </c>
      <c r="Z402" s="30" t="s">
        <v>239</v>
      </c>
      <c r="AA402" s="30" t="s">
        <v>240</v>
      </c>
      <c r="AB402" s="38" t="s">
        <v>389</v>
      </c>
    </row>
    <row r="403" customFormat="false" ht="157.5" hidden="false" customHeight="true" outlineLevel="0" collapsed="false">
      <c r="B403" s="65"/>
      <c r="C403" s="65"/>
      <c r="D403" s="27"/>
      <c r="E403" s="28" t="s">
        <v>188</v>
      </c>
      <c r="F403" s="45" t="s">
        <v>159</v>
      </c>
      <c r="G403" s="30" t="s">
        <v>382</v>
      </c>
      <c r="H403" s="46" t="s">
        <v>161</v>
      </c>
      <c r="I403" s="30" t="s">
        <v>410</v>
      </c>
      <c r="J403" s="42" t="s">
        <v>163</v>
      </c>
      <c r="K403" s="30" t="s">
        <v>56</v>
      </c>
      <c r="L403" s="30" t="s">
        <v>164</v>
      </c>
      <c r="M403" s="32" t="n">
        <v>6</v>
      </c>
      <c r="N403" s="33" t="n">
        <v>3</v>
      </c>
      <c r="O403" s="34" t="str">
        <f aca="false">+IF(AND(M403*N403&gt;=24,M403*N403&lt;=40),"MA",IF(AND(M403*N403&gt;=10,M403*N403&lt;=20),"A",IF(AND(M403*N403&gt;=6,M403*N403&lt;=8),"M",IF(AND(M403*N403&gt;=2,M403*N403&lt;=4),"B",""))))</f>
        <v>A</v>
      </c>
      <c r="P403" s="35" t="str">
        <f aca="false">+IF(O403="MA","Situación deficiente con exposición continua, o muy deficiente con exposición frecuente. Normalmente la materialización del riesgo ocurre con frecuencia.",IF(O403="A","Situación deficiente con exposición frecuente u ocasional, o bien situación muy deficiente con exposición ocasional o esporádica. La materialización de Riesgo es posible que suceda varias veces en la vida laboral",IF(O403="M","Situación deficiente con exposición esporádica, o bien situación mejorable con exposición continuada o frecuente. Es posible que suceda el daño alguna vez.",IF(O403="B","Situación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03" s="33" t="n">
        <v>25</v>
      </c>
      <c r="R403" s="36" t="str">
        <f aca="false">+IF(AND(M403*N403*Q403&gt;=600,M403*N403*Q403&lt;=4000),"I",IF(AND(M403*N403*Q403&gt;=150,M403*N403*Q403&lt;=500),"II",IF(AND(M403*N403*Q403&gt;=40,M403*N403*Q403&lt;=120),"III",IF(AND(M403*N403*Q403&gt;=1,M403*N403*Q403&lt;=20),"IV",""))))</f>
        <v>II</v>
      </c>
      <c r="S403" s="35" t="str">
        <f aca="false">+IF(R403="I","Situación crìtica. Suspender actividades hasta que el riesgo esté bajo control. Intervención urgente.",IF(R403="II","Corregir y adoptar medidas de control de inmediato. Sin embargo suspenda actividades si el nivel de consecuencia está por encima de 60.",IF(R403="III","Mejorar si es posible. Sería conveniente justificar la intervención y su rentabilidad.",IF(R403="IV","Mantener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03" s="35" t="str">
        <f aca="false">+IF(R403="I","No aceptable",IF(R403="II","No aceptable",IF(R403="III","Aceptable",IF(R403="IV","Aceptable",""))))</f>
        <v>No aceptable</v>
      </c>
      <c r="U403" s="69" t="n">
        <v>1</v>
      </c>
      <c r="V403" s="37" t="s">
        <v>100</v>
      </c>
      <c r="W403" s="30" t="s">
        <v>56</v>
      </c>
      <c r="X403" s="30" t="s">
        <v>56</v>
      </c>
      <c r="Y403" s="30" t="s">
        <v>56</v>
      </c>
      <c r="Z403" s="30" t="s">
        <v>56</v>
      </c>
      <c r="AA403" s="30" t="s">
        <v>56</v>
      </c>
      <c r="AB403" s="47" t="s">
        <v>411</v>
      </c>
    </row>
    <row r="404" customFormat="false" ht="15.75" hidden="false" customHeight="true" outlineLevel="0" collapsed="false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5"/>
    </row>
    <row r="405" customFormat="false" ht="153.75" hidden="false" customHeight="true" outlineLevel="0" collapsed="false">
      <c r="B405" s="53" t="s">
        <v>524</v>
      </c>
      <c r="C405" s="53" t="s">
        <v>542</v>
      </c>
      <c r="D405" s="52" t="s">
        <v>543</v>
      </c>
      <c r="E405" s="28" t="s">
        <v>177</v>
      </c>
      <c r="F405" s="29" t="s">
        <v>48</v>
      </c>
      <c r="G405" s="30" t="s">
        <v>345</v>
      </c>
      <c r="H405" s="30" t="s">
        <v>50</v>
      </c>
      <c r="I405" s="30" t="s">
        <v>51</v>
      </c>
      <c r="J405" s="30" t="s">
        <v>403</v>
      </c>
      <c r="K405" s="30" t="s">
        <v>56</v>
      </c>
      <c r="L405" s="30" t="s">
        <v>54</v>
      </c>
      <c r="M405" s="32" t="n">
        <v>2</v>
      </c>
      <c r="N405" s="33" t="n">
        <v>3</v>
      </c>
      <c r="O405" s="34" t="str">
        <f aca="false">+IF(AND(M405*N405&gt;=24,M405*N405&lt;=40),"MA",IF(AND(M405*N405&gt;=10,M405*N405&lt;=20),"A",IF(AND(M405*N405&gt;=6,M405*N405&lt;=8),"M",IF(AND(M405*N405&gt;=2,M405*N405&lt;=4),"B",""))))</f>
        <v>M</v>
      </c>
      <c r="P405" s="35" t="str">
        <f aca="false">+IF(O405="MA","Situación deficiente con exposición continua, o muy deficiente con exposición frecuente. Normalmente la materialización del riesgo ocurre con frecuencia.",IF(O405="A","Situación deficiente con exposición frecuente u ocasional, o bien situación muy deficiente con exposición ocasional o esporádica. La materialización de Riesgo es posible que suceda varias veces en la vida laboral",IF(O405="M","Situación deficiente con exposición esporádica, o bien situación mejorable con exposición continuada o frecuente. Es posible que suceda el daño alguna vez.",IF(O405="B","Situación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05" s="33" t="n">
        <v>10</v>
      </c>
      <c r="R405" s="36" t="str">
        <f aca="false">+IF(AND(M405*N405*Q405&gt;=600,M405*N405*Q405&lt;=4000),"I",IF(AND(M405*N405*Q405&gt;=150,M405*N405*Q405&lt;=500),"II",IF(AND(M405*N405*Q405&gt;=40,M405*N405*Q405&lt;=120),"III",IF(AND(M405*N405*Q405&gt;=1,M405*N405*Q405&lt;=20),"IV",""))))</f>
        <v>III</v>
      </c>
      <c r="S405" s="35" t="str">
        <f aca="false">+IF(R405="I","Situación crìtica. Suspender actividades hasta que el riesgo esté bajo control. Intervención urgente.",IF(R405="II","Corregir y adoptar medidas de control de inmediato. Sin embargo suspenda actividades si el nivel de consecuencia está por encima de 60.",IF(R405="III","Mejorar si es posible. Sería conveniente justificar la intervención y su rentabilidad.",IF(R405="IV","Mantener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05" s="35" t="str">
        <f aca="false">+IF(R405="I","No aceptable",IF(R405="II","No aceptable",IF(R405="III","Aceptable",IF(R405="IV","Aceptable",""))))</f>
        <v>Aceptable</v>
      </c>
      <c r="U405" s="37" t="n">
        <v>1</v>
      </c>
      <c r="V405" s="37" t="s">
        <v>55</v>
      </c>
      <c r="W405" s="30" t="s">
        <v>56</v>
      </c>
      <c r="X405" s="30" t="s">
        <v>56</v>
      </c>
      <c r="Y405" s="30" t="s">
        <v>57</v>
      </c>
      <c r="Z405" s="30" t="s">
        <v>56</v>
      </c>
      <c r="AA405" s="30" t="s">
        <v>58</v>
      </c>
      <c r="AB405" s="38" t="s">
        <v>59</v>
      </c>
    </row>
    <row r="406" customFormat="false" ht="157.5" hidden="false" customHeight="true" outlineLevel="0" collapsed="false">
      <c r="B406" s="53"/>
      <c r="C406" s="53"/>
      <c r="D406" s="52"/>
      <c r="E406" s="28" t="s">
        <v>177</v>
      </c>
      <c r="F406" s="29"/>
      <c r="G406" s="30" t="s">
        <v>60</v>
      </c>
      <c r="H406" s="30" t="s">
        <v>179</v>
      </c>
      <c r="I406" s="30" t="s">
        <v>62</v>
      </c>
      <c r="J406" s="30" t="s">
        <v>56</v>
      </c>
      <c r="K406" s="30" t="s">
        <v>404</v>
      </c>
      <c r="L406" s="30" t="s">
        <v>181</v>
      </c>
      <c r="M406" s="32" t="n">
        <v>6</v>
      </c>
      <c r="N406" s="33" t="n">
        <v>3</v>
      </c>
      <c r="O406" s="34" t="str">
        <f aca="false">+IF(AND(M406*N406&gt;=24,M406*N406&lt;=40),"MA",IF(AND(M406*N406&gt;=10,M406*N406&lt;=20),"A",IF(AND(M406*N406&gt;=6,M406*N406&lt;=8),"M",IF(AND(M406*N406&gt;=2,M406*N406&lt;=4),"B",""))))</f>
        <v>A</v>
      </c>
      <c r="P406" s="35" t="str">
        <f aca="false">+IF(O406="MA","Situación deficiente con exposición continua, o muy deficiente con exposición frecuente. Normalmente la materialización del riesgo ocurre con frecuencia.",IF(O406="A","Situación deficiente con exposición frecuente u ocasional, o bien situación muy deficiente con exposición ocasional o esporádica. La materialización de Riesgo es posible que suceda varias veces en la vida laboral",IF(O406="M","Situación deficiente con exposición esporádica, o bien situación mejorable con exposición continuada o frecuente. Es posible que suceda el daño alguna vez.",IF(O406="B","Situación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06" s="33" t="n">
        <v>10</v>
      </c>
      <c r="R406" s="36" t="str">
        <f aca="false">+IF(AND(M406*N406*Q406&gt;=600,M406*N406*Q406&lt;=4000),"I",IF(AND(M406*N406*Q406&gt;=150,M406*N406*Q406&lt;=500),"II",IF(AND(M406*N406*Q406&gt;=40,M406*N406*Q406&lt;=120),"III",IF(AND(M406*N406*Q406&gt;=1,M406*N406*Q406&lt;=20),"IV",""))))</f>
        <v>II</v>
      </c>
      <c r="S406" s="35" t="str">
        <f aca="false">+IF(R406="I","Situación crìtica. Suspender actividades hasta que el riesgo esté bajo control. Intervención urgente.",IF(R406="II","Corregir y adoptar medidas de control de inmediato. Sin embargo suspenda actividades si el nivel de consecuencia está por encima de 60.",IF(R406="III","Mejorar si es posible. Sería conveniente justificar la intervención y su rentabilidad.",IF(R406="IV","Mantener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06" s="35" t="str">
        <f aca="false">+IF(R406="I","No aceptable",IF(R406="II","No aceptable",IF(R406="III","Aceptable",IF(R406="IV","Aceptable",""))))</f>
        <v>No aceptable</v>
      </c>
      <c r="U406" s="37" t="n">
        <v>1</v>
      </c>
      <c r="V406" s="37" t="s">
        <v>55</v>
      </c>
      <c r="W406" s="30" t="s">
        <v>65</v>
      </c>
      <c r="X406" s="30" t="s">
        <v>56</v>
      </c>
      <c r="Y406" s="30" t="s">
        <v>56</v>
      </c>
      <c r="Z406" s="30" t="s">
        <v>56</v>
      </c>
      <c r="AA406" s="30" t="s">
        <v>406</v>
      </c>
      <c r="AB406" s="38" t="s">
        <v>280</v>
      </c>
    </row>
    <row r="407" customFormat="false" ht="157.5" hidden="false" customHeight="true" outlineLevel="0" collapsed="false">
      <c r="B407" s="53"/>
      <c r="C407" s="53"/>
      <c r="D407" s="52"/>
      <c r="E407" s="28" t="s">
        <v>177</v>
      </c>
      <c r="F407" s="29"/>
      <c r="G407" s="30" t="s">
        <v>67</v>
      </c>
      <c r="H407" s="30" t="s">
        <v>183</v>
      </c>
      <c r="I407" s="30" t="s">
        <v>184</v>
      </c>
      <c r="J407" s="30" t="s">
        <v>214</v>
      </c>
      <c r="K407" s="30" t="s">
        <v>56</v>
      </c>
      <c r="L407" s="30" t="s">
        <v>71</v>
      </c>
      <c r="M407" s="32" t="n">
        <v>6</v>
      </c>
      <c r="N407" s="33" t="n">
        <v>4</v>
      </c>
      <c r="O407" s="34" t="str">
        <f aca="false">+IF(AND(M407*N407&gt;=24,M407*N407&lt;=40),"MA",IF(AND(M407*N407&gt;=10,M407*N407&lt;=20),"A",IF(AND(M407*N407&gt;=6,M407*N407&lt;=8),"M",IF(AND(M407*N407&gt;=2,M407*N407&lt;=4),"B",""))))</f>
        <v>MA</v>
      </c>
      <c r="P407" s="35" t="str">
        <f aca="false">+IF(O407="MA","Situación deficiente con exposición continua, o muy deficiente con exposición frecuente. Normalmente la materialización del riesgo ocurre con frecuencia.",IF(O407="A","Situación deficiente con exposición frecuente u ocasional, o bien situación muy deficiente con exposición ocasional o esporádica. La materialización de Riesgo es posible que suceda varias veces en la vida laboral",IF(O407="M","Situación deficiente con exposición esporádica, o bien situación mejorable con exposición continuada o frecuente. Es posible que suceda el daño alguna vez.",IF(O407="B","Situación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407" s="33" t="n">
        <v>25</v>
      </c>
      <c r="R407" s="36" t="str">
        <f aca="false">+IF(AND(M407*N407*Q407&gt;=600,M407*N407*Q407&lt;=4000),"I",IF(AND(M407*N407*Q407&gt;=150,M407*N407*Q407&lt;=500),"II",IF(AND(M407*N407*Q407&gt;=40,M407*N407*Q407&lt;=120),"III",IF(AND(M407*N407*Q407&gt;=1,M407*N407*Q407&lt;=20),"IV",""))))</f>
        <v>I</v>
      </c>
      <c r="S407" s="35" t="str">
        <f aca="false">+IF(R407="I","Situación crìtica. Suspender actividades hasta que el riesgo esté bajo control. Intervención urgente.",IF(R407="II","Corregir y adoptar medidas de control de inmediato. Sin embargo suspenda actividades si el nivel de consecuencia está por encima de 60.",IF(R407="III","Mejorar si es posible. Sería conveniente justificar la intervención y su rentabilidad.",IF(R407="IV","Mantener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407" s="35" t="str">
        <f aca="false">+IF(R407="I","No aceptable",IF(R407="II","No aceptable",IF(R407="III","Aceptable",IF(R407="IV","Aceptable",""))))</f>
        <v>No aceptable</v>
      </c>
      <c r="U407" s="37" t="n">
        <v>1</v>
      </c>
      <c r="V407" s="37" t="s">
        <v>186</v>
      </c>
      <c r="W407" s="30" t="s">
        <v>56</v>
      </c>
      <c r="X407" s="30" t="s">
        <v>56</v>
      </c>
      <c r="Y407" s="30" t="s">
        <v>216</v>
      </c>
      <c r="Z407" s="30" t="s">
        <v>56</v>
      </c>
      <c r="AA407" s="30" t="s">
        <v>73</v>
      </c>
      <c r="AB407" s="38" t="s">
        <v>74</v>
      </c>
    </row>
    <row r="408" customFormat="false" ht="156" hidden="false" customHeight="true" outlineLevel="0" collapsed="false">
      <c r="B408" s="53"/>
      <c r="C408" s="53"/>
      <c r="D408" s="52"/>
      <c r="E408" s="28" t="s">
        <v>177</v>
      </c>
      <c r="F408" s="39" t="s">
        <v>75</v>
      </c>
      <c r="G408" s="30" t="s">
        <v>76</v>
      </c>
      <c r="H408" s="30" t="s">
        <v>77</v>
      </c>
      <c r="I408" s="30" t="s">
        <v>78</v>
      </c>
      <c r="J408" s="30" t="s">
        <v>79</v>
      </c>
      <c r="K408" s="30" t="s">
        <v>80</v>
      </c>
      <c r="L408" s="30" t="s">
        <v>81</v>
      </c>
      <c r="M408" s="32" t="n">
        <v>2</v>
      </c>
      <c r="N408" s="33" t="n">
        <v>2</v>
      </c>
      <c r="O408" s="34" t="str">
        <f aca="false">+IF(AND(M408*N408&gt;=24,M408*N408&lt;=40),"MA",IF(AND(M408*N408&gt;=10,M408*N408&lt;=20),"A",IF(AND(M408*N408&gt;=6,M408*N408&lt;=8),"M",IF(AND(M408*N408&gt;=2,M408*N408&lt;=4),"B",""))))</f>
        <v>B</v>
      </c>
      <c r="P408" s="35" t="str">
        <f aca="false">+IF(O408="MA","Situación deficiente con exposición continua, o muy deficiente con exposición frecuente. Normalmente la materialización del riesgo ocurre con frecuencia.",IF(O408="A","Situación deficiente con exposición frecuente u ocasional, o bien situación muy deficiente con exposición ocasional o esporádica. La materialización de Riesgo es posible que suceda varias veces en la vida laboral",IF(O408="M","Situación deficiente con exposición esporádica, o bien situación mejorable con exposición continuada o frecuente. Es posible que suceda el daño alguna vez.",IF(O408="B","Situación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08" s="33" t="n">
        <v>10</v>
      </c>
      <c r="R408" s="36" t="str">
        <f aca="false">+IF(AND(M408*N408*Q408&gt;=600,M408*N408*Q408&lt;=4000),"I",IF(AND(M408*N408*Q408&gt;=150,M408*N408*Q408&lt;=500),"II",IF(AND(M408*N408*Q408&gt;=40,M408*N408*Q408&lt;=120),"III",IF(AND(M408*N408*Q408&gt;=1,M408*N408*Q408&lt;=20),"IV",""))))</f>
        <v>III</v>
      </c>
      <c r="S408" s="35" t="str">
        <f aca="false">+IF(R408="I","Situación crìtica. Suspender actividades hasta que el riesgo esté bajo control. Intervención urgente.",IF(R408="II","Corregir y adoptar medidas de control de inmediato. Sin embargo suspenda actividades si el nivel de consecuencia está por encima de 60.",IF(R408="III","Mejorar si es posible. Sería conveniente justificar la intervención y su rentabilidad.",IF(R408="IV","Mantener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08" s="35" t="str">
        <f aca="false">+IF(R408="I","No aceptable",IF(R408="II","No aceptable",IF(R408="III","Aceptable",IF(R408="IV","Aceptable",""))))</f>
        <v>Aceptable</v>
      </c>
      <c r="U408" s="37" t="n">
        <v>1</v>
      </c>
      <c r="V408" s="37" t="s">
        <v>82</v>
      </c>
      <c r="W408" s="30" t="s">
        <v>83</v>
      </c>
      <c r="X408" s="30" t="s">
        <v>56</v>
      </c>
      <c r="Y408" s="30" t="s">
        <v>84</v>
      </c>
      <c r="Z408" s="30" t="s">
        <v>56</v>
      </c>
      <c r="AA408" s="30" t="s">
        <v>56</v>
      </c>
      <c r="AB408" s="38" t="s">
        <v>85</v>
      </c>
    </row>
    <row r="409" customFormat="false" ht="150" hidden="false" customHeight="true" outlineLevel="0" collapsed="false">
      <c r="B409" s="53"/>
      <c r="C409" s="53"/>
      <c r="D409" s="52"/>
      <c r="E409" s="28" t="s">
        <v>177</v>
      </c>
      <c r="F409" s="39" t="s">
        <v>86</v>
      </c>
      <c r="G409" s="40" t="s">
        <v>87</v>
      </c>
      <c r="H409" s="41" t="s">
        <v>88</v>
      </c>
      <c r="I409" s="42" t="s">
        <v>89</v>
      </c>
      <c r="J409" s="30" t="s">
        <v>56</v>
      </c>
      <c r="K409" s="30" t="s">
        <v>90</v>
      </c>
      <c r="L409" s="30" t="s">
        <v>56</v>
      </c>
      <c r="M409" s="33" t="n">
        <v>2</v>
      </c>
      <c r="N409" s="33" t="n">
        <v>3</v>
      </c>
      <c r="O409" s="34" t="str">
        <f aca="false">+IF(AND(M409*N409&gt;=24,M409*N409&lt;=40),"MA",IF(AND(M409*N409&gt;=10,M409*N409&lt;=20),"A",IF(AND(M409*N409&gt;=6,M409*N409&lt;=8),"M",IF(AND(M409*N409&gt;=2,M409*N409&lt;=4),"B",""))))</f>
        <v>M</v>
      </c>
      <c r="P409" s="35" t="str">
        <f aca="false">+IF(O409="MA","Situación deficiente con exposición continua, o muy deficiente con exposición frecuente. Normalmente la materialización del riesgo ocurre con frecuencia.",IF(O409="A","Situación deficiente con exposición frecuente u ocasional, o bien situación muy deficiente con exposición ocasional o esporádica. La materialización de Riesgo es posible que suceda varias veces en la vida laboral",IF(O409="M","Situación deficiente con exposición esporádica, o bien situación mejorable con exposición continuada o frecuente. Es posible que suceda el daño alguna vez.",IF(O409="B","Situación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09" s="33" t="n">
        <v>25</v>
      </c>
      <c r="R409" s="36" t="str">
        <f aca="false">+IF(AND(M409*N409*Q409&gt;=600,M409*N409*Q409&lt;=4000),"I",IF(AND(M409*N409*Q409&gt;=150,M409*N409*Q409&lt;=500),"II",IF(AND(M409*N409*Q409&gt;=40,M409*N409*Q409&lt;=120),"III",IF(AND(M409*N409*Q409&gt;=1,M409*N409*Q409&lt;=20),"IV",""))))</f>
        <v>II</v>
      </c>
      <c r="S409" s="35" t="str">
        <f aca="false">+IF(R409="I","Situación crìtica. Suspender actividades hasta que el riesgo esté bajo control. Intervención urgente.",IF(R409="II","Corregir y adoptar medidas de control de inmediato. Sin embargo suspenda actividades si el nivel de consecuencia está por encima de 60.",IF(R409="III","Mejorar si es posible. Sería conveniente justificar la intervención y su rentabilidad.",IF(R409="IV","Mantener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09" s="35" t="str">
        <f aca="false">+IF(R409="I","No aceptable",IF(R409="II","No aceptable",IF(R409="III","Aceptable",IF(R409="IV","Aceptable",""))))</f>
        <v>No aceptable</v>
      </c>
      <c r="U409" s="37" t="n">
        <v>1</v>
      </c>
      <c r="V409" s="37" t="s">
        <v>91</v>
      </c>
      <c r="W409" s="30" t="s">
        <v>56</v>
      </c>
      <c r="X409" s="30" t="s">
        <v>56</v>
      </c>
      <c r="Y409" s="30" t="s">
        <v>92</v>
      </c>
      <c r="Z409" s="30" t="s">
        <v>56</v>
      </c>
      <c r="AA409" s="30" t="s">
        <v>56</v>
      </c>
      <c r="AB409" s="38" t="s">
        <v>93</v>
      </c>
    </row>
    <row r="410" customFormat="false" ht="120.75" hidden="false" customHeight="true" outlineLevel="0" collapsed="false">
      <c r="B410" s="53"/>
      <c r="C410" s="53"/>
      <c r="D410" s="52"/>
      <c r="E410" s="28" t="s">
        <v>188</v>
      </c>
      <c r="F410" s="39"/>
      <c r="G410" s="40" t="s">
        <v>544</v>
      </c>
      <c r="H410" s="41" t="s">
        <v>96</v>
      </c>
      <c r="I410" s="42" t="s">
        <v>97</v>
      </c>
      <c r="J410" s="30" t="s">
        <v>56</v>
      </c>
      <c r="K410" s="30" t="s">
        <v>56</v>
      </c>
      <c r="L410" s="30" t="s">
        <v>99</v>
      </c>
      <c r="M410" s="33" t="n">
        <v>2</v>
      </c>
      <c r="N410" s="33" t="n">
        <v>2</v>
      </c>
      <c r="O410" s="34" t="str">
        <f aca="false">+IF(AND(M410*N410&gt;=24,M410*N410&lt;=40),"MA",IF(AND(M410*N410&gt;=10,M410*N410&lt;=20),"A",IF(AND(M410*N410&gt;=6,M410*N410&lt;=8),"M",IF(AND(M410*N410&gt;=2,M410*N410&lt;=4),"B",""))))</f>
        <v>B</v>
      </c>
      <c r="P410" s="35" t="str">
        <f aca="false">+IF(O410="MA","Situación deficiente con exposición continua, o muy deficiente con exposición frecuente. Normalmente la materialización del riesgo ocurre con frecuencia.",IF(O410="A","Situación deficiente con exposición frecuente u ocasional, o bien situación muy deficiente con exposición ocasional o esporádica. La materialización de Riesgo es posible que suceda varias veces en la vida laboral",IF(O410="M","Situación deficiente con exposición esporádica, o bien situación mejorable con exposición continuada o frecuente. Es posible que suceda el daño alguna vez.",IF(O410="B","Situación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0" s="33" t="n">
        <v>25</v>
      </c>
      <c r="R410" s="36" t="str">
        <f aca="false">+IF(AND(M410*N410*Q410&gt;=600,M410*N410*Q410&lt;=4000),"I",IF(AND(M410*N410*Q410&gt;=150,M410*N410*Q410&lt;=500),"II",IF(AND(M410*N410*Q410&gt;=40,M410*N410*Q410&lt;=120),"III",IF(AND(M410*N410*Q410&gt;=1,M410*N410*Q410&lt;=20),"IV",""))))</f>
        <v>III</v>
      </c>
      <c r="S410" s="35" t="str">
        <f aca="false">+IF(R410="I","Situación crìtica. Suspender actividades hasta que el riesgo esté bajo control. Intervención urgente.",IF(R410="II","Corregir y adoptar medidas de control de inmediato. Sin embargo suspenda actividades si el nivel de consecuencia está por encima de 60.",IF(R410="III","Mejorar si es posible. Sería conveniente justificar la intervención y su rentabilidad.",IF(R410="IV","Mantener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10" s="35" t="str">
        <f aca="false">+IF(R410="I","No aceptable",IF(R410="II","No aceptable",IF(R410="III","Aceptable",IF(R410="IV","Aceptable",""))))</f>
        <v>Aceptable</v>
      </c>
      <c r="U410" s="37" t="n">
        <v>1</v>
      </c>
      <c r="V410" s="37" t="s">
        <v>100</v>
      </c>
      <c r="W410" s="30" t="s">
        <v>56</v>
      </c>
      <c r="X410" s="30" t="s">
        <v>56</v>
      </c>
      <c r="Y410" s="30" t="s">
        <v>101</v>
      </c>
      <c r="Z410" s="30" t="s">
        <v>56</v>
      </c>
      <c r="AA410" s="30" t="s">
        <v>56</v>
      </c>
      <c r="AB410" s="38" t="s">
        <v>301</v>
      </c>
    </row>
    <row r="411" customFormat="false" ht="170.25" hidden="false" customHeight="true" outlineLevel="0" collapsed="false">
      <c r="B411" s="53"/>
      <c r="C411" s="53"/>
      <c r="D411" s="52"/>
      <c r="E411" s="43" t="s">
        <v>177</v>
      </c>
      <c r="F411" s="39" t="s">
        <v>110</v>
      </c>
      <c r="G411" s="30" t="s">
        <v>111</v>
      </c>
      <c r="H411" s="30" t="s">
        <v>112</v>
      </c>
      <c r="I411" s="30" t="s">
        <v>113</v>
      </c>
      <c r="J411" s="30" t="s">
        <v>56</v>
      </c>
      <c r="K411" s="30" t="s">
        <v>264</v>
      </c>
      <c r="L411" s="30" t="s">
        <v>114</v>
      </c>
      <c r="M411" s="32" t="n">
        <v>6</v>
      </c>
      <c r="N411" s="33" t="n">
        <v>3</v>
      </c>
      <c r="O411" s="34" t="str">
        <f aca="false">+IF(AND(M411*N411&gt;=24,M411*N411&lt;=40),"MA",IF(AND(M411*N411&gt;=10,M411*N411&lt;=20),"A",IF(AND(M411*N411&gt;=6,M411*N411&lt;=8),"M",IF(AND(M411*N411&gt;=2,M411*N411&lt;=4),"B",""))))</f>
        <v>A</v>
      </c>
      <c r="P411" s="35" t="str">
        <f aca="false">+IF(O411="MA","Situación deficiente con exposición continua, o muy deficiente con exposición frecuente. Normalmente la materialización del riesgo ocurre con frecuencia.",IF(O411="A","Situación deficiente con exposición frecuente u ocasional, o bien situación muy deficiente con exposición ocasional o esporádica. La materialización de Riesgo es posible que suceda varias veces en la vida laboral",IF(O411="M","Situación deficiente con exposición esporádica, o bien situación mejorable con exposición continuada o frecuente. Es posible que suceda el daño alguna vez.",IF(O411="B","Situación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11" s="33" t="n">
        <v>25</v>
      </c>
      <c r="R411" s="36" t="str">
        <f aca="false">+IF(AND(M411*N411*Q411&gt;=600,M411*N411*Q411&lt;=4000),"I",IF(AND(M411*N411*Q411&gt;=150,M411*N411*Q411&lt;=500),"II",IF(AND(M411*N411*Q411&gt;=40,M411*N411*Q411&lt;=120),"III",IF(AND(M411*N411*Q411&gt;=1,M411*N411*Q411&lt;=20),"IV",""))))</f>
        <v>II</v>
      </c>
      <c r="S411" s="35" t="str">
        <f aca="false">+IF(R411="I","Situación crìtica. Suspender actividades hasta que el riesgo esté bajo control. Intervención urgente.",IF(R411="II","Corregir y adoptar medidas de control de inmediato. Sin embargo suspenda actividades si el nivel de consecuencia está por encima de 60.",IF(R411="III","Mejorar si es posible. Sería conveniente justificar la intervención y su rentabilidad.",IF(R411="IV","Mantener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11" s="35" t="str">
        <f aca="false">+IF(R411="I","No aceptable",IF(R411="II","No aceptable",IF(R411="III","Aceptable",IF(R411="IV","Aceptable",""))))</f>
        <v>No aceptable</v>
      </c>
      <c r="U411" s="37" t="n">
        <v>1</v>
      </c>
      <c r="V411" s="37" t="s">
        <v>115</v>
      </c>
      <c r="W411" s="30" t="s">
        <v>56</v>
      </c>
      <c r="X411" s="30" t="s">
        <v>116</v>
      </c>
      <c r="Y411" s="30" t="s">
        <v>123</v>
      </c>
      <c r="Z411" s="30" t="s">
        <v>118</v>
      </c>
      <c r="AA411" s="30" t="s">
        <v>56</v>
      </c>
      <c r="AB411" s="38" t="s">
        <v>119</v>
      </c>
    </row>
    <row r="412" customFormat="false" ht="182.25" hidden="false" customHeight="true" outlineLevel="0" collapsed="false">
      <c r="B412" s="53"/>
      <c r="C412" s="53"/>
      <c r="D412" s="52"/>
      <c r="E412" s="43" t="s">
        <v>177</v>
      </c>
      <c r="F412" s="39"/>
      <c r="G412" s="30" t="s">
        <v>120</v>
      </c>
      <c r="H412" s="30" t="s">
        <v>121</v>
      </c>
      <c r="I412" s="30" t="s">
        <v>122</v>
      </c>
      <c r="J412" s="30" t="s">
        <v>56</v>
      </c>
      <c r="K412" s="30" t="s">
        <v>56</v>
      </c>
      <c r="L412" s="30" t="s">
        <v>114</v>
      </c>
      <c r="M412" s="32" t="n">
        <v>6</v>
      </c>
      <c r="N412" s="33" t="n">
        <v>3</v>
      </c>
      <c r="O412" s="34" t="str">
        <f aca="false">+IF(AND(M412*N412&gt;=24,M412*N412&lt;=40),"MA",IF(AND(M412*N412&gt;=10,M412*N412&lt;=20),"A",IF(AND(M412*N412&gt;=6,M412*N412&lt;=8),"M",IF(AND(M412*N412&gt;=2,M412*N412&lt;=4),"B",""))))</f>
        <v>A</v>
      </c>
      <c r="P412" s="35" t="str">
        <f aca="false">+IF(O412="MA","Situación deficiente con exposición continua, o muy deficiente con exposición frecuente. Normalmente la materialización del riesgo ocurre con frecuencia.",IF(O412="A","Situación deficiente con exposición frecuente u ocasional, o bien situación muy deficiente con exposición ocasional o esporádica. La materialización de Riesgo es posible que suceda varias veces en la vida laboral",IF(O412="M","Situación deficiente con exposición esporádica, o bien situación mejorable con exposición continuada o frecuente. Es posible que suceda el daño alguna vez.",IF(O412="B","Situación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12" s="33" t="n">
        <v>25</v>
      </c>
      <c r="R412" s="36" t="str">
        <f aca="false">+IF(AND(M412*N412*Q412&gt;=600,M412*N412*Q412&lt;=4000),"I",IF(AND(M412*N412*Q412&gt;=150,M412*N412*Q412&lt;=500),"II",IF(AND(M412*N412*Q412&gt;=40,M412*N412*Q412&lt;=120),"III",IF(AND(M412*N412*Q412&gt;=1,M412*N412*Q412&lt;=20),"IV",""))))</f>
        <v>II</v>
      </c>
      <c r="S412" s="35" t="str">
        <f aca="false">+IF(R412="I","Situación crìtica. Suspender actividades hasta que el riesgo esté bajo control. Intervención urgente.",IF(R412="II","Corregir y adoptar medidas de control de inmediato. Sin embargo suspenda actividades si el nivel de consecuencia está por encima de 60.",IF(R412="III","Mejorar si es posible. Sería conveniente justificar la intervención y su rentabilidad.",IF(R412="IV","Mantener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12" s="35" t="str">
        <f aca="false">+IF(R412="I","No aceptable",IF(R412="II","No aceptable",IF(R412="III","Aceptable",IF(R412="IV","Aceptable",""))))</f>
        <v>No aceptable</v>
      </c>
      <c r="U412" s="37" t="n">
        <v>1</v>
      </c>
      <c r="V412" s="37" t="s">
        <v>115</v>
      </c>
      <c r="W412" s="30" t="s">
        <v>56</v>
      </c>
      <c r="X412" s="30" t="s">
        <v>56</v>
      </c>
      <c r="Y412" s="30" t="s">
        <v>123</v>
      </c>
      <c r="Z412" s="30" t="s">
        <v>118</v>
      </c>
      <c r="AA412" s="30" t="s">
        <v>56</v>
      </c>
      <c r="AB412" s="38" t="s">
        <v>119</v>
      </c>
    </row>
    <row r="413" customFormat="false" ht="180" hidden="false" customHeight="true" outlineLevel="0" collapsed="false">
      <c r="B413" s="53"/>
      <c r="C413" s="53"/>
      <c r="D413" s="52"/>
      <c r="E413" s="43" t="s">
        <v>177</v>
      </c>
      <c r="F413" s="39" t="s">
        <v>124</v>
      </c>
      <c r="G413" s="44" t="s">
        <v>125</v>
      </c>
      <c r="H413" s="30" t="s">
        <v>126</v>
      </c>
      <c r="I413" s="44" t="s">
        <v>127</v>
      </c>
      <c r="J413" s="30" t="s">
        <v>168</v>
      </c>
      <c r="K413" s="30" t="s">
        <v>56</v>
      </c>
      <c r="L413" s="30" t="s">
        <v>56</v>
      </c>
      <c r="M413" s="33" t="n">
        <v>2</v>
      </c>
      <c r="N413" s="33" t="n">
        <v>3</v>
      </c>
      <c r="O413" s="34" t="str">
        <f aca="false">+IF(AND(M413*N413&gt;=24,M413*N413&lt;=40),"MA",IF(AND(M413*N413&gt;=10,M413*N413&lt;=20),"A",IF(AND(M413*N413&gt;=6,M413*N413&lt;=8),"M",IF(AND(M413*N413&gt;=2,M413*N413&lt;=4),"B",""))))</f>
        <v>M</v>
      </c>
      <c r="P413" s="35" t="str">
        <f aca="false">+IF(O413="MA","Situación deficiente con exposición continua, o muy deficiente con exposición frecuente. Normalmente la materialización del riesgo ocurre con frecuencia.",IF(O413="A","Situación deficiente con exposición frecuente u ocasional, o bien situación muy deficiente con exposición ocasional o esporádica. La materialización de Riesgo es posible que suceda varias veces en la vida laboral",IF(O413="M","Situación deficiente con exposición esporádica, o bien situación mejorable con exposición continuada o frecuente. Es posible que suceda el daño alguna vez.",IF(O413="B","Situación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13" s="33" t="n">
        <v>25</v>
      </c>
      <c r="R413" s="36" t="str">
        <f aca="false">+IF(AND(M413*N413*Q413&gt;=600,M413*N413*Q413&lt;=4000),"I",IF(AND(M413*N413*Q413&gt;=150,M413*N413*Q413&lt;=500),"II",IF(AND(M413*N413*Q413&gt;=40,M413*N413*Q413&lt;=120),"III",IF(AND(M413*N413*Q413&gt;=1,M413*N413*Q413&lt;=20),"IV",""))))</f>
        <v>II</v>
      </c>
      <c r="S413" s="35" t="str">
        <f aca="false">+IF(R413="I","Situación crìtica. Suspender actividades hasta que el riesgo esté bajo control. Intervención urgente.",IF(R413="II","Corregir y adoptar medidas de control de inmediato. Sin embargo suspenda actividades si el nivel de consecuencia está por encima de 60.",IF(R413="III","Mejorar si es posible. Sería conveniente justificar la intervención y su rentabilidad.",IF(R413="IV","Mantener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13" s="35" t="str">
        <f aca="false">+IF(R413="I","No aceptable",IF(R413="II","No aceptable",IF(R413="III","Aceptable",IF(R413="IV","Aceptable",""))))</f>
        <v>No aceptable</v>
      </c>
      <c r="U413" s="37" t="n">
        <v>1</v>
      </c>
      <c r="V413" s="37" t="s">
        <v>266</v>
      </c>
      <c r="W413" s="30" t="s">
        <v>56</v>
      </c>
      <c r="X413" s="30" t="s">
        <v>56</v>
      </c>
      <c r="Y413" s="30" t="s">
        <v>130</v>
      </c>
      <c r="Z413" s="30" t="s">
        <v>267</v>
      </c>
      <c r="AA413" s="30" t="s">
        <v>56</v>
      </c>
      <c r="AB413" s="38" t="s">
        <v>268</v>
      </c>
    </row>
    <row r="414" customFormat="false" ht="180" hidden="false" customHeight="true" outlineLevel="0" collapsed="false">
      <c r="B414" s="53"/>
      <c r="C414" s="53"/>
      <c r="D414" s="52"/>
      <c r="E414" s="28" t="s">
        <v>177</v>
      </c>
      <c r="F414" s="39" t="s">
        <v>141</v>
      </c>
      <c r="G414" s="30" t="s">
        <v>142</v>
      </c>
      <c r="H414" s="30" t="s">
        <v>143</v>
      </c>
      <c r="I414" s="30" t="s">
        <v>269</v>
      </c>
      <c r="J414" s="30" t="s">
        <v>270</v>
      </c>
      <c r="K414" s="30" t="s">
        <v>56</v>
      </c>
      <c r="L414" s="30" t="s">
        <v>56</v>
      </c>
      <c r="M414" s="32" t="n">
        <v>2</v>
      </c>
      <c r="N414" s="33" t="n">
        <v>3</v>
      </c>
      <c r="O414" s="34" t="str">
        <f aca="false">+IF(AND(M414*N414&gt;=24,M414*N414&lt;=40),"MA",IF(AND(M414*N414&gt;=10,M414*N414&lt;=20),"A",IF(AND(M414*N414&gt;=6,M414*N414&lt;=8),"M",IF(AND(M414*N414&gt;=2,M414*N414&lt;=4),"B",""))))</f>
        <v>M</v>
      </c>
      <c r="P414" s="35" t="str">
        <f aca="false">+IF(O414="MA","Situación deficiente con exposición continua, o muy deficiente con exposición frecuente. Normalmente la materialización del riesgo ocurre con frecuencia.",IF(O414="A","Situación deficiente con exposición frecuente u ocasional, o bien situación muy deficiente con exposición ocasional o esporádica. La materialización de Riesgo es posible que suceda varias veces en la vida laboral",IF(O414="M","Situación deficiente con exposición esporádica, o bien situación mejorable con exposición continuada o frecuente. Es posible que suceda el daño alguna vez.",IF(O414="B","Situación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14" s="33" t="n">
        <v>25</v>
      </c>
      <c r="R414" s="36" t="str">
        <f aca="false">+IF(AND(M414*N414*Q414&gt;=600,M414*N414*Q414&lt;=4000),"I",IF(AND(M414*N414*Q414&gt;=150,M414*N414*Q414&lt;=500),"II",IF(AND(M414*N414*Q414&gt;=40,M414*N414*Q414&lt;=120),"III",IF(AND(M414*N414*Q414&gt;=1,M414*N414*Q414&lt;=20),"IV",""))))</f>
        <v>II</v>
      </c>
      <c r="S414" s="35" t="str">
        <f aca="false">+IF(R414="I","Situación crìtica. Suspender actividades hasta que el riesgo esté bajo control. Intervención urgente.",IF(R414="II","Corregir y adoptar medidas de control de inmediato. Sin embargo suspenda actividades si el nivel de consecuencia está por encima de 60.",IF(R414="III","Mejorar si es posible. Sería conveniente justificar la intervención y su rentabilidad.",IF(R414="IV","Mantener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14" s="35" t="str">
        <f aca="false">+IF(R414="I","No aceptable",IF(R414="II","No aceptable",IF(R414="III","Aceptable",IF(R414="IV","Aceptable",""))))</f>
        <v>No aceptable</v>
      </c>
      <c r="U414" s="37" t="n">
        <v>1</v>
      </c>
      <c r="V414" s="37" t="s">
        <v>146</v>
      </c>
      <c r="W414" s="30" t="s">
        <v>147</v>
      </c>
      <c r="X414" s="30" t="s">
        <v>56</v>
      </c>
      <c r="Y414" s="30" t="s">
        <v>148</v>
      </c>
      <c r="Z414" s="30" t="s">
        <v>56</v>
      </c>
      <c r="AA414" s="30" t="s">
        <v>56</v>
      </c>
      <c r="AB414" s="38" t="s">
        <v>149</v>
      </c>
    </row>
    <row r="415" customFormat="false" ht="180" hidden="false" customHeight="true" outlineLevel="0" collapsed="false">
      <c r="B415" s="53"/>
      <c r="C415" s="53"/>
      <c r="D415" s="52"/>
      <c r="E415" s="28" t="s">
        <v>177</v>
      </c>
      <c r="F415" s="39" t="s">
        <v>150</v>
      </c>
      <c r="G415" s="30" t="s">
        <v>151</v>
      </c>
      <c r="H415" s="30" t="s">
        <v>152</v>
      </c>
      <c r="I415" s="30" t="s">
        <v>153</v>
      </c>
      <c r="J415" s="30" t="s">
        <v>128</v>
      </c>
      <c r="K415" s="30" t="s">
        <v>154</v>
      </c>
      <c r="L415" s="30" t="s">
        <v>155</v>
      </c>
      <c r="M415" s="32" t="n">
        <v>6</v>
      </c>
      <c r="N415" s="33" t="n">
        <v>3</v>
      </c>
      <c r="O415" s="34" t="str">
        <f aca="false">+IF(AND(M415*N415&gt;=24,M415*N415&lt;=40),"MA",IF(AND(M415*N415&gt;=10,M415*N415&lt;=20),"A",IF(AND(M415*N415&gt;=6,M415*N415&lt;=8),"M",IF(AND(M415*N415&gt;=2,M415*N415&lt;=4),"B",""))))</f>
        <v>A</v>
      </c>
      <c r="P415" s="35" t="str">
        <f aca="false">+IF(O415="MA","Situación deficiente con exposición continua, o muy deficiente con exposición frecuente. Normalmente la materialización del riesgo ocurre con frecuencia.",IF(O415="A","Situación deficiente con exposición frecuente u ocasional, o bien situación muy deficiente con exposición ocasional o esporádica. La materialización de Riesgo es posible que suceda varias veces en la vida laboral",IF(O415="M","Situación deficiente con exposición esporádica, o bien situación mejorable con exposición continuada o frecuente. Es posible que suceda el daño alguna vez.",IF(O415="B","Situación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15" s="33" t="n">
        <v>10</v>
      </c>
      <c r="R415" s="36" t="str">
        <f aca="false">+IF(AND(M415*N415*Q415&gt;=600,M415*N415*Q415&lt;=4000),"I",IF(AND(M415*N415*Q415&gt;=150,M415*N415*Q415&lt;=500),"II",IF(AND(M415*N415*Q415&gt;=40,M415*N415*Q415&lt;=120),"III",IF(AND(M415*N415*Q415&gt;=1,M415*N415*Q415&lt;=20),"IV",""))))</f>
        <v>II</v>
      </c>
      <c r="S415" s="35" t="str">
        <f aca="false">+IF(R415="I","Situación crìtica. Suspender actividades hasta que el riesgo esté bajo control. Intervención urgente.",IF(R415="II","Corregir y adoptar medidas de control de inmediato. Sin embargo suspenda actividades si el nivel de consecuencia está por encima de 60.",IF(R415="III","Mejorar si es posible. Sería conveniente justificar la intervención y su rentabilidad.",IF(R415="IV","Mantener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15" s="35" t="str">
        <f aca="false">+IF(R415="I","No aceptable",IF(R415="II","No aceptable",IF(R415="III","Aceptable",IF(R415="IV","Aceptable",""))))</f>
        <v>No aceptable</v>
      </c>
      <c r="U415" s="37" t="n">
        <v>1</v>
      </c>
      <c r="V415" s="37" t="s">
        <v>156</v>
      </c>
      <c r="W415" s="30" t="s">
        <v>56</v>
      </c>
      <c r="X415" s="30" t="s">
        <v>56</v>
      </c>
      <c r="Y415" s="30" t="s">
        <v>56</v>
      </c>
      <c r="Z415" s="30" t="s">
        <v>157</v>
      </c>
      <c r="AA415" s="30" t="s">
        <v>56</v>
      </c>
      <c r="AB415" s="38" t="s">
        <v>545</v>
      </c>
    </row>
    <row r="416" customFormat="false" ht="151.5" hidden="false" customHeight="true" outlineLevel="0" collapsed="false">
      <c r="B416" s="53"/>
      <c r="C416" s="53"/>
      <c r="D416" s="52"/>
      <c r="E416" s="28" t="s">
        <v>177</v>
      </c>
      <c r="F416" s="39"/>
      <c r="G416" s="30" t="s">
        <v>228</v>
      </c>
      <c r="H416" s="30" t="s">
        <v>220</v>
      </c>
      <c r="I416" s="30" t="s">
        <v>229</v>
      </c>
      <c r="J416" s="30" t="s">
        <v>230</v>
      </c>
      <c r="K416" s="30" t="s">
        <v>223</v>
      </c>
      <c r="L416" s="30" t="s">
        <v>231</v>
      </c>
      <c r="M416" s="32" t="n">
        <v>6</v>
      </c>
      <c r="N416" s="33" t="n">
        <v>3</v>
      </c>
      <c r="O416" s="34" t="str">
        <f aca="false">+IF(AND(M416*N416&gt;=24,M416*N416&lt;=40),"MA",IF(AND(M416*N416&gt;=10,M416*N416&lt;=20),"A",IF(AND(M416*N416&gt;=6,M416*N416&lt;=8),"M",IF(AND(M416*N416&gt;=2,M416*N416&lt;=4),"B",""))))</f>
        <v>A</v>
      </c>
      <c r="P416" s="35" t="str">
        <f aca="false">+IF(O416="MA","Situación deficiente con exposición continua, o muy deficiente con exposición frecuente. Normalmente la materialización del riesgo ocurre con frecuencia.",IF(O416="A","Situación deficiente con exposición frecuente u ocasional, o bien situación muy deficiente con exposición ocasional o esporádica. La materialización de Riesgo es posible que suceda varias veces en la vida laboral",IF(O416="M","Situación deficiente con exposición esporádica, o bien situación mejorable con exposición continuada o frecuente. Es posible que suceda el daño alguna vez.",IF(O416="B","Situación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16" s="33" t="n">
        <v>10</v>
      </c>
      <c r="R416" s="36" t="str">
        <f aca="false">+IF(AND(M416*N416*Q416&gt;=600,M416*N416*Q416&lt;=4000),"I",IF(AND(M416*N416*Q416&gt;=150,M416*N416*Q416&lt;=500),"II",IF(AND(M416*N416*Q416&gt;=40,M416*N416*Q416&lt;=120),"III",IF(AND(M416*N416*Q416&gt;=1,M416*N416*Q416&lt;=20),"IV",""))))</f>
        <v>II</v>
      </c>
      <c r="S416" s="35" t="str">
        <f aca="false">+IF(R416="I","Situación crìtica. Suspender actividades hasta que el riesgo esté bajo control. Intervención urgente.",IF(R416="II","Corregir y adoptar medidas de control de inmediato. Sin embargo suspenda actividades si el nivel de consecuencia está por encima de 60.",IF(R416="III","Mejorar si es posible. Sería conveniente justificar la intervención y su rentabilidad.",IF(R416="IV","Mantener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16" s="35" t="str">
        <f aca="false">+IF(R416="I","No aceptable",IF(R416="II","No aceptable",IF(R416="III","Aceptable",IF(R416="IV","Aceptable",""))))</f>
        <v>No aceptable</v>
      </c>
      <c r="U416" s="37" t="n">
        <v>1</v>
      </c>
      <c r="V416" s="37" t="s">
        <v>156</v>
      </c>
      <c r="W416" s="30" t="s">
        <v>56</v>
      </c>
      <c r="X416" s="30" t="s">
        <v>56</v>
      </c>
      <c r="Y416" s="30" t="s">
        <v>56</v>
      </c>
      <c r="Z416" s="30" t="s">
        <v>157</v>
      </c>
      <c r="AA416" s="30" t="s">
        <v>226</v>
      </c>
      <c r="AB416" s="38" t="s">
        <v>227</v>
      </c>
    </row>
    <row r="417" customFormat="false" ht="15.75" hidden="false" customHeight="true" outlineLevel="0" collapsed="false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5"/>
    </row>
    <row r="418" customFormat="false" ht="153.75" hidden="false" customHeight="true" outlineLevel="0" collapsed="false">
      <c r="B418" s="64" t="s">
        <v>546</v>
      </c>
      <c r="C418" s="64" t="s">
        <v>547</v>
      </c>
      <c r="D418" s="52" t="s">
        <v>548</v>
      </c>
      <c r="E418" s="28" t="s">
        <v>177</v>
      </c>
      <c r="F418" s="29" t="s">
        <v>48</v>
      </c>
      <c r="G418" s="30" t="s">
        <v>345</v>
      </c>
      <c r="H418" s="30" t="s">
        <v>50</v>
      </c>
      <c r="I418" s="30" t="s">
        <v>51</v>
      </c>
      <c r="J418" s="30" t="s">
        <v>56</v>
      </c>
      <c r="K418" s="30" t="s">
        <v>56</v>
      </c>
      <c r="L418" s="30" t="s">
        <v>58</v>
      </c>
      <c r="M418" s="32" t="n">
        <v>2</v>
      </c>
      <c r="N418" s="33" t="n">
        <v>2</v>
      </c>
      <c r="O418" s="34" t="str">
        <f aca="false">+IF(AND(M418*N418&gt;=24,M418*N418&lt;=40),"MA",IF(AND(M418*N418&gt;=10,M418*N418&lt;=20),"A",IF(AND(M418*N418&gt;=6,M418*N418&lt;=8),"M",IF(AND(M418*N418&gt;=2,M418*N418&lt;=4),"B",""))))</f>
        <v>B</v>
      </c>
      <c r="P418" s="35" t="str">
        <f aca="false">+IF(O418="MA","Situación deficiente con exposición continua, o muy deficiente con exposición frecuente. Normalmente la materialización del riesgo ocurre con frecuencia.",IF(O418="A","Situación deficiente con exposición frecuente u ocasional, o bien situación muy deficiente con exposición ocasional o esporádica. La materialización de Riesgo es posible que suceda varias veces en la vida laboral",IF(O418="M","Situación deficiente con exposición esporádica, o bien situación mejorable con exposición continuada o frecuente. Es posible que suceda el daño alguna vez.",IF(O418="B","Situación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8" s="33" t="n">
        <v>10</v>
      </c>
      <c r="R418" s="36" t="str">
        <f aca="false">+IF(AND(M418*N418*Q418&gt;=600,M418*N418*Q418&lt;=4000),"I",IF(AND(M418*N418*Q418&gt;=150,M418*N418*Q418&lt;=500),"II",IF(AND(M418*N418*Q418&gt;=40,M418*N418*Q418&lt;=120),"III",IF(AND(M418*N418*Q418&gt;=1,M418*N418*Q418&lt;=20),"IV",""))))</f>
        <v>III</v>
      </c>
      <c r="S418" s="35" t="str">
        <f aca="false">+IF(R418="I","Situación crìtica. Suspender actividades hasta que el riesgo esté bajo control. Intervención urgente.",IF(R418="II","Corregir y adoptar medidas de control de inmediato. Sin embargo suspenda actividades si el nivel de consecuencia está por encima de 60.",IF(R418="III","Mejorar si es posible. Sería conveniente justificar la intervención y su rentabilidad.",IF(R418="IV","Mantener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18" s="35" t="str">
        <f aca="false">+IF(R418="I","No aceptable",IF(R418="II","No aceptable",IF(R418="III","Aceptable",IF(R418="IV","Aceptable",""))))</f>
        <v>Aceptable</v>
      </c>
      <c r="U418" s="37" t="n">
        <v>1</v>
      </c>
      <c r="V418" s="37" t="s">
        <v>55</v>
      </c>
      <c r="W418" s="30" t="s">
        <v>56</v>
      </c>
      <c r="X418" s="30" t="s">
        <v>56</v>
      </c>
      <c r="Y418" s="30" t="s">
        <v>57</v>
      </c>
      <c r="Z418" s="30" t="s">
        <v>56</v>
      </c>
      <c r="AA418" s="30" t="s">
        <v>58</v>
      </c>
      <c r="AB418" s="38" t="s">
        <v>59</v>
      </c>
    </row>
    <row r="419" customFormat="false" ht="157.5" hidden="false" customHeight="true" outlineLevel="0" collapsed="false">
      <c r="B419" s="64"/>
      <c r="C419" s="64"/>
      <c r="D419" s="52"/>
      <c r="E419" s="28" t="s">
        <v>177</v>
      </c>
      <c r="F419" s="29"/>
      <c r="G419" s="30" t="s">
        <v>60</v>
      </c>
      <c r="H419" s="30" t="s">
        <v>179</v>
      </c>
      <c r="I419" s="30" t="s">
        <v>62</v>
      </c>
      <c r="J419" s="30" t="s">
        <v>56</v>
      </c>
      <c r="K419" s="30" t="s">
        <v>453</v>
      </c>
      <c r="L419" s="30" t="s">
        <v>181</v>
      </c>
      <c r="M419" s="32" t="n">
        <v>2</v>
      </c>
      <c r="N419" s="33" t="n">
        <v>1</v>
      </c>
      <c r="O419" s="34" t="str">
        <f aca="false">+IF(AND(M419*N419&gt;=24,M419*N419&lt;=40),"MA",IF(AND(M419*N419&gt;=10,M419*N419&lt;=20),"A",IF(AND(M419*N419&gt;=6,M419*N419&lt;=8),"M",IF(AND(M419*N419&gt;=2,M419*N419&lt;=4),"B",""))))</f>
        <v>B</v>
      </c>
      <c r="P419" s="35" t="str">
        <f aca="false">+IF(O419="MA","Situación deficiente con exposición continua, o muy deficiente con exposición frecuente. Normalmente la materialización del riesgo ocurre con frecuencia.",IF(O419="A","Situación deficiente con exposición frecuente u ocasional, o bien situación muy deficiente con exposición ocasional o esporádica. La materialización de Riesgo es posible que suceda varias veces en la vida laboral",IF(O419="M","Situación deficiente con exposición esporádica, o bien situación mejorable con exposición continuada o frecuente. Es posible que suceda el daño alguna vez.",IF(O419="B","Situación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9" s="33" t="n">
        <v>10</v>
      </c>
      <c r="R419" s="36" t="str">
        <f aca="false">+IF(AND(M419*N419*Q419&gt;=600,M419*N419*Q419&lt;=4000),"I",IF(AND(M419*N419*Q419&gt;=150,M419*N419*Q419&lt;=500),"II",IF(AND(M419*N419*Q419&gt;=40,M419*N419*Q419&lt;=120),"III",IF(AND(M419*N419*Q419&gt;=1,M419*N419*Q419&lt;=20),"IV",""))))</f>
        <v>IV</v>
      </c>
      <c r="S419" s="35" t="str">
        <f aca="false">+IF(R419="I","Situación crìtica. Suspender actividades hasta que el riesgo esté bajo control. Intervención urgente.",IF(R419="II","Corregir y adoptar medidas de control de inmediato. Sin embargo suspenda actividades si el nivel de consecuencia está por encima de 60.",IF(R419="III","Mejorar si es posible. Sería conveniente justificar la intervención y su rentabilidad.",IF(R419="IV","Mantener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19" s="35" t="str">
        <f aca="false">+IF(R419="I","No aceptable",IF(R419="II","No aceptable",IF(R419="III","Aceptable",IF(R419="IV","Aceptable",""))))</f>
        <v>Aceptable</v>
      </c>
      <c r="U419" s="37" t="n">
        <v>1</v>
      </c>
      <c r="V419" s="37" t="s">
        <v>182</v>
      </c>
      <c r="W419" s="30" t="s">
        <v>65</v>
      </c>
      <c r="X419" s="30" t="s">
        <v>56</v>
      </c>
      <c r="Y419" s="30" t="s">
        <v>56</v>
      </c>
      <c r="Z419" s="30" t="s">
        <v>56</v>
      </c>
      <c r="AA419" s="30" t="s">
        <v>406</v>
      </c>
      <c r="AB419" s="38" t="s">
        <v>280</v>
      </c>
    </row>
    <row r="420" customFormat="false" ht="157.5" hidden="false" customHeight="true" outlineLevel="0" collapsed="false">
      <c r="B420" s="64"/>
      <c r="C420" s="64"/>
      <c r="D420" s="52"/>
      <c r="E420" s="28" t="s">
        <v>177</v>
      </c>
      <c r="F420" s="29"/>
      <c r="G420" s="30" t="s">
        <v>526</v>
      </c>
      <c r="H420" s="30" t="s">
        <v>527</v>
      </c>
      <c r="I420" s="30" t="s">
        <v>184</v>
      </c>
      <c r="J420" s="30" t="s">
        <v>528</v>
      </c>
      <c r="K420" s="30" t="s">
        <v>56</v>
      </c>
      <c r="L420" s="30" t="s">
        <v>71</v>
      </c>
      <c r="M420" s="32" t="n">
        <v>2</v>
      </c>
      <c r="N420" s="33" t="n">
        <v>2</v>
      </c>
      <c r="O420" s="34" t="str">
        <f aca="false">+IF(AND(M420*N420&gt;=24,M420*N420&lt;=40),"MA",IF(AND(M420*N420&gt;=10,M420*N420&lt;=20),"A",IF(AND(M420*N420&gt;=6,M420*N420&lt;=8),"M",IF(AND(M420*N420&gt;=2,M420*N420&lt;=4),"B",""))))</f>
        <v>B</v>
      </c>
      <c r="P420" s="35" t="str">
        <f aca="false">+IF(O420="MA","Situación deficiente con exposición continua, o muy deficiente con exposición frecuente. Normalmente la materialización del riesgo ocurre con frecuencia.",IF(O420="A","Situación deficiente con exposición frecuente u ocasional, o bien situación muy deficiente con exposición ocasional o esporádica. La materialización de Riesgo es posible que suceda varias veces en la vida laboral",IF(O420="M","Situación deficiente con exposición esporádica, o bien situación mejorable con exposición continuada o frecuente. Es posible que suceda el daño alguna vez.",IF(O420="B","Situación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0" s="33" t="n">
        <v>25</v>
      </c>
      <c r="R420" s="36" t="str">
        <f aca="false">+IF(AND(M420*N420*Q420&gt;=600,M420*N420*Q420&lt;=4000),"I",IF(AND(M420*N420*Q420&gt;=150,M420*N420*Q420&lt;=500),"II",IF(AND(M420*N420*Q420&gt;=40,M420*N420*Q420&lt;=120),"III",IF(AND(M420*N420*Q420&gt;=1,M420*N420*Q420&lt;=20),"IV",""))))</f>
        <v>III</v>
      </c>
      <c r="S420" s="35" t="str">
        <f aca="false">+IF(R420="I","Situación crìtica. Suspender actividades hasta que el riesgo esté bajo control. Intervención urgente.",IF(R420="II","Corregir y adoptar medidas de control de inmediato. Sin embargo suspenda actividades si el nivel de consecuencia está por encima de 60.",IF(R420="III","Mejorar si es posible. Sería conveniente justificar la intervención y su rentabilidad.",IF(R420="IV","Mantener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0" s="35" t="str">
        <f aca="false">+IF(R420="I","No aceptable",IF(R420="II","No aceptable",IF(R420="III","Aceptable",IF(R420="IV","Aceptable",""))))</f>
        <v>Aceptable</v>
      </c>
      <c r="U420" s="37" t="n">
        <v>1</v>
      </c>
      <c r="V420" s="37" t="s">
        <v>186</v>
      </c>
      <c r="W420" s="30" t="s">
        <v>56</v>
      </c>
      <c r="X420" s="30" t="s">
        <v>56</v>
      </c>
      <c r="Y420" s="30" t="s">
        <v>529</v>
      </c>
      <c r="Z420" s="30" t="s">
        <v>56</v>
      </c>
      <c r="AA420" s="30" t="s">
        <v>73</v>
      </c>
      <c r="AB420" s="38" t="s">
        <v>74</v>
      </c>
    </row>
    <row r="421" customFormat="false" ht="162.75" hidden="false" customHeight="true" outlineLevel="0" collapsed="false">
      <c r="B421" s="64"/>
      <c r="C421" s="64"/>
      <c r="D421" s="52"/>
      <c r="E421" s="43" t="s">
        <v>177</v>
      </c>
      <c r="F421" s="39" t="s">
        <v>75</v>
      </c>
      <c r="G421" s="30" t="s">
        <v>549</v>
      </c>
      <c r="H421" s="30" t="s">
        <v>550</v>
      </c>
      <c r="I421" s="30" t="s">
        <v>295</v>
      </c>
      <c r="J421" s="30" t="s">
        <v>56</v>
      </c>
      <c r="K421" s="30" t="s">
        <v>356</v>
      </c>
      <c r="L421" s="30" t="s">
        <v>357</v>
      </c>
      <c r="M421" s="32" t="n">
        <v>2</v>
      </c>
      <c r="N421" s="33" t="n">
        <v>3</v>
      </c>
      <c r="O421" s="34" t="str">
        <f aca="false">+IF(AND(M421*N421&gt;=24,M421*N421&lt;=40),"MA",IF(AND(M421*N421&gt;=10,M421*N421&lt;=20),"A",IF(AND(M421*N421&gt;=6,M421*N421&lt;=8),"M",IF(AND(M421*N421&gt;=2,M421*N421&lt;=4),"B",""))))</f>
        <v>M</v>
      </c>
      <c r="P421" s="35" t="str">
        <f aca="false">+IF(O421="MA","Situación deficiente con exposición continua, o muy deficiente con exposición frecuente. Normalmente la materialización del riesgo ocurre con frecuencia.",IF(O421="A","Situación deficiente con exposición frecuente u ocasional, o bien situación muy deficiente con exposición ocasional o esporádica. La materialización de Riesgo es posible que suceda varias veces en la vida laboral",IF(O421="M","Situación deficiente con exposición esporádica, o bien situación mejorable con exposición continuada o frecuente. Es posible que suceda el daño alguna vez.",IF(O421="B","Situación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21" s="33" t="n">
        <v>10</v>
      </c>
      <c r="R421" s="36" t="str">
        <f aca="false">+IF(AND(M421*N421*Q421&gt;=600,M421*N421*Q421&lt;=4000),"I",IF(AND(M421*N421*Q421&gt;=150,M421*N421*Q421&lt;=500),"II",IF(AND(M421*N421*Q421&gt;=40,M421*N421*Q421&lt;=120),"III",IF(AND(M421*N421*Q421&gt;=1,M421*N421*Q421&lt;=20),"IV",""))))</f>
        <v>III</v>
      </c>
      <c r="S421" s="35" t="str">
        <f aca="false">+IF(R421="I","Situación crìtica. Suspender actividades hasta que el riesgo esté bajo control. Intervención urgente.",IF(R421="II","Corregir y adoptar medidas de control de inmediato. Sin embargo suspenda actividades si el nivel de consecuencia está por encima de 60.",IF(R421="III","Mejorar si es posible. Sería conveniente justificar la intervención y su rentabilidad.",IF(R421="IV","Mantener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1" s="35" t="str">
        <f aca="false">+IF(R421="I","No aceptable",IF(R421="II","No aceptable",IF(R421="III","Aceptable",IF(R421="IV","Aceptable",""))))</f>
        <v>Aceptable</v>
      </c>
      <c r="U421" s="37" t="n">
        <v>1</v>
      </c>
      <c r="V421" s="37" t="s">
        <v>82</v>
      </c>
      <c r="W421" s="30" t="s">
        <v>65</v>
      </c>
      <c r="X421" s="30" t="s">
        <v>56</v>
      </c>
      <c r="Y421" s="30" t="s">
        <v>359</v>
      </c>
      <c r="Z421" s="30" t="s">
        <v>56</v>
      </c>
      <c r="AA421" s="30" t="s">
        <v>360</v>
      </c>
      <c r="AB421" s="60" t="s">
        <v>361</v>
      </c>
    </row>
    <row r="422" customFormat="false" ht="120.75" hidden="false" customHeight="true" outlineLevel="0" collapsed="false">
      <c r="B422" s="64"/>
      <c r="C422" s="64"/>
      <c r="D422" s="52"/>
      <c r="E422" s="28" t="s">
        <v>177</v>
      </c>
      <c r="F422" s="39" t="s">
        <v>86</v>
      </c>
      <c r="G422" s="40" t="s">
        <v>87</v>
      </c>
      <c r="H422" s="41" t="s">
        <v>88</v>
      </c>
      <c r="I422" s="42" t="s">
        <v>89</v>
      </c>
      <c r="J422" s="30" t="s">
        <v>56</v>
      </c>
      <c r="K422" s="30" t="s">
        <v>90</v>
      </c>
      <c r="L422" s="30" t="s">
        <v>56</v>
      </c>
      <c r="M422" s="33" t="n">
        <v>2</v>
      </c>
      <c r="N422" s="33" t="n">
        <v>3</v>
      </c>
      <c r="O422" s="34" t="str">
        <f aca="false">+IF(AND(M422*N422&gt;=24,M422*N422&lt;=40),"MA",IF(AND(M422*N422&gt;=10,M422*N422&lt;=20),"A",IF(AND(M422*N422&gt;=6,M422*N422&lt;=8),"M",IF(AND(M422*N422&gt;=2,M422*N422&lt;=4),"B",""))))</f>
        <v>M</v>
      </c>
      <c r="P422" s="35" t="str">
        <f aca="false">+IF(O422="MA","Situación deficiente con exposición continua, o muy deficiente con exposición frecuente. Normalmente la materialización del riesgo ocurre con frecuencia.",IF(O422="A","Situación deficiente con exposición frecuente u ocasional, o bien situación muy deficiente con exposición ocasional o esporádica. La materialización de Riesgo es posible que suceda varias veces en la vida laboral",IF(O422="M","Situación deficiente con exposición esporádica, o bien situación mejorable con exposición continuada o frecuente. Es posible que suceda el daño alguna vez.",IF(O422="B","Situación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22" s="33" t="n">
        <v>25</v>
      </c>
      <c r="R422" s="36" t="str">
        <f aca="false">+IF(AND(M422*N422*Q422&gt;=600,M422*N422*Q422&lt;=4000),"I",IF(AND(M422*N422*Q422&gt;=150,M422*N422*Q422&lt;=500),"II",IF(AND(M422*N422*Q422&gt;=40,M422*N422*Q422&lt;=120),"III",IF(AND(M422*N422*Q422&gt;=1,M422*N422*Q422&lt;=20),"IV",""))))</f>
        <v>II</v>
      </c>
      <c r="S422" s="35" t="str">
        <f aca="false">+IF(R422="I","Situación crìtica. Suspender actividades hasta que el riesgo esté bajo control. Intervención urgente.",IF(R422="II","Corregir y adoptar medidas de control de inmediato. Sin embargo suspenda actividades si el nivel de consecuencia está por encima de 60.",IF(R422="III","Mejorar si es posible. Sería conveniente justificar la intervención y su rentabilidad.",IF(R422="IV","Mantener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22" s="35" t="str">
        <f aca="false">+IF(R422="I","No aceptable",IF(R422="II","No aceptable",IF(R422="III","Aceptable",IF(R422="IV","Aceptable",""))))</f>
        <v>No aceptable</v>
      </c>
      <c r="U422" s="37" t="n">
        <v>1</v>
      </c>
      <c r="V422" s="37" t="s">
        <v>91</v>
      </c>
      <c r="W422" s="30" t="s">
        <v>56</v>
      </c>
      <c r="X422" s="30" t="s">
        <v>56</v>
      </c>
      <c r="Y422" s="30" t="s">
        <v>92</v>
      </c>
      <c r="Z422" s="30" t="s">
        <v>56</v>
      </c>
      <c r="AA422" s="30" t="s">
        <v>56</v>
      </c>
      <c r="AB422" s="38" t="s">
        <v>93</v>
      </c>
    </row>
    <row r="423" customFormat="false" ht="120.75" hidden="false" customHeight="true" outlineLevel="0" collapsed="false">
      <c r="B423" s="64"/>
      <c r="C423" s="64"/>
      <c r="D423" s="52"/>
      <c r="E423" s="28" t="s">
        <v>188</v>
      </c>
      <c r="F423" s="39"/>
      <c r="G423" s="40" t="s">
        <v>532</v>
      </c>
      <c r="H423" s="41" t="s">
        <v>96</v>
      </c>
      <c r="I423" s="42" t="s">
        <v>97</v>
      </c>
      <c r="J423" s="30" t="s">
        <v>56</v>
      </c>
      <c r="K423" s="30" t="s">
        <v>56</v>
      </c>
      <c r="L423" s="30" t="s">
        <v>99</v>
      </c>
      <c r="M423" s="33" t="n">
        <v>2</v>
      </c>
      <c r="N423" s="33" t="n">
        <v>2</v>
      </c>
      <c r="O423" s="34" t="str">
        <f aca="false">+IF(AND(M423*N423&gt;=24,M423*N423&lt;=40),"MA",IF(AND(M423*N423&gt;=10,M423*N423&lt;=20),"A",IF(AND(M423*N423&gt;=6,M423*N423&lt;=8),"M",IF(AND(M423*N423&gt;=2,M423*N423&lt;=4),"B",""))))</f>
        <v>B</v>
      </c>
      <c r="P423" s="35" t="str">
        <f aca="false">+IF(O423="MA","Situación deficiente con exposición continua, o muy deficiente con exposición frecuente. Normalmente la materialización del riesgo ocurre con frecuencia.",IF(O423="A","Situación deficiente con exposición frecuente u ocasional, o bien situación muy deficiente con exposición ocasional o esporádica. La materialización de Riesgo es posible que suceda varias veces en la vida laboral",IF(O423="M","Situación deficiente con exposición esporádica, o bien situación mejorable con exposición continuada o frecuente. Es posible que suceda el daño alguna vez.",IF(O423="B","Situación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3" s="33" t="n">
        <v>25</v>
      </c>
      <c r="R423" s="36" t="str">
        <f aca="false">+IF(AND(M423*N423*Q423&gt;=600,M423*N423*Q423&lt;=4000),"I",IF(AND(M423*N423*Q423&gt;=150,M423*N423*Q423&lt;=500),"II",IF(AND(M423*N423*Q423&gt;=40,M423*N423*Q423&lt;=120),"III",IF(AND(M423*N423*Q423&gt;=1,M423*N423*Q423&lt;=20),"IV",""))))</f>
        <v>III</v>
      </c>
      <c r="S423" s="35" t="str">
        <f aca="false">+IF(R423="I","Situación crìtica. Suspender actividades hasta que el riesgo esté bajo control. Intervención urgente.",IF(R423="II","Corregir y adoptar medidas de control de inmediato. Sin embargo suspenda actividades si el nivel de consecuencia está por encima de 60.",IF(R423="III","Mejorar si es posible. Sería conveniente justificar la intervención y su rentabilidad.",IF(R423="IV","Mantener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3" s="35" t="str">
        <f aca="false">+IF(R423="I","No aceptable",IF(R423="II","No aceptable",IF(R423="III","Aceptable",IF(R423="IV","Aceptable",""))))</f>
        <v>Aceptable</v>
      </c>
      <c r="U423" s="37" t="n">
        <v>1</v>
      </c>
      <c r="V423" s="37" t="s">
        <v>100</v>
      </c>
      <c r="W423" s="30" t="s">
        <v>56</v>
      </c>
      <c r="X423" s="30" t="s">
        <v>56</v>
      </c>
      <c r="Y423" s="30" t="s">
        <v>101</v>
      </c>
      <c r="Z423" s="30" t="s">
        <v>56</v>
      </c>
      <c r="AA423" s="30" t="s">
        <v>56</v>
      </c>
      <c r="AB423" s="38" t="s">
        <v>301</v>
      </c>
    </row>
    <row r="424" customFormat="false" ht="153.75" hidden="false" customHeight="true" outlineLevel="0" collapsed="false">
      <c r="B424" s="64"/>
      <c r="C424" s="64"/>
      <c r="D424" s="52"/>
      <c r="E424" s="28" t="s">
        <v>177</v>
      </c>
      <c r="F424" s="39" t="s">
        <v>103</v>
      </c>
      <c r="G424" s="30" t="s">
        <v>533</v>
      </c>
      <c r="H424" s="30" t="s">
        <v>105</v>
      </c>
      <c r="I424" s="30" t="s">
        <v>106</v>
      </c>
      <c r="J424" s="30" t="s">
        <v>56</v>
      </c>
      <c r="K424" s="30" t="s">
        <v>56</v>
      </c>
      <c r="L424" s="30" t="s">
        <v>56</v>
      </c>
      <c r="M424" s="32" t="n">
        <v>2</v>
      </c>
      <c r="N424" s="33" t="n">
        <v>3</v>
      </c>
      <c r="O424" s="34" t="str">
        <f aca="false">+IF(AND(M424*N424&gt;=24,M424*N424&lt;=40),"MA",IF(AND(M424*N424&gt;=10,M424*N424&lt;=20),"A",IF(AND(M424*N424&gt;=6,M424*N424&lt;=8),"M",IF(AND(M424*N424&gt;=2,M424*N424&lt;=4),"B",""))))</f>
        <v>M</v>
      </c>
      <c r="P424" s="35" t="str">
        <f aca="false">+IF(O424="MA","Situación deficiente con exposición continua, o muy deficiente con exposición frecuente. Normalmente la materialización del riesgo ocurre con frecuencia.",IF(O424="A","Situación deficiente con exposición frecuente u ocasional, o bien situación muy deficiente con exposición ocasional o esporádica. La materialización de Riesgo es posible que suceda varias veces en la vida laboral",IF(O424="M","Situación deficiente con exposición esporádica, o bien situación mejorable con exposición continuada o frecuente. Es posible que suceda el daño alguna vez.",IF(O424="B","Situación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24" s="33" t="n">
        <v>10</v>
      </c>
      <c r="R424" s="36" t="str">
        <f aca="false">+IF(AND(M424*N424*Q424&gt;=600,M424*N424*Q424&lt;=4000),"I",IF(AND(M424*N424*Q424&gt;=150,M424*N424*Q424&lt;=500),"II",IF(AND(M424*N424*Q424&gt;=40,M424*N424*Q424&lt;=120),"III",IF(AND(M424*N424*Q424&gt;=1,M424*N424*Q424&lt;=20),"IV",""))))</f>
        <v>III</v>
      </c>
      <c r="S424" s="35" t="str">
        <f aca="false">+IF(R424="I","Situación crìtica. Suspender actividades hasta que el riesgo esté bajo control. Intervención urgente.",IF(R424="II","Corregir y adoptar medidas de control de inmediato. Sin embargo suspenda actividades si el nivel de consecuencia está por encima de 60.",IF(R424="III","Mejorar si es posible. Sería conveniente justificar la intervención y su rentabilidad.",IF(R424="IV","Mantener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4" s="35" t="str">
        <f aca="false">+IF(R424="I","No aceptable",IF(R424="II","No aceptable",IF(R424="III","Aceptable",IF(R424="IV","Aceptable",""))))</f>
        <v>Aceptable</v>
      </c>
      <c r="U424" s="37" t="n">
        <v>1</v>
      </c>
      <c r="V424" s="37" t="s">
        <v>107</v>
      </c>
      <c r="W424" s="30" t="s">
        <v>56</v>
      </c>
      <c r="X424" s="30" t="s">
        <v>56</v>
      </c>
      <c r="Y424" s="30" t="s">
        <v>195</v>
      </c>
      <c r="Z424" s="30" t="s">
        <v>56</v>
      </c>
      <c r="AA424" s="30" t="s">
        <v>56</v>
      </c>
      <c r="AB424" s="38" t="s">
        <v>109</v>
      </c>
    </row>
    <row r="425" customFormat="false" ht="170.25" hidden="false" customHeight="true" outlineLevel="0" collapsed="false">
      <c r="B425" s="64"/>
      <c r="C425" s="64"/>
      <c r="D425" s="52"/>
      <c r="E425" s="43" t="s">
        <v>177</v>
      </c>
      <c r="F425" s="39" t="s">
        <v>110</v>
      </c>
      <c r="G425" s="30" t="s">
        <v>111</v>
      </c>
      <c r="H425" s="30" t="s">
        <v>112</v>
      </c>
      <c r="I425" s="30" t="s">
        <v>113</v>
      </c>
      <c r="J425" s="30" t="s">
        <v>56</v>
      </c>
      <c r="K425" s="30" t="s">
        <v>264</v>
      </c>
      <c r="L425" s="30" t="s">
        <v>114</v>
      </c>
      <c r="M425" s="32" t="n">
        <v>2</v>
      </c>
      <c r="N425" s="33" t="n">
        <v>3</v>
      </c>
      <c r="O425" s="34" t="str">
        <f aca="false">+IF(AND(M425*N425&gt;=24,M425*N425&lt;=40),"MA",IF(AND(M425*N425&gt;=10,M425*N425&lt;=20),"A",IF(AND(M425*N425&gt;=6,M425*N425&lt;=8),"M",IF(AND(M425*N425&gt;=2,M425*N425&lt;=4),"B",""))))</f>
        <v>M</v>
      </c>
      <c r="P425" s="35" t="str">
        <f aca="false">+IF(O425="MA","Situación deficiente con exposición continua, o muy deficiente con exposición frecuente. Normalmente la materialización del riesgo ocurre con frecuencia.",IF(O425="A","Situación deficiente con exposición frecuente u ocasional, o bien situación muy deficiente con exposición ocasional o esporádica. La materialización de Riesgo es posible que suceda varias veces en la vida laboral",IF(O425="M","Situación deficiente con exposición esporádica, o bien situación mejorable con exposición continuada o frecuente. Es posible que suceda el daño alguna vez.",IF(O425="B","Situación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25" s="33" t="n">
        <v>25</v>
      </c>
      <c r="R425" s="36" t="str">
        <f aca="false">+IF(AND(M425*N425*Q425&gt;=600,M425*N425*Q425&lt;=4000),"I",IF(AND(M425*N425*Q425&gt;=150,M425*N425*Q425&lt;=500),"II",IF(AND(M425*N425*Q425&gt;=40,M425*N425*Q425&lt;=120),"III",IF(AND(M425*N425*Q425&gt;=1,M425*N425*Q425&lt;=20),"IV",""))))</f>
        <v>II</v>
      </c>
      <c r="S425" s="35" t="str">
        <f aca="false">+IF(R425="I","Situación crìtica. Suspender actividades hasta que el riesgo esté bajo control. Intervención urgente.",IF(R425="II","Corregir y adoptar medidas de control de inmediato. Sin embargo suspenda actividades si el nivel de consecuencia está por encima de 60.",IF(R425="III","Mejorar si es posible. Sería conveniente justificar la intervención y su rentabilidad.",IF(R425="IV","Mantener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25" s="35" t="str">
        <f aca="false">+IF(R425="I","No aceptable",IF(R425="II","No aceptable",IF(R425="III","Aceptable",IF(R425="IV","Aceptable",""))))</f>
        <v>No aceptable</v>
      </c>
      <c r="U425" s="37" t="n">
        <v>1</v>
      </c>
      <c r="V425" s="37" t="s">
        <v>115</v>
      </c>
      <c r="W425" s="30" t="s">
        <v>56</v>
      </c>
      <c r="X425" s="30" t="s">
        <v>116</v>
      </c>
      <c r="Y425" s="30" t="s">
        <v>123</v>
      </c>
      <c r="Z425" s="30" t="s">
        <v>118</v>
      </c>
      <c r="AA425" s="30" t="s">
        <v>56</v>
      </c>
      <c r="AB425" s="38" t="s">
        <v>119</v>
      </c>
    </row>
    <row r="426" customFormat="false" ht="182.25" hidden="false" customHeight="true" outlineLevel="0" collapsed="false">
      <c r="B426" s="64"/>
      <c r="C426" s="64"/>
      <c r="D426" s="52"/>
      <c r="E426" s="43" t="s">
        <v>177</v>
      </c>
      <c r="F426" s="39"/>
      <c r="G426" s="30" t="s">
        <v>120</v>
      </c>
      <c r="H426" s="30" t="s">
        <v>121</v>
      </c>
      <c r="I426" s="30" t="s">
        <v>122</v>
      </c>
      <c r="J426" s="30" t="s">
        <v>56</v>
      </c>
      <c r="K426" s="30" t="s">
        <v>56</v>
      </c>
      <c r="L426" s="30" t="s">
        <v>114</v>
      </c>
      <c r="M426" s="32" t="n">
        <v>2</v>
      </c>
      <c r="N426" s="33" t="n">
        <v>2</v>
      </c>
      <c r="O426" s="34" t="str">
        <f aca="false">+IF(AND(M426*N426&gt;=24,M426*N426&lt;=40),"MA",IF(AND(M426*N426&gt;=10,M426*N426&lt;=20),"A",IF(AND(M426*N426&gt;=6,M426*N426&lt;=8),"M",IF(AND(M426*N426&gt;=2,M426*N426&lt;=4),"B",""))))</f>
        <v>B</v>
      </c>
      <c r="P426" s="35" t="str">
        <f aca="false">+IF(O426="MA","Situación deficiente con exposición continua, o muy deficiente con exposición frecuente. Normalmente la materialización del riesgo ocurre con frecuencia.",IF(O426="A","Situación deficiente con exposición frecuente u ocasional, o bien situación muy deficiente con exposición ocasional o esporádica. La materialización de Riesgo es posible que suceda varias veces en la vida laboral",IF(O426="M","Situación deficiente con exposición esporádica, o bien situación mejorable con exposición continuada o frecuente. Es posible que suceda el daño alguna vez.",IF(O426="B","Situación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6" s="33" t="n">
        <v>25</v>
      </c>
      <c r="R426" s="36" t="str">
        <f aca="false">+IF(AND(M426*N426*Q426&gt;=600,M426*N426*Q426&lt;=4000),"I",IF(AND(M426*N426*Q426&gt;=150,M426*N426*Q426&lt;=500),"II",IF(AND(M426*N426*Q426&gt;=40,M426*N426*Q426&lt;=120),"III",IF(AND(M426*N426*Q426&gt;=1,M426*N426*Q426&lt;=20),"IV",""))))</f>
        <v>III</v>
      </c>
      <c r="S426" s="35" t="str">
        <f aca="false">+IF(R426="I","Situación crìtica. Suspender actividades hasta que el riesgo esté bajo control. Intervención urgente.",IF(R426="II","Corregir y adoptar medidas de control de inmediato. Sin embargo suspenda actividades si el nivel de consecuencia está por encima de 60.",IF(R426="III","Mejorar si es posible. Sería conveniente justificar la intervención y su rentabilidad.",IF(R426="IV","Mantener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6" s="35" t="str">
        <f aca="false">+IF(R426="I","No aceptable",IF(R426="II","No aceptable",IF(R426="III","Aceptable",IF(R426="IV","Aceptable",""))))</f>
        <v>Aceptable</v>
      </c>
      <c r="U426" s="37" t="n">
        <v>1</v>
      </c>
      <c r="V426" s="37" t="s">
        <v>115</v>
      </c>
      <c r="W426" s="30" t="s">
        <v>56</v>
      </c>
      <c r="X426" s="30" t="s">
        <v>56</v>
      </c>
      <c r="Y426" s="30" t="s">
        <v>123</v>
      </c>
      <c r="Z426" s="30" t="s">
        <v>118</v>
      </c>
      <c r="AA426" s="30" t="s">
        <v>56</v>
      </c>
      <c r="AB426" s="38" t="s">
        <v>119</v>
      </c>
    </row>
    <row r="427" customFormat="false" ht="180" hidden="false" customHeight="true" outlineLevel="0" collapsed="false">
      <c r="B427" s="64"/>
      <c r="C427" s="64"/>
      <c r="D427" s="52"/>
      <c r="E427" s="43" t="s">
        <v>177</v>
      </c>
      <c r="F427" s="39" t="s">
        <v>124</v>
      </c>
      <c r="G427" s="44" t="s">
        <v>539</v>
      </c>
      <c r="H427" s="30" t="s">
        <v>540</v>
      </c>
      <c r="I427" s="44" t="s">
        <v>127</v>
      </c>
      <c r="J427" s="30" t="s">
        <v>168</v>
      </c>
      <c r="K427" s="30" t="s">
        <v>56</v>
      </c>
      <c r="L427" s="30" t="s">
        <v>56</v>
      </c>
      <c r="M427" s="33" t="n">
        <v>2</v>
      </c>
      <c r="N427" s="33" t="n">
        <v>2</v>
      </c>
      <c r="O427" s="34" t="str">
        <f aca="false">+IF(AND(M427*N427&gt;=24,M427*N427&lt;=40),"MA",IF(AND(M427*N427&gt;=10,M427*N427&lt;=20),"A",IF(AND(M427*N427&gt;=6,M427*N427&lt;=8),"M",IF(AND(M427*N427&gt;=2,M427*N427&lt;=4),"B",""))))</f>
        <v>B</v>
      </c>
      <c r="P427" s="35" t="str">
        <f aca="false">+IF(O427="MA","Situación deficiente con exposición continua, o muy deficiente con exposición frecuente. Normalmente la materialización del riesgo ocurre con frecuencia.",IF(O427="A","Situación deficiente con exposición frecuente u ocasional, o bien situación muy deficiente con exposición ocasional o esporádica. La materialización de Riesgo es posible que suceda varias veces en la vida laboral",IF(O427="M","Situación deficiente con exposición esporádica, o bien situación mejorable con exposición continuada o frecuente. Es posible que suceda el daño alguna vez.",IF(O427="B","Situación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7" s="33" t="n">
        <v>25</v>
      </c>
      <c r="R427" s="36" t="str">
        <f aca="false">+IF(AND(M427*N427*Q427&gt;=600,M427*N427*Q427&lt;=4000),"I",IF(AND(M427*N427*Q427&gt;=150,M427*N427*Q427&lt;=500),"II",IF(AND(M427*N427*Q427&gt;=40,M427*N427*Q427&lt;=120),"III",IF(AND(M427*N427*Q427&gt;=1,M427*N427*Q427&lt;=20),"IV",""))))</f>
        <v>III</v>
      </c>
      <c r="S427" s="35" t="str">
        <f aca="false">+IF(R427="I","Situación crìtica. Suspender actividades hasta que el riesgo esté bajo control. Intervención urgente.",IF(R427="II","Corregir y adoptar medidas de control de inmediato. Sin embargo suspenda actividades si el nivel de consecuencia está por encima de 60.",IF(R427="III","Mejorar si es posible. Sería conveniente justificar la intervención y su rentabilidad.",IF(R427="IV","Mantener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7" s="35" t="str">
        <f aca="false">+IF(R427="I","No aceptable",IF(R427="II","No aceptable",IF(R427="III","Aceptable",IF(R427="IV","Aceptable",""))))</f>
        <v>Aceptable</v>
      </c>
      <c r="U427" s="37" t="n">
        <v>1</v>
      </c>
      <c r="V427" s="37" t="s">
        <v>266</v>
      </c>
      <c r="W427" s="30" t="s">
        <v>56</v>
      </c>
      <c r="X427" s="30" t="s">
        <v>56</v>
      </c>
      <c r="Y427" s="30" t="s">
        <v>130</v>
      </c>
      <c r="Z427" s="30" t="s">
        <v>267</v>
      </c>
      <c r="AA427" s="30" t="s">
        <v>56</v>
      </c>
      <c r="AB427" s="38" t="s">
        <v>268</v>
      </c>
    </row>
    <row r="428" customFormat="false" ht="180" hidden="false" customHeight="true" outlineLevel="0" collapsed="false">
      <c r="B428" s="64"/>
      <c r="C428" s="64"/>
      <c r="D428" s="52"/>
      <c r="E428" s="43" t="s">
        <v>177</v>
      </c>
      <c r="F428" s="39"/>
      <c r="G428" s="30" t="s">
        <v>219</v>
      </c>
      <c r="H428" s="30" t="s">
        <v>220</v>
      </c>
      <c r="I428" s="30" t="s">
        <v>221</v>
      </c>
      <c r="J428" s="30" t="s">
        <v>222</v>
      </c>
      <c r="K428" s="30" t="s">
        <v>223</v>
      </c>
      <c r="L428" s="30" t="s">
        <v>224</v>
      </c>
      <c r="M428" s="32" t="n">
        <v>2</v>
      </c>
      <c r="N428" s="33" t="n">
        <v>2</v>
      </c>
      <c r="O428" s="34" t="str">
        <f aca="false">+IF(AND(M428*N428&gt;=24,M428*N428&lt;=40),"MA",IF(AND(M428*N428&gt;=10,M428*N428&lt;=20),"A",IF(AND(M428*N428&gt;=6,M428*N428&lt;=8),"M",IF(AND(M428*N428&gt;=2,M428*N428&lt;=4),"B",""))))</f>
        <v>B</v>
      </c>
      <c r="P428" s="35" t="str">
        <f aca="false">+IF(O428="MA","Situación deficiente con exposición continua, o muy deficiente con exposición frecuente. Normalmente la materialización del riesgo ocurre con frecuencia.",IF(O428="A","Situación deficiente con exposición frecuente u ocasional, o bien situación muy deficiente con exposición ocasional o esporádica. La materialización de Riesgo es posible que suceda varias veces en la vida laboral",IF(O428="M","Situación deficiente con exposición esporádica, o bien situación mejorable con exposición continuada o frecuente. Es posible que suceda el daño alguna vez.",IF(O428="B","Situación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8" s="33" t="n">
        <v>10</v>
      </c>
      <c r="R428" s="36" t="str">
        <f aca="false">+IF(AND(M428*N428*Q428&gt;=600,M428*N428*Q428&lt;=4000),"I",IF(AND(M428*N428*Q428&gt;=150,M428*N428*Q428&lt;=500),"II",IF(AND(M428*N428*Q428&gt;=40,M428*N428*Q428&lt;=120),"III",IF(AND(M428*N428*Q428&gt;=1,M428*N428*Q428&lt;=20),"IV",""))))</f>
        <v>III</v>
      </c>
      <c r="S428" s="35" t="str">
        <f aca="false">+IF(R428="I","Situación crìtica. Suspender actividades hasta que el riesgo esté bajo control. Intervención urgente.",IF(R428="II","Corregir y adoptar medidas de control de inmediato. Sin embargo suspenda actividades si el nivel de consecuencia está por encima de 60.",IF(R428="III","Mejorar si es posible. Sería conveniente justificar la intervención y su rentabilidad.",IF(R428="IV","Mantener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8" s="35" t="str">
        <f aca="false">+IF(R428="I","No aceptable",IF(R428="II","No aceptable",IF(R428="III","Aceptable",IF(R428="IV","Aceptable",""))))</f>
        <v>Aceptable</v>
      </c>
      <c r="U428" s="37" t="n">
        <v>1</v>
      </c>
      <c r="V428" s="37" t="s">
        <v>380</v>
      </c>
      <c r="W428" s="30" t="s">
        <v>56</v>
      </c>
      <c r="X428" s="30" t="s">
        <v>56</v>
      </c>
      <c r="Y428" s="30" t="s">
        <v>56</v>
      </c>
      <c r="Z428" s="30" t="s">
        <v>157</v>
      </c>
      <c r="AA428" s="30" t="s">
        <v>226</v>
      </c>
      <c r="AB428" s="38" t="s">
        <v>227</v>
      </c>
    </row>
    <row r="429" customFormat="false" ht="157.5" hidden="false" customHeight="true" outlineLevel="0" collapsed="false">
      <c r="B429" s="64"/>
      <c r="C429" s="64"/>
      <c r="D429" s="52"/>
      <c r="E429" s="28" t="s">
        <v>188</v>
      </c>
      <c r="F429" s="45" t="s">
        <v>133</v>
      </c>
      <c r="G429" s="30" t="s">
        <v>134</v>
      </c>
      <c r="H429" s="46" t="s">
        <v>135</v>
      </c>
      <c r="I429" s="30" t="s">
        <v>136</v>
      </c>
      <c r="J429" s="42" t="s">
        <v>56</v>
      </c>
      <c r="K429" s="30" t="s">
        <v>56</v>
      </c>
      <c r="L429" s="30" t="s">
        <v>137</v>
      </c>
      <c r="M429" s="32" t="n">
        <v>2</v>
      </c>
      <c r="N429" s="33" t="n">
        <v>1</v>
      </c>
      <c r="O429" s="34" t="str">
        <f aca="false">+IF(AND(M429*N429&gt;=24,M429*N429&lt;=40),"MA",IF(AND(M429*N429&gt;=10,M429*N429&lt;=20),"A",IF(AND(M429*N429&gt;=6,M429*N429&lt;=8),"M",IF(AND(M429*N429&gt;=2,M429*N429&lt;=4),"B",""))))</f>
        <v>B</v>
      </c>
      <c r="P429" s="35" t="str">
        <f aca="false">+IF(O429="MA","Situación deficiente con exposición continua, o muy deficiente con exposición frecuente. Normalmente la materialización del riesgo ocurre con frecuencia.",IF(O429="A","Situación deficiente con exposición frecuente u ocasional, o bien situación muy deficiente con exposición ocasional o esporádica. La materialización de Riesgo es posible que suceda varias veces en la vida laboral",IF(O429="M","Situación deficiente con exposición esporádica, o bien situación mejorable con exposición continuada o frecuente. Es posible que suceda el daño alguna vez.",IF(O429="B","Situación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9" s="33" t="n">
        <v>25</v>
      </c>
      <c r="R429" s="36" t="str">
        <f aca="false">+IF(AND(M429*N429*Q429&gt;=600,M429*N429*Q429&lt;=4000),"I",IF(AND(M429*N429*Q429&gt;=150,M429*N429*Q429&lt;=500),"II",IF(AND(M429*N429*Q429&gt;=40,M429*N429*Q429&lt;=120),"III",IF(AND(M429*N429*Q429&gt;=1,M429*N429*Q429&lt;=20),"IV",""))))</f>
        <v>III</v>
      </c>
      <c r="S429" s="35" t="str">
        <f aca="false">+IF(R429="I","Situación crìtica. Suspender actividades hasta que el riesgo esté bajo control. Intervención urgente.",IF(R429="II","Corregir y adoptar medidas de control de inmediato. Sin embargo suspenda actividades si el nivel de consecuencia está por encima de 60.",IF(R429="III","Mejorar si es posible. Sería conveniente justificar la intervención y su rentabilidad.",IF(R429="IV","Mantener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9" s="35" t="str">
        <f aca="false">+IF(R429="I","No aceptable",IF(R429="II","No aceptable",IF(R429="III","Aceptable",IF(R429="IV","Aceptable",""))))</f>
        <v>Aceptable</v>
      </c>
      <c r="U429" s="37" t="n">
        <v>1</v>
      </c>
      <c r="V429" s="37" t="s">
        <v>138</v>
      </c>
      <c r="W429" s="30" t="s">
        <v>56</v>
      </c>
      <c r="X429" s="30" t="s">
        <v>56</v>
      </c>
      <c r="Y429" s="30" t="s">
        <v>139</v>
      </c>
      <c r="Z429" s="30" t="s">
        <v>56</v>
      </c>
      <c r="AA429" s="30" t="s">
        <v>56</v>
      </c>
      <c r="AB429" s="47" t="s">
        <v>316</v>
      </c>
    </row>
    <row r="430" customFormat="false" ht="180" hidden="false" customHeight="true" outlineLevel="0" collapsed="false">
      <c r="B430" s="64"/>
      <c r="C430" s="64"/>
      <c r="D430" s="52"/>
      <c r="E430" s="28" t="s">
        <v>188</v>
      </c>
      <c r="F430" s="39" t="s">
        <v>141</v>
      </c>
      <c r="G430" s="30" t="s">
        <v>535</v>
      </c>
      <c r="H430" s="30" t="s">
        <v>536</v>
      </c>
      <c r="I430" s="30" t="s">
        <v>269</v>
      </c>
      <c r="J430" s="30" t="s">
        <v>270</v>
      </c>
      <c r="K430" s="30" t="s">
        <v>56</v>
      </c>
      <c r="L430" s="30" t="s">
        <v>56</v>
      </c>
      <c r="M430" s="32" t="n">
        <v>2</v>
      </c>
      <c r="N430" s="33" t="n">
        <v>2</v>
      </c>
      <c r="O430" s="34" t="str">
        <f aca="false">+IF(AND(M430*N430&gt;=24,M430*N430&lt;=40),"MA",IF(AND(M430*N430&gt;=10,M430*N430&lt;=20),"A",IF(AND(M430*N430&gt;=6,M430*N430&lt;=8),"M",IF(AND(M430*N430&gt;=2,M430*N430&lt;=4),"B",""))))</f>
        <v>B</v>
      </c>
      <c r="P430" s="35" t="str">
        <f aca="false">+IF(O430="MA","Situación deficiente con exposición continua, o muy deficiente con exposición frecuente. Normalmente la materialización del riesgo ocurre con frecuencia.",IF(O430="A","Situación deficiente con exposición frecuente u ocasional, o bien situación muy deficiente con exposición ocasional o esporádica. La materialización de Riesgo es posible que suceda varias veces en la vida laboral",IF(O430="M","Situación deficiente con exposición esporádica, o bien situación mejorable con exposición continuada o frecuente. Es posible que suceda el daño alguna vez.",IF(O430="B","Situación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0" s="33" t="n">
        <v>25</v>
      </c>
      <c r="R430" s="36" t="str">
        <f aca="false">+IF(AND(M430*N430*Q430&gt;=600,M430*N430*Q430&lt;=4000),"I",IF(AND(M430*N430*Q430&gt;=150,M430*N430*Q430&lt;=500),"II",IF(AND(M430*N430*Q430&gt;=40,M430*N430*Q430&lt;=120),"III",IF(AND(M430*N430*Q430&gt;=1,M430*N430*Q430&lt;=20),"IV",""))))</f>
        <v>III</v>
      </c>
      <c r="S430" s="35" t="str">
        <f aca="false">+IF(R430="I","Situación crìtica. Suspender actividades hasta que el riesgo esté bajo control. Intervención urgente.",IF(R430="II","Corregir y adoptar medidas de control de inmediato. Sin embargo suspenda actividades si el nivel de consecuencia está por encima de 60.",IF(R430="III","Mejorar si es posible. Sería conveniente justificar la intervención y su rentabilidad.",IF(R430="IV","Mantener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0" s="35" t="str">
        <f aca="false">+IF(R430="I","No aceptable",IF(R430="II","No aceptable",IF(R430="III","Aceptable",IF(R430="IV","Aceptable",""))))</f>
        <v>Aceptable</v>
      </c>
      <c r="U430" s="37" t="n">
        <v>1</v>
      </c>
      <c r="V430" s="37" t="s">
        <v>146</v>
      </c>
      <c r="W430" s="30" t="s">
        <v>147</v>
      </c>
      <c r="X430" s="30" t="s">
        <v>56</v>
      </c>
      <c r="Y430" s="30" t="s">
        <v>148</v>
      </c>
      <c r="Z430" s="30" t="s">
        <v>56</v>
      </c>
      <c r="AA430" s="30" t="s">
        <v>56</v>
      </c>
      <c r="AB430" s="38" t="s">
        <v>149</v>
      </c>
    </row>
    <row r="431" customFormat="false" ht="151.5" hidden="false" customHeight="true" outlineLevel="0" collapsed="false">
      <c r="B431" s="64"/>
      <c r="C431" s="64"/>
      <c r="D431" s="52"/>
      <c r="E431" s="28" t="s">
        <v>177</v>
      </c>
      <c r="F431" s="39" t="s">
        <v>150</v>
      </c>
      <c r="G431" s="30" t="s">
        <v>151</v>
      </c>
      <c r="H431" s="30" t="s">
        <v>152</v>
      </c>
      <c r="I431" s="30" t="s">
        <v>153</v>
      </c>
      <c r="J431" s="30" t="s">
        <v>128</v>
      </c>
      <c r="K431" s="30" t="s">
        <v>154</v>
      </c>
      <c r="L431" s="30" t="s">
        <v>155</v>
      </c>
      <c r="M431" s="32" t="n">
        <v>2</v>
      </c>
      <c r="N431" s="33" t="n">
        <v>2</v>
      </c>
      <c r="O431" s="34" t="str">
        <f aca="false">+IF(AND(M431*N431&gt;=24,M431*N431&lt;=40),"MA",IF(AND(M431*N431&gt;=10,M431*N431&lt;=20),"A",IF(AND(M431*N431&gt;=6,M431*N431&lt;=8),"M",IF(AND(M431*N431&gt;=2,M431*N431&lt;=4),"B",""))))</f>
        <v>B</v>
      </c>
      <c r="P431" s="35" t="str">
        <f aca="false">+IF(O431="MA","Situación deficiente con exposición continua, o muy deficiente con exposición frecuente. Normalmente la materialización del riesgo ocurre con frecuencia.",IF(O431="A","Situación deficiente con exposición frecuente u ocasional, o bien situación muy deficiente con exposición ocasional o esporádica. La materialización de Riesgo es posible que suceda varias veces en la vida laboral",IF(O431="M","Situación deficiente con exposición esporádica, o bien situación mejorable con exposición continuada o frecuente. Es posible que suceda el daño alguna vez.",IF(O431="B","Situación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1" s="33" t="n">
        <v>10</v>
      </c>
      <c r="R431" s="36" t="str">
        <f aca="false">+IF(AND(M431*N431*Q431&gt;=600,M431*N431*Q431&lt;=4000),"I",IF(AND(M431*N431*Q431&gt;=150,M431*N431*Q431&lt;=500),"II",IF(AND(M431*N431*Q431&gt;=40,M431*N431*Q431&lt;=120),"III",IF(AND(M431*N431*Q431&gt;=1,M431*N431*Q431&lt;=20),"IV",""))))</f>
        <v>III</v>
      </c>
      <c r="S431" s="35" t="str">
        <f aca="false">+IF(R431="I","Situación crìtica. Suspender actividades hasta que el riesgo esté bajo control. Intervención urgente.",IF(R431="II","Corregir y adoptar medidas de control de inmediato. Sin embargo suspenda actividades si el nivel de consecuencia está por encima de 60.",IF(R431="III","Mejorar si es posible. Sería conveniente justificar la intervención y su rentabilidad.",IF(R431="IV","Mantener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1" s="35" t="str">
        <f aca="false">+IF(R431="I","No aceptable",IF(R431="II","No aceptable",IF(R431="III","Aceptable",IF(R431="IV","Aceptable",""))))</f>
        <v>Aceptable</v>
      </c>
      <c r="U431" s="37" t="n">
        <v>1</v>
      </c>
      <c r="V431" s="37"/>
      <c r="W431" s="30" t="s">
        <v>56</v>
      </c>
      <c r="X431" s="30" t="s">
        <v>56</v>
      </c>
      <c r="Y431" s="30" t="s">
        <v>56</v>
      </c>
      <c r="Z431" s="30" t="s">
        <v>157</v>
      </c>
      <c r="AA431" s="30" t="s">
        <v>56</v>
      </c>
      <c r="AB431" s="38" t="s">
        <v>227</v>
      </c>
    </row>
    <row r="432" customFormat="false" ht="151.5" hidden="false" customHeight="true" outlineLevel="0" collapsed="false">
      <c r="B432" s="64"/>
      <c r="C432" s="64"/>
      <c r="D432" s="52"/>
      <c r="E432" s="28" t="s">
        <v>177</v>
      </c>
      <c r="F432" s="39"/>
      <c r="G432" s="30" t="s">
        <v>228</v>
      </c>
      <c r="H432" s="30" t="s">
        <v>220</v>
      </c>
      <c r="I432" s="30" t="s">
        <v>229</v>
      </c>
      <c r="J432" s="30" t="s">
        <v>230</v>
      </c>
      <c r="K432" s="30" t="s">
        <v>223</v>
      </c>
      <c r="L432" s="30" t="s">
        <v>231</v>
      </c>
      <c r="M432" s="32" t="n">
        <v>2</v>
      </c>
      <c r="N432" s="33" t="n">
        <v>2</v>
      </c>
      <c r="O432" s="34" t="str">
        <f aca="false">+IF(AND(M432*N432&gt;=24,M432*N432&lt;=40),"MA",IF(AND(M432*N432&gt;=10,M432*N432&lt;=20),"A",IF(AND(M432*N432&gt;=6,M432*N432&lt;=8),"M",IF(AND(M432*N432&gt;=2,M432*N432&lt;=4),"B",""))))</f>
        <v>B</v>
      </c>
      <c r="P432" s="35" t="str">
        <f aca="false">+IF(O432="MA","Situación deficiente con exposición continua, o muy deficiente con exposición frecuente. Normalmente la materialización del riesgo ocurre con frecuencia.",IF(O432="A","Situación deficiente con exposición frecuente u ocasional, o bien situación muy deficiente con exposición ocasional o esporádica. La materialización de Riesgo es posible que suceda varias veces en la vida laboral",IF(O432="M","Situación deficiente con exposición esporádica, o bien situación mejorable con exposición continuada o frecuente. Es posible que suceda el daño alguna vez.",IF(O432="B","Situación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2" s="33" t="n">
        <v>10</v>
      </c>
      <c r="R432" s="36" t="str">
        <f aca="false">+IF(AND(M432*N432*Q432&gt;=600,M432*N432*Q432&lt;=4000),"I",IF(AND(M432*N432*Q432&gt;=150,M432*N432*Q432&lt;=500),"II",IF(AND(M432*N432*Q432&gt;=40,M432*N432*Q432&lt;=120),"III",IF(AND(M432*N432*Q432&gt;=1,M432*N432*Q432&lt;=20),"IV",""))))</f>
        <v>III</v>
      </c>
      <c r="S432" s="35" t="str">
        <f aca="false">+IF(R432="I","Situación crìtica. Suspender actividades hasta que el riesgo esté bajo control. Intervención urgente.",IF(R432="II","Corregir y adoptar medidas de control de inmediato. Sin embargo suspenda actividades si el nivel de consecuencia está por encima de 60.",IF(R432="III","Mejorar si es posible. Sería conveniente justificar la intervención y su rentabilidad.",IF(R432="IV","Mantener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2" s="35" t="str">
        <f aca="false">+IF(R432="I","No aceptable",IF(R432="II","No aceptable",IF(R432="III","Aceptable",IF(R432="IV","Aceptable",""))))</f>
        <v>Aceptable</v>
      </c>
      <c r="U432" s="37" t="n">
        <v>1</v>
      </c>
      <c r="V432" s="37" t="s">
        <v>156</v>
      </c>
      <c r="W432" s="30" t="s">
        <v>56</v>
      </c>
      <c r="X432" s="30" t="s">
        <v>56</v>
      </c>
      <c r="Y432" s="30" t="s">
        <v>56</v>
      </c>
      <c r="Z432" s="30" t="s">
        <v>157</v>
      </c>
      <c r="AA432" s="30" t="s">
        <v>226</v>
      </c>
      <c r="AB432" s="38" t="s">
        <v>227</v>
      </c>
    </row>
    <row r="433" customFormat="false" ht="151.5" hidden="false" customHeight="true" outlineLevel="0" collapsed="false">
      <c r="B433" s="64"/>
      <c r="C433" s="64"/>
      <c r="D433" s="52"/>
      <c r="E433" s="28" t="s">
        <v>188</v>
      </c>
      <c r="F433" s="39" t="s">
        <v>232</v>
      </c>
      <c r="G433" s="30" t="s">
        <v>233</v>
      </c>
      <c r="H433" s="30" t="s">
        <v>551</v>
      </c>
      <c r="I433" s="30" t="s">
        <v>235</v>
      </c>
      <c r="J433" s="30" t="s">
        <v>236</v>
      </c>
      <c r="K433" s="30" t="s">
        <v>56</v>
      </c>
      <c r="L433" s="30" t="s">
        <v>237</v>
      </c>
      <c r="M433" s="32" t="n">
        <v>2</v>
      </c>
      <c r="N433" s="33" t="n">
        <v>1</v>
      </c>
      <c r="O433" s="34" t="str">
        <f aca="false">+IF(AND(M433*N433&gt;=24,M433*N433&lt;=40),"MA",IF(AND(M433*N433&gt;=10,M433*N433&lt;=20),"A",IF(AND(M433*N433&gt;=6,M433*N433&lt;=8),"M",IF(AND(M433*N433&gt;=2,M433*N433&lt;=4),"B",""))))</f>
        <v>B</v>
      </c>
      <c r="P433" s="35" t="str">
        <f aca="false">+IF(O433="MA","Situación deficiente con exposición continua, o muy deficiente con exposición frecuente. Normalmente la materialización del riesgo ocurre con frecuencia.",IF(O433="A","Situación deficiente con exposición frecuente u ocasional, o bien situación muy deficiente con exposición ocasional o esporádica. La materialización de Riesgo es posible que suceda varias veces en la vida laboral",IF(O433="M","Situación deficiente con exposición esporádica, o bien situación mejorable con exposición continuada o frecuente. Es posible que suceda el daño alguna vez.",IF(O433="B","Situación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3" s="33" t="n">
        <v>60</v>
      </c>
      <c r="R433" s="36" t="str">
        <f aca="false">+IF(AND(M433*N433*Q433&gt;=600,M433*N433*Q433&lt;=4000),"I",IF(AND(M433*N433*Q433&gt;=150,M433*N433*Q433&lt;=500),"II",IF(AND(M433*N433*Q433&gt;=40,M433*N433*Q433&lt;=120),"III",IF(AND(M433*N433*Q433&gt;=1,M433*N433*Q433&lt;=20),"IV",""))))</f>
        <v>III</v>
      </c>
      <c r="S433" s="35" t="str">
        <f aca="false">+IF(R433="I","Situación crìtica. Suspender actividades hasta que el riesgo esté bajo control. Intervención urgente.",IF(R433="II","Corregir y adoptar medidas de control de inmediato. Sin embargo suspenda actividades si el nivel de consecuencia está por encima de 60.",IF(R433="III","Mejorar si es posible. Sería conveniente justificar la intervención y su rentabilidad.",IF(R433="IV","Mantener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3" s="35" t="str">
        <f aca="false">+IF(R433="I","No aceptable",IF(R433="II","No aceptable",IF(R433="III","Aceptable",IF(R433="IV","Aceptable",""))))</f>
        <v>Aceptable</v>
      </c>
      <c r="U433" s="37" t="n">
        <v>1</v>
      </c>
      <c r="V433" s="37" t="s">
        <v>100</v>
      </c>
      <c r="W433" s="30" t="s">
        <v>56</v>
      </c>
      <c r="X433" s="30" t="s">
        <v>56</v>
      </c>
      <c r="Y433" s="30" t="s">
        <v>238</v>
      </c>
      <c r="Z433" s="30" t="s">
        <v>239</v>
      </c>
      <c r="AA433" s="30" t="s">
        <v>240</v>
      </c>
      <c r="AB433" s="38" t="s">
        <v>389</v>
      </c>
    </row>
    <row r="434" customFormat="false" ht="15.75" hidden="false" customHeight="true" outlineLevel="0" collapsed="false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5"/>
    </row>
    <row r="435" customFormat="false" ht="153.75" hidden="false" customHeight="true" outlineLevel="0" collapsed="false">
      <c r="B435" s="53" t="s">
        <v>546</v>
      </c>
      <c r="C435" s="53" t="s">
        <v>552</v>
      </c>
      <c r="D435" s="52" t="s">
        <v>553</v>
      </c>
      <c r="E435" s="28" t="s">
        <v>177</v>
      </c>
      <c r="F435" s="29" t="s">
        <v>48</v>
      </c>
      <c r="G435" s="30" t="s">
        <v>345</v>
      </c>
      <c r="H435" s="30" t="s">
        <v>50</v>
      </c>
      <c r="I435" s="30" t="s">
        <v>51</v>
      </c>
      <c r="J435" s="30" t="s">
        <v>56</v>
      </c>
      <c r="K435" s="30" t="s">
        <v>56</v>
      </c>
      <c r="L435" s="30" t="s">
        <v>58</v>
      </c>
      <c r="M435" s="32" t="n">
        <v>2</v>
      </c>
      <c r="N435" s="33" t="n">
        <v>2</v>
      </c>
      <c r="O435" s="34" t="str">
        <f aca="false">+IF(AND(M435*N435&gt;=24,M435*N435&lt;=40),"MA",IF(AND(M435*N435&gt;=10,M435*N435&lt;=20),"A",IF(AND(M435*N435&gt;=6,M435*N435&lt;=8),"M",IF(AND(M435*N435&gt;=2,M435*N435&lt;=4),"B",""))))</f>
        <v>B</v>
      </c>
      <c r="P435" s="35" t="str">
        <f aca="false">+IF(O435="MA","Situación deficiente con exposición continua, o muy deficiente con exposición frecuente. Normalmente la materialización del riesgo ocurre con frecuencia.",IF(O435="A","Situación deficiente con exposición frecuente u ocasional, o bien situación muy deficiente con exposición ocasional o esporádica. La materialización de Riesgo es posible que suceda varias veces en la vida laboral",IF(O435="M","Situación deficiente con exposición esporádica, o bien situación mejorable con exposición continuada o frecuente. Es posible que suceda el daño alguna vez.",IF(O435="B","Situación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5" s="33" t="n">
        <v>10</v>
      </c>
      <c r="R435" s="36" t="str">
        <f aca="false">+IF(AND(M435*N435*Q435&gt;=600,M435*N435*Q435&lt;=4000),"I",IF(AND(M435*N435*Q435&gt;=150,M435*N435*Q435&lt;=500),"II",IF(AND(M435*N435*Q435&gt;=40,M435*N435*Q435&lt;=120),"III",IF(AND(M435*N435*Q435&gt;=1,M435*N435*Q435&lt;=20),"IV",""))))</f>
        <v>III</v>
      </c>
      <c r="S435" s="35" t="str">
        <f aca="false">+IF(R435="I","Situación crìtica. Suspender actividades hasta que el riesgo esté bajo control. Intervención urgente.",IF(R435="II","Corregir y adoptar medidas de control de inmediato. Sin embargo suspenda actividades si el nivel de consecuencia está por encima de 60.",IF(R435="III","Mejorar si es posible. Sería conveniente justificar la intervención y su rentabilidad.",IF(R435="IV","Mantener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5" s="35" t="str">
        <f aca="false">+IF(R435="I","No aceptable",IF(R435="II","No aceptable",IF(R435="III","Aceptable",IF(R435="IV","Aceptable",""))))</f>
        <v>Aceptable</v>
      </c>
      <c r="U435" s="37" t="n">
        <v>1</v>
      </c>
      <c r="V435" s="37" t="s">
        <v>55</v>
      </c>
      <c r="W435" s="30" t="s">
        <v>56</v>
      </c>
      <c r="X435" s="30" t="s">
        <v>56</v>
      </c>
      <c r="Y435" s="30" t="s">
        <v>57</v>
      </c>
      <c r="Z435" s="30" t="s">
        <v>56</v>
      </c>
      <c r="AA435" s="30" t="s">
        <v>58</v>
      </c>
      <c r="AB435" s="38" t="s">
        <v>59</v>
      </c>
    </row>
    <row r="436" customFormat="false" ht="157.5" hidden="false" customHeight="true" outlineLevel="0" collapsed="false">
      <c r="B436" s="53"/>
      <c r="C436" s="53"/>
      <c r="D436" s="52"/>
      <c r="E436" s="28" t="s">
        <v>177</v>
      </c>
      <c r="F436" s="29"/>
      <c r="G436" s="30" t="s">
        <v>60</v>
      </c>
      <c r="H436" s="30" t="s">
        <v>179</v>
      </c>
      <c r="I436" s="30" t="s">
        <v>62</v>
      </c>
      <c r="J436" s="30" t="s">
        <v>56</v>
      </c>
      <c r="K436" s="30" t="s">
        <v>453</v>
      </c>
      <c r="L436" s="30" t="s">
        <v>181</v>
      </c>
      <c r="M436" s="32" t="n">
        <v>2</v>
      </c>
      <c r="N436" s="33" t="n">
        <v>1</v>
      </c>
      <c r="O436" s="34" t="str">
        <f aca="false">+IF(AND(M436*N436&gt;=24,M436*N436&lt;=40),"MA",IF(AND(M436*N436&gt;=10,M436*N436&lt;=20),"A",IF(AND(M436*N436&gt;=6,M436*N436&lt;=8),"M",IF(AND(M436*N436&gt;=2,M436*N436&lt;=4),"B",""))))</f>
        <v>B</v>
      </c>
      <c r="P436" s="35" t="str">
        <f aca="false">+IF(O436="MA","Situación deficiente con exposición continua, o muy deficiente con exposición frecuente. Normalmente la materialización del riesgo ocurre con frecuencia.",IF(O436="A","Situación deficiente con exposición frecuente u ocasional, o bien situación muy deficiente con exposición ocasional o esporádica. La materialización de Riesgo es posible que suceda varias veces en la vida laboral",IF(O436="M","Situación deficiente con exposición esporádica, o bien situación mejorable con exposición continuada o frecuente. Es posible que suceda el daño alguna vez.",IF(O436="B","Situación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6" s="33" t="n">
        <v>10</v>
      </c>
      <c r="R436" s="36" t="str">
        <f aca="false">+IF(AND(M436*N436*Q436&gt;=600,M436*N436*Q436&lt;=4000),"I",IF(AND(M436*N436*Q436&gt;=150,M436*N436*Q436&lt;=500),"II",IF(AND(M436*N436*Q436&gt;=40,M436*N436*Q436&lt;=120),"III",IF(AND(M436*N436*Q436&gt;=1,M436*N436*Q436&lt;=20),"IV",""))))</f>
        <v>IV</v>
      </c>
      <c r="S436" s="35" t="str">
        <f aca="false">+IF(R436="I","Situación crìtica. Suspender actividades hasta que el riesgo esté bajo control. Intervención urgente.",IF(R436="II","Corregir y adoptar medidas de control de inmediato. Sin embargo suspenda actividades si el nivel de consecuencia está por encima de 60.",IF(R436="III","Mejorar si es posible. Sería conveniente justificar la intervención y su rentabilidad.",IF(R436="IV","Mantener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36" s="35" t="str">
        <f aca="false">+IF(R436="I","No aceptable",IF(R436="II","No aceptable",IF(R436="III","Aceptable",IF(R436="IV","Aceptable",""))))</f>
        <v>Aceptable</v>
      </c>
      <c r="U436" s="37" t="n">
        <v>1</v>
      </c>
      <c r="V436" s="37" t="s">
        <v>182</v>
      </c>
      <c r="W436" s="30" t="s">
        <v>65</v>
      </c>
      <c r="X436" s="30" t="s">
        <v>56</v>
      </c>
      <c r="Y436" s="30" t="s">
        <v>56</v>
      </c>
      <c r="Z436" s="30" t="s">
        <v>56</v>
      </c>
      <c r="AA436" s="30" t="s">
        <v>406</v>
      </c>
      <c r="AB436" s="38" t="s">
        <v>280</v>
      </c>
    </row>
    <row r="437" customFormat="false" ht="157.5" hidden="false" customHeight="true" outlineLevel="0" collapsed="false">
      <c r="B437" s="53"/>
      <c r="C437" s="53"/>
      <c r="D437" s="52"/>
      <c r="E437" s="28" t="s">
        <v>177</v>
      </c>
      <c r="F437" s="29"/>
      <c r="G437" s="30" t="s">
        <v>526</v>
      </c>
      <c r="H437" s="30" t="s">
        <v>527</v>
      </c>
      <c r="I437" s="30" t="s">
        <v>184</v>
      </c>
      <c r="J437" s="30" t="s">
        <v>528</v>
      </c>
      <c r="K437" s="30" t="s">
        <v>56</v>
      </c>
      <c r="L437" s="30" t="s">
        <v>71</v>
      </c>
      <c r="M437" s="32" t="n">
        <v>2</v>
      </c>
      <c r="N437" s="33" t="n">
        <v>2</v>
      </c>
      <c r="O437" s="34" t="str">
        <f aca="false">+IF(AND(M437*N437&gt;=24,M437*N437&lt;=40),"MA",IF(AND(M437*N437&gt;=10,M437*N437&lt;=20),"A",IF(AND(M437*N437&gt;=6,M437*N437&lt;=8),"M",IF(AND(M437*N437&gt;=2,M437*N437&lt;=4),"B",""))))</f>
        <v>B</v>
      </c>
      <c r="P437" s="35" t="str">
        <f aca="false">+IF(O437="MA","Situación deficiente con exposición continua, o muy deficiente con exposición frecuente. Normalmente la materialización del riesgo ocurre con frecuencia.",IF(O437="A","Situación deficiente con exposición frecuente u ocasional, o bien situación muy deficiente con exposición ocasional o esporádica. La materialización de Riesgo es posible que suceda varias veces en la vida laboral",IF(O437="M","Situación deficiente con exposición esporádica, o bien situación mejorable con exposición continuada o frecuente. Es posible que suceda el daño alguna vez.",IF(O437="B","Situación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7" s="33" t="n">
        <v>25</v>
      </c>
      <c r="R437" s="36" t="str">
        <f aca="false">+IF(AND(M437*N437*Q437&gt;=600,M437*N437*Q437&lt;=4000),"I",IF(AND(M437*N437*Q437&gt;=150,M437*N437*Q437&lt;=500),"II",IF(AND(M437*N437*Q437&gt;=40,M437*N437*Q437&lt;=120),"III",IF(AND(M437*N437*Q437&gt;=1,M437*N437*Q437&lt;=20),"IV",""))))</f>
        <v>III</v>
      </c>
      <c r="S437" s="35" t="str">
        <f aca="false">+IF(R437="I","Situación crìtica. Suspender actividades hasta que el riesgo esté bajo control. Intervención urgente.",IF(R437="II","Corregir y adoptar medidas de control de inmediato. Sin embargo suspenda actividades si el nivel de consecuencia está por encima de 60.",IF(R437="III","Mejorar si es posible. Sería conveniente justificar la intervención y su rentabilidad.",IF(R437="IV","Mantener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7" s="35" t="str">
        <f aca="false">+IF(R437="I","No aceptable",IF(R437="II","No aceptable",IF(R437="III","Aceptable",IF(R437="IV","Aceptable",""))))</f>
        <v>Aceptable</v>
      </c>
      <c r="U437" s="37" t="n">
        <v>1</v>
      </c>
      <c r="V437" s="37" t="s">
        <v>186</v>
      </c>
      <c r="W437" s="30" t="s">
        <v>56</v>
      </c>
      <c r="X437" s="30" t="s">
        <v>56</v>
      </c>
      <c r="Y437" s="30" t="s">
        <v>529</v>
      </c>
      <c r="Z437" s="30" t="s">
        <v>56</v>
      </c>
      <c r="AA437" s="30" t="s">
        <v>73</v>
      </c>
      <c r="AB437" s="38" t="s">
        <v>74</v>
      </c>
    </row>
    <row r="438" customFormat="false" ht="162.75" hidden="false" customHeight="true" outlineLevel="0" collapsed="false">
      <c r="B438" s="53"/>
      <c r="C438" s="53"/>
      <c r="D438" s="52"/>
      <c r="E438" s="43" t="s">
        <v>177</v>
      </c>
      <c r="F438" s="39" t="s">
        <v>75</v>
      </c>
      <c r="G438" s="30" t="s">
        <v>549</v>
      </c>
      <c r="H438" s="30" t="s">
        <v>550</v>
      </c>
      <c r="I438" s="30" t="s">
        <v>295</v>
      </c>
      <c r="J438" s="30" t="s">
        <v>56</v>
      </c>
      <c r="K438" s="30" t="s">
        <v>356</v>
      </c>
      <c r="L438" s="30" t="s">
        <v>357</v>
      </c>
      <c r="M438" s="32" t="n">
        <v>2</v>
      </c>
      <c r="N438" s="33" t="n">
        <v>3</v>
      </c>
      <c r="O438" s="34" t="str">
        <f aca="false">+IF(AND(M438*N438&gt;=24,M438*N438&lt;=40),"MA",IF(AND(M438*N438&gt;=10,M438*N438&lt;=20),"A",IF(AND(M438*N438&gt;=6,M438*N438&lt;=8),"M",IF(AND(M438*N438&gt;=2,M438*N438&lt;=4),"B",""))))</f>
        <v>M</v>
      </c>
      <c r="P438" s="35" t="str">
        <f aca="false">+IF(O438="MA","Situación deficiente con exposición continua, o muy deficiente con exposición frecuente. Normalmente la materialización del riesgo ocurre con frecuencia.",IF(O438="A","Situación deficiente con exposición frecuente u ocasional, o bien situación muy deficiente con exposición ocasional o esporádica. La materialización de Riesgo es posible que suceda varias veces en la vida laboral",IF(O438="M","Situación deficiente con exposición esporádica, o bien situación mejorable con exposición continuada o frecuente. Es posible que suceda el daño alguna vez.",IF(O438="B","Situación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38" s="33" t="n">
        <v>10</v>
      </c>
      <c r="R438" s="36" t="str">
        <f aca="false">+IF(AND(M438*N438*Q438&gt;=600,M438*N438*Q438&lt;=4000),"I",IF(AND(M438*N438*Q438&gt;=150,M438*N438*Q438&lt;=500),"II",IF(AND(M438*N438*Q438&gt;=40,M438*N438*Q438&lt;=120),"III",IF(AND(M438*N438*Q438&gt;=1,M438*N438*Q438&lt;=20),"IV",""))))</f>
        <v>III</v>
      </c>
      <c r="S438" s="35" t="str">
        <f aca="false">+IF(R438="I","Situación crìtica. Suspender actividades hasta que el riesgo esté bajo control. Intervención urgente.",IF(R438="II","Corregir y adoptar medidas de control de inmediato. Sin embargo suspenda actividades si el nivel de consecuencia está por encima de 60.",IF(R438="III","Mejorar si es posible. Sería conveniente justificar la intervención y su rentabilidad.",IF(R438="IV","Mantener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38" s="35" t="str">
        <f aca="false">+IF(R438="I","No aceptable",IF(R438="II","No aceptable",IF(R438="III","Aceptable",IF(R438="IV","Aceptable",""))))</f>
        <v>Aceptable</v>
      </c>
      <c r="U438" s="37" t="n">
        <v>1</v>
      </c>
      <c r="V438" s="37" t="s">
        <v>82</v>
      </c>
      <c r="W438" s="30" t="s">
        <v>65</v>
      </c>
      <c r="X438" s="30" t="s">
        <v>56</v>
      </c>
      <c r="Y438" s="30" t="s">
        <v>359</v>
      </c>
      <c r="Z438" s="30" t="s">
        <v>56</v>
      </c>
      <c r="AA438" s="30" t="s">
        <v>360</v>
      </c>
      <c r="AB438" s="60" t="s">
        <v>361</v>
      </c>
    </row>
    <row r="439" customFormat="false" ht="120.75" hidden="false" customHeight="true" outlineLevel="0" collapsed="false">
      <c r="B439" s="53"/>
      <c r="C439" s="53"/>
      <c r="D439" s="52"/>
      <c r="E439" s="28" t="s">
        <v>177</v>
      </c>
      <c r="F439" s="39" t="s">
        <v>86</v>
      </c>
      <c r="G439" s="40" t="s">
        <v>87</v>
      </c>
      <c r="H439" s="41" t="s">
        <v>88</v>
      </c>
      <c r="I439" s="42" t="s">
        <v>89</v>
      </c>
      <c r="J439" s="30" t="s">
        <v>56</v>
      </c>
      <c r="K439" s="30" t="s">
        <v>90</v>
      </c>
      <c r="L439" s="30" t="s">
        <v>56</v>
      </c>
      <c r="M439" s="33" t="n">
        <v>2</v>
      </c>
      <c r="N439" s="33" t="n">
        <v>3</v>
      </c>
      <c r="O439" s="34" t="str">
        <f aca="false">+IF(AND(M439*N439&gt;=24,M439*N439&lt;=40),"MA",IF(AND(M439*N439&gt;=10,M439*N439&lt;=20),"A",IF(AND(M439*N439&gt;=6,M439*N439&lt;=8),"M",IF(AND(M439*N439&gt;=2,M439*N439&lt;=4),"B",""))))</f>
        <v>M</v>
      </c>
      <c r="P439" s="35" t="str">
        <f aca="false">+IF(O439="MA","Situación deficiente con exposición continua, o muy deficiente con exposición frecuente. Normalmente la materialización del riesgo ocurre con frecuencia.",IF(O439="A","Situación deficiente con exposición frecuente u ocasional, o bien situación muy deficiente con exposición ocasional o esporádica. La materialización de Riesgo es posible que suceda varias veces en la vida laboral",IF(O439="M","Situación deficiente con exposición esporádica, o bien situación mejorable con exposición continuada o frecuente. Es posible que suceda el daño alguna vez.",IF(O439="B","Situación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39" s="33" t="n">
        <v>25</v>
      </c>
      <c r="R439" s="36" t="str">
        <f aca="false">+IF(AND(M439*N439*Q439&gt;=600,M439*N439*Q439&lt;=4000),"I",IF(AND(M439*N439*Q439&gt;=150,M439*N439*Q439&lt;=500),"II",IF(AND(M439*N439*Q439&gt;=40,M439*N439*Q439&lt;=120),"III",IF(AND(M439*N439*Q439&gt;=1,M439*N439*Q439&lt;=20),"IV",""))))</f>
        <v>II</v>
      </c>
      <c r="S439" s="35" t="str">
        <f aca="false">+IF(R439="I","Situación crìtica. Suspender actividades hasta que el riesgo esté bajo control. Intervención urgente.",IF(R439="II","Corregir y adoptar medidas de control de inmediato. Sin embargo suspenda actividades si el nivel de consecuencia está por encima de 60.",IF(R439="III","Mejorar si es posible. Sería conveniente justificar la intervención y su rentabilidad.",IF(R439="IV","Mantener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39" s="35" t="str">
        <f aca="false">+IF(R439="I","No aceptable",IF(R439="II","No aceptable",IF(R439="III","Aceptable",IF(R439="IV","Aceptable",""))))</f>
        <v>No aceptable</v>
      </c>
      <c r="U439" s="37" t="n">
        <v>1</v>
      </c>
      <c r="V439" s="37" t="s">
        <v>91</v>
      </c>
      <c r="W439" s="30" t="s">
        <v>56</v>
      </c>
      <c r="X439" s="30" t="s">
        <v>56</v>
      </c>
      <c r="Y439" s="30" t="s">
        <v>92</v>
      </c>
      <c r="Z439" s="30" t="s">
        <v>56</v>
      </c>
      <c r="AA439" s="30" t="s">
        <v>56</v>
      </c>
      <c r="AB439" s="38" t="s">
        <v>93</v>
      </c>
    </row>
    <row r="440" customFormat="false" ht="120.75" hidden="false" customHeight="true" outlineLevel="0" collapsed="false">
      <c r="B440" s="53"/>
      <c r="C440" s="53"/>
      <c r="D440" s="52"/>
      <c r="E440" s="28" t="s">
        <v>188</v>
      </c>
      <c r="F440" s="39"/>
      <c r="G440" s="40" t="s">
        <v>532</v>
      </c>
      <c r="H440" s="41" t="s">
        <v>96</v>
      </c>
      <c r="I440" s="42" t="s">
        <v>97</v>
      </c>
      <c r="J440" s="30" t="s">
        <v>56</v>
      </c>
      <c r="K440" s="30" t="s">
        <v>56</v>
      </c>
      <c r="L440" s="30" t="s">
        <v>99</v>
      </c>
      <c r="M440" s="33" t="n">
        <v>2</v>
      </c>
      <c r="N440" s="33" t="n">
        <v>2</v>
      </c>
      <c r="O440" s="34" t="str">
        <f aca="false">+IF(AND(M440*N440&gt;=24,M440*N440&lt;=40),"MA",IF(AND(M440*N440&gt;=10,M440*N440&lt;=20),"A",IF(AND(M440*N440&gt;=6,M440*N440&lt;=8),"M",IF(AND(M440*N440&gt;=2,M440*N440&lt;=4),"B",""))))</f>
        <v>B</v>
      </c>
      <c r="P440" s="35" t="str">
        <f aca="false">+IF(O440="MA","Situación deficiente con exposición continua, o muy deficiente con exposición frecuente. Normalmente la materialización del riesgo ocurre con frecuencia.",IF(O440="A","Situación deficiente con exposición frecuente u ocasional, o bien situación muy deficiente con exposición ocasional o esporádica. La materialización de Riesgo es posible que suceda varias veces en la vida laboral",IF(O440="M","Situación deficiente con exposición esporádica, o bien situación mejorable con exposición continuada o frecuente. Es posible que suceda el daño alguna vez.",IF(O440="B","Situación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0" s="33" t="n">
        <v>25</v>
      </c>
      <c r="R440" s="36" t="str">
        <f aca="false">+IF(AND(M440*N440*Q440&gt;=600,M440*N440*Q440&lt;=4000),"I",IF(AND(M440*N440*Q440&gt;=150,M440*N440*Q440&lt;=500),"II",IF(AND(M440*N440*Q440&gt;=40,M440*N440*Q440&lt;=120),"III",IF(AND(M440*N440*Q440&gt;=1,M440*N440*Q440&lt;=20),"IV",""))))</f>
        <v>III</v>
      </c>
      <c r="S440" s="35" t="str">
        <f aca="false">+IF(R440="I","Situación crìtica. Suspender actividades hasta que el riesgo esté bajo control. Intervención urgente.",IF(R440="II","Corregir y adoptar medidas de control de inmediato. Sin embargo suspenda actividades si el nivel de consecuencia está por encima de 60.",IF(R440="III","Mejorar si es posible. Sería conveniente justificar la intervención y su rentabilidad.",IF(R440="IV","Mantener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0" s="35" t="str">
        <f aca="false">+IF(R440="I","No aceptable",IF(R440="II","No aceptable",IF(R440="III","Aceptable",IF(R440="IV","Aceptable",""))))</f>
        <v>Aceptable</v>
      </c>
      <c r="U440" s="37" t="n">
        <v>1</v>
      </c>
      <c r="V440" s="37" t="s">
        <v>100</v>
      </c>
      <c r="W440" s="30" t="s">
        <v>56</v>
      </c>
      <c r="X440" s="30" t="s">
        <v>56</v>
      </c>
      <c r="Y440" s="30" t="s">
        <v>101</v>
      </c>
      <c r="Z440" s="30" t="s">
        <v>56</v>
      </c>
      <c r="AA440" s="30" t="s">
        <v>56</v>
      </c>
      <c r="AB440" s="38" t="s">
        <v>301</v>
      </c>
    </row>
    <row r="441" customFormat="false" ht="153.75" hidden="false" customHeight="true" outlineLevel="0" collapsed="false">
      <c r="B441" s="53"/>
      <c r="C441" s="53"/>
      <c r="D441" s="52"/>
      <c r="E441" s="28" t="s">
        <v>177</v>
      </c>
      <c r="F441" s="39" t="s">
        <v>103</v>
      </c>
      <c r="G441" s="30" t="s">
        <v>533</v>
      </c>
      <c r="H441" s="30" t="s">
        <v>105</v>
      </c>
      <c r="I441" s="30" t="s">
        <v>106</v>
      </c>
      <c r="J441" s="30" t="s">
        <v>56</v>
      </c>
      <c r="K441" s="30" t="s">
        <v>56</v>
      </c>
      <c r="L441" s="30" t="s">
        <v>56</v>
      </c>
      <c r="M441" s="32" t="n">
        <v>2</v>
      </c>
      <c r="N441" s="33" t="n">
        <v>3</v>
      </c>
      <c r="O441" s="34" t="str">
        <f aca="false">+IF(AND(M441*N441&gt;=24,M441*N441&lt;=40),"MA",IF(AND(M441*N441&gt;=10,M441*N441&lt;=20),"A",IF(AND(M441*N441&gt;=6,M441*N441&lt;=8),"M",IF(AND(M441*N441&gt;=2,M441*N441&lt;=4),"B",""))))</f>
        <v>M</v>
      </c>
      <c r="P441" s="35" t="str">
        <f aca="false">+IF(O441="MA","Situación deficiente con exposición continua, o muy deficiente con exposición frecuente. Normalmente la materialización del riesgo ocurre con frecuencia.",IF(O441="A","Situación deficiente con exposición frecuente u ocasional, o bien situación muy deficiente con exposición ocasional o esporádica. La materialización de Riesgo es posible que suceda varias veces en la vida laboral",IF(O441="M","Situación deficiente con exposición esporádica, o bien situación mejorable con exposición continuada o frecuente. Es posible que suceda el daño alguna vez.",IF(O441="B","Situación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41" s="33" t="n">
        <v>10</v>
      </c>
      <c r="R441" s="36" t="str">
        <f aca="false">+IF(AND(M441*N441*Q441&gt;=600,M441*N441*Q441&lt;=4000),"I",IF(AND(M441*N441*Q441&gt;=150,M441*N441*Q441&lt;=500),"II",IF(AND(M441*N441*Q441&gt;=40,M441*N441*Q441&lt;=120),"III",IF(AND(M441*N441*Q441&gt;=1,M441*N441*Q441&lt;=20),"IV",""))))</f>
        <v>III</v>
      </c>
      <c r="S441" s="35" t="str">
        <f aca="false">+IF(R441="I","Situación crìtica. Suspender actividades hasta que el riesgo esté bajo control. Intervención urgente.",IF(R441="II","Corregir y adoptar medidas de control de inmediato. Sin embargo suspenda actividades si el nivel de consecuencia está por encima de 60.",IF(R441="III","Mejorar si es posible. Sería conveniente justificar la intervención y su rentabilidad.",IF(R441="IV","Mantener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1" s="35" t="str">
        <f aca="false">+IF(R441="I","No aceptable",IF(R441="II","No aceptable",IF(R441="III","Aceptable",IF(R441="IV","Aceptable",""))))</f>
        <v>Aceptable</v>
      </c>
      <c r="U441" s="37" t="n">
        <v>1</v>
      </c>
      <c r="V441" s="37" t="s">
        <v>107</v>
      </c>
      <c r="W441" s="30" t="s">
        <v>56</v>
      </c>
      <c r="X441" s="30" t="s">
        <v>56</v>
      </c>
      <c r="Y441" s="30" t="s">
        <v>195</v>
      </c>
      <c r="Z441" s="30" t="s">
        <v>56</v>
      </c>
      <c r="AA441" s="30" t="s">
        <v>56</v>
      </c>
      <c r="AB441" s="38" t="s">
        <v>109</v>
      </c>
    </row>
    <row r="442" customFormat="false" ht="170.25" hidden="false" customHeight="true" outlineLevel="0" collapsed="false">
      <c r="B442" s="53"/>
      <c r="C442" s="53"/>
      <c r="D442" s="52"/>
      <c r="E442" s="43" t="s">
        <v>177</v>
      </c>
      <c r="F442" s="39" t="s">
        <v>110</v>
      </c>
      <c r="G442" s="30" t="s">
        <v>111</v>
      </c>
      <c r="H442" s="30" t="s">
        <v>112</v>
      </c>
      <c r="I442" s="30" t="s">
        <v>113</v>
      </c>
      <c r="J442" s="30" t="s">
        <v>56</v>
      </c>
      <c r="K442" s="30" t="s">
        <v>264</v>
      </c>
      <c r="L442" s="30" t="s">
        <v>114</v>
      </c>
      <c r="M442" s="32" t="n">
        <v>2</v>
      </c>
      <c r="N442" s="33" t="n">
        <v>3</v>
      </c>
      <c r="O442" s="34" t="str">
        <f aca="false">+IF(AND(M442*N442&gt;=24,M442*N442&lt;=40),"MA",IF(AND(M442*N442&gt;=10,M442*N442&lt;=20),"A",IF(AND(M442*N442&gt;=6,M442*N442&lt;=8),"M",IF(AND(M442*N442&gt;=2,M442*N442&lt;=4),"B",""))))</f>
        <v>M</v>
      </c>
      <c r="P442" s="35" t="str">
        <f aca="false">+IF(O442="MA","Situación deficiente con exposición continua, o muy deficiente con exposición frecuente. Normalmente la materialización del riesgo ocurre con frecuencia.",IF(O442="A","Situación deficiente con exposición frecuente u ocasional, o bien situación muy deficiente con exposición ocasional o esporádica. La materialización de Riesgo es posible que suceda varias veces en la vida laboral",IF(O442="M","Situación deficiente con exposición esporádica, o bien situación mejorable con exposición continuada o frecuente. Es posible que suceda el daño alguna vez.",IF(O442="B","Situación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42" s="33" t="n">
        <v>25</v>
      </c>
      <c r="R442" s="36" t="str">
        <f aca="false">+IF(AND(M442*N442*Q442&gt;=600,M442*N442*Q442&lt;=4000),"I",IF(AND(M442*N442*Q442&gt;=150,M442*N442*Q442&lt;=500),"II",IF(AND(M442*N442*Q442&gt;=40,M442*N442*Q442&lt;=120),"III",IF(AND(M442*N442*Q442&gt;=1,M442*N442*Q442&lt;=20),"IV",""))))</f>
        <v>II</v>
      </c>
      <c r="S442" s="35" t="str">
        <f aca="false">+IF(R442="I","Situación crìtica. Suspender actividades hasta que el riesgo esté bajo control. Intervención urgente.",IF(R442="II","Corregir y adoptar medidas de control de inmediato. Sin embargo suspenda actividades si el nivel de consecuencia está por encima de 60.",IF(R442="III","Mejorar si es posible. Sería conveniente justificar la intervención y su rentabilidad.",IF(R442="IV","Mantener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42" s="35" t="str">
        <f aca="false">+IF(R442="I","No aceptable",IF(R442="II","No aceptable",IF(R442="III","Aceptable",IF(R442="IV","Aceptable",""))))</f>
        <v>No aceptable</v>
      </c>
      <c r="U442" s="37" t="n">
        <v>1</v>
      </c>
      <c r="V442" s="37" t="s">
        <v>115</v>
      </c>
      <c r="W442" s="30" t="s">
        <v>56</v>
      </c>
      <c r="X442" s="30" t="s">
        <v>116</v>
      </c>
      <c r="Y442" s="30" t="s">
        <v>123</v>
      </c>
      <c r="Z442" s="30" t="s">
        <v>118</v>
      </c>
      <c r="AA442" s="30" t="s">
        <v>56</v>
      </c>
      <c r="AB442" s="38" t="s">
        <v>119</v>
      </c>
    </row>
    <row r="443" customFormat="false" ht="182.25" hidden="false" customHeight="true" outlineLevel="0" collapsed="false">
      <c r="B443" s="53"/>
      <c r="C443" s="53"/>
      <c r="D443" s="52"/>
      <c r="E443" s="43" t="s">
        <v>177</v>
      </c>
      <c r="F443" s="39"/>
      <c r="G443" s="30" t="s">
        <v>120</v>
      </c>
      <c r="H443" s="30" t="s">
        <v>121</v>
      </c>
      <c r="I443" s="30" t="s">
        <v>122</v>
      </c>
      <c r="J443" s="30" t="s">
        <v>56</v>
      </c>
      <c r="K443" s="30" t="s">
        <v>56</v>
      </c>
      <c r="L443" s="30" t="s">
        <v>114</v>
      </c>
      <c r="M443" s="32" t="n">
        <v>2</v>
      </c>
      <c r="N443" s="33" t="n">
        <v>2</v>
      </c>
      <c r="O443" s="34" t="str">
        <f aca="false">+IF(AND(M443*N443&gt;=24,M443*N443&lt;=40),"MA",IF(AND(M443*N443&gt;=10,M443*N443&lt;=20),"A",IF(AND(M443*N443&gt;=6,M443*N443&lt;=8),"M",IF(AND(M443*N443&gt;=2,M443*N443&lt;=4),"B",""))))</f>
        <v>B</v>
      </c>
      <c r="P443" s="35" t="str">
        <f aca="false">+IF(O443="MA","Situación deficiente con exposición continua, o muy deficiente con exposición frecuente. Normalmente la materialización del riesgo ocurre con frecuencia.",IF(O443="A","Situación deficiente con exposición frecuente u ocasional, o bien situación muy deficiente con exposición ocasional o esporádica. La materialización de Riesgo es posible que suceda varias veces en la vida laboral",IF(O443="M","Situación deficiente con exposición esporádica, o bien situación mejorable con exposición continuada o frecuente. Es posible que suceda el daño alguna vez.",IF(O443="B","Situación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3" s="33" t="n">
        <v>25</v>
      </c>
      <c r="R443" s="36" t="str">
        <f aca="false">+IF(AND(M443*N443*Q443&gt;=600,M443*N443*Q443&lt;=4000),"I",IF(AND(M443*N443*Q443&gt;=150,M443*N443*Q443&lt;=500),"II",IF(AND(M443*N443*Q443&gt;=40,M443*N443*Q443&lt;=120),"III",IF(AND(M443*N443*Q443&gt;=1,M443*N443*Q443&lt;=20),"IV",""))))</f>
        <v>III</v>
      </c>
      <c r="S443" s="35" t="str">
        <f aca="false">+IF(R443="I","Situación crìtica. Suspender actividades hasta que el riesgo esté bajo control. Intervención urgente.",IF(R443="II","Corregir y adoptar medidas de control de inmediato. Sin embargo suspenda actividades si el nivel de consecuencia está por encima de 60.",IF(R443="III","Mejorar si es posible. Sería conveniente justificar la intervención y su rentabilidad.",IF(R443="IV","Mantener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3" s="35" t="str">
        <f aca="false">+IF(R443="I","No aceptable",IF(R443="II","No aceptable",IF(R443="III","Aceptable",IF(R443="IV","Aceptable",""))))</f>
        <v>Aceptable</v>
      </c>
      <c r="U443" s="37" t="n">
        <v>1</v>
      </c>
      <c r="V443" s="37" t="s">
        <v>115</v>
      </c>
      <c r="W443" s="30" t="s">
        <v>56</v>
      </c>
      <c r="X443" s="30" t="s">
        <v>56</v>
      </c>
      <c r="Y443" s="30" t="s">
        <v>123</v>
      </c>
      <c r="Z443" s="30" t="s">
        <v>118</v>
      </c>
      <c r="AA443" s="30" t="s">
        <v>56</v>
      </c>
      <c r="AB443" s="38" t="s">
        <v>119</v>
      </c>
    </row>
    <row r="444" customFormat="false" ht="180" hidden="false" customHeight="true" outlineLevel="0" collapsed="false">
      <c r="B444" s="53"/>
      <c r="C444" s="53"/>
      <c r="D444" s="52"/>
      <c r="E444" s="43" t="s">
        <v>177</v>
      </c>
      <c r="F444" s="39" t="s">
        <v>124</v>
      </c>
      <c r="G444" s="44" t="s">
        <v>539</v>
      </c>
      <c r="H444" s="30" t="s">
        <v>540</v>
      </c>
      <c r="I444" s="44" t="s">
        <v>127</v>
      </c>
      <c r="J444" s="30" t="s">
        <v>168</v>
      </c>
      <c r="K444" s="30" t="s">
        <v>56</v>
      </c>
      <c r="L444" s="30" t="s">
        <v>56</v>
      </c>
      <c r="M444" s="33" t="n">
        <v>2</v>
      </c>
      <c r="N444" s="33" t="n">
        <v>2</v>
      </c>
      <c r="O444" s="34" t="str">
        <f aca="false">+IF(AND(M444*N444&gt;=24,M444*N444&lt;=40),"MA",IF(AND(M444*N444&gt;=10,M444*N444&lt;=20),"A",IF(AND(M444*N444&gt;=6,M444*N444&lt;=8),"M",IF(AND(M444*N444&gt;=2,M444*N444&lt;=4),"B",""))))</f>
        <v>B</v>
      </c>
      <c r="P444" s="35" t="str">
        <f aca="false">+IF(O444="MA","Situación deficiente con exposición continua, o muy deficiente con exposición frecuente. Normalmente la materialización del riesgo ocurre con frecuencia.",IF(O444="A","Situación deficiente con exposición frecuente u ocasional, o bien situación muy deficiente con exposición ocasional o esporádica. La materialización de Riesgo es posible que suceda varias veces en la vida laboral",IF(O444="M","Situación deficiente con exposición esporádica, o bien situación mejorable con exposición continuada o frecuente. Es posible que suceda el daño alguna vez.",IF(O444="B","Situación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4" s="33" t="n">
        <v>25</v>
      </c>
      <c r="R444" s="36" t="str">
        <f aca="false">+IF(AND(M444*N444*Q444&gt;=600,M444*N444*Q444&lt;=4000),"I",IF(AND(M444*N444*Q444&gt;=150,M444*N444*Q444&lt;=500),"II",IF(AND(M444*N444*Q444&gt;=40,M444*N444*Q444&lt;=120),"III",IF(AND(M444*N444*Q444&gt;=1,M444*N444*Q444&lt;=20),"IV",""))))</f>
        <v>III</v>
      </c>
      <c r="S444" s="35" t="str">
        <f aca="false">+IF(R444="I","Situación crìtica. Suspender actividades hasta que el riesgo esté bajo control. Intervención urgente.",IF(R444="II","Corregir y adoptar medidas de control de inmediato. Sin embargo suspenda actividades si el nivel de consecuencia está por encima de 60.",IF(R444="III","Mejorar si es posible. Sería conveniente justificar la intervención y su rentabilidad.",IF(R444="IV","Mantener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4" s="35" t="str">
        <f aca="false">+IF(R444="I","No aceptable",IF(R444="II","No aceptable",IF(R444="III","Aceptable",IF(R444="IV","Aceptable",""))))</f>
        <v>Aceptable</v>
      </c>
      <c r="U444" s="37" t="n">
        <v>1</v>
      </c>
      <c r="V444" s="37" t="s">
        <v>266</v>
      </c>
      <c r="W444" s="30" t="s">
        <v>56</v>
      </c>
      <c r="X444" s="30" t="s">
        <v>56</v>
      </c>
      <c r="Y444" s="30" t="s">
        <v>130</v>
      </c>
      <c r="Z444" s="30" t="s">
        <v>267</v>
      </c>
      <c r="AA444" s="30" t="s">
        <v>56</v>
      </c>
      <c r="AB444" s="38" t="s">
        <v>268</v>
      </c>
    </row>
    <row r="445" customFormat="false" ht="180" hidden="false" customHeight="true" outlineLevel="0" collapsed="false">
      <c r="B445" s="53"/>
      <c r="C445" s="53"/>
      <c r="D445" s="52"/>
      <c r="E445" s="43" t="s">
        <v>177</v>
      </c>
      <c r="F445" s="39"/>
      <c r="G445" s="30" t="s">
        <v>219</v>
      </c>
      <c r="H445" s="30" t="s">
        <v>220</v>
      </c>
      <c r="I445" s="30" t="s">
        <v>221</v>
      </c>
      <c r="J445" s="30" t="s">
        <v>222</v>
      </c>
      <c r="K445" s="30" t="s">
        <v>223</v>
      </c>
      <c r="L445" s="30" t="s">
        <v>224</v>
      </c>
      <c r="M445" s="32" t="n">
        <v>2</v>
      </c>
      <c r="N445" s="33" t="n">
        <v>2</v>
      </c>
      <c r="O445" s="34" t="str">
        <f aca="false">+IF(AND(M445*N445&gt;=24,M445*N445&lt;=40),"MA",IF(AND(M445*N445&gt;=10,M445*N445&lt;=20),"A",IF(AND(M445*N445&gt;=6,M445*N445&lt;=8),"M",IF(AND(M445*N445&gt;=2,M445*N445&lt;=4),"B",""))))</f>
        <v>B</v>
      </c>
      <c r="P445" s="35" t="str">
        <f aca="false">+IF(O445="MA","Situación deficiente con exposición continua, o muy deficiente con exposición frecuente. Normalmente la materialización del riesgo ocurre con frecuencia.",IF(O445="A","Situación deficiente con exposición frecuente u ocasional, o bien situación muy deficiente con exposición ocasional o esporádica. La materialización de Riesgo es posible que suceda varias veces en la vida laboral",IF(O445="M","Situación deficiente con exposición esporádica, o bien situación mejorable con exposición continuada o frecuente. Es posible que suceda el daño alguna vez.",IF(O445="B","Situación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5" s="33" t="n">
        <v>10</v>
      </c>
      <c r="R445" s="36" t="str">
        <f aca="false">+IF(AND(M445*N445*Q445&gt;=600,M445*N445*Q445&lt;=4000),"I",IF(AND(M445*N445*Q445&gt;=150,M445*N445*Q445&lt;=500),"II",IF(AND(M445*N445*Q445&gt;=40,M445*N445*Q445&lt;=120),"III",IF(AND(M445*N445*Q445&gt;=1,M445*N445*Q445&lt;=20),"IV",""))))</f>
        <v>III</v>
      </c>
      <c r="S445" s="35" t="str">
        <f aca="false">+IF(R445="I","Situación crìtica. Suspender actividades hasta que el riesgo esté bajo control. Intervención urgente.",IF(R445="II","Corregir y adoptar medidas de control de inmediato. Sin embargo suspenda actividades si el nivel de consecuencia está por encima de 60.",IF(R445="III","Mejorar si es posible. Sería conveniente justificar la intervención y su rentabilidad.",IF(R445="IV","Mantener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5" s="35" t="str">
        <f aca="false">+IF(R445="I","No aceptable",IF(R445="II","No aceptable",IF(R445="III","Aceptable",IF(R445="IV","Aceptable",""))))</f>
        <v>Aceptable</v>
      </c>
      <c r="U445" s="37" t="n">
        <v>1</v>
      </c>
      <c r="V445" s="37" t="s">
        <v>380</v>
      </c>
      <c r="W445" s="30" t="s">
        <v>56</v>
      </c>
      <c r="X445" s="30" t="s">
        <v>56</v>
      </c>
      <c r="Y445" s="30" t="s">
        <v>56</v>
      </c>
      <c r="Z445" s="30" t="s">
        <v>157</v>
      </c>
      <c r="AA445" s="30" t="s">
        <v>226</v>
      </c>
      <c r="AB445" s="38" t="s">
        <v>227</v>
      </c>
    </row>
    <row r="446" customFormat="false" ht="157.5" hidden="false" customHeight="true" outlineLevel="0" collapsed="false">
      <c r="B446" s="53"/>
      <c r="C446" s="53"/>
      <c r="D446" s="52"/>
      <c r="E446" s="28" t="s">
        <v>188</v>
      </c>
      <c r="F446" s="45" t="s">
        <v>133</v>
      </c>
      <c r="G446" s="30" t="s">
        <v>134</v>
      </c>
      <c r="H446" s="46" t="s">
        <v>135</v>
      </c>
      <c r="I446" s="30" t="s">
        <v>136</v>
      </c>
      <c r="J446" s="42" t="s">
        <v>56</v>
      </c>
      <c r="K446" s="30" t="s">
        <v>56</v>
      </c>
      <c r="L446" s="30" t="s">
        <v>137</v>
      </c>
      <c r="M446" s="32" t="n">
        <v>2</v>
      </c>
      <c r="N446" s="33" t="n">
        <v>1</v>
      </c>
      <c r="O446" s="34" t="str">
        <f aca="false">+IF(AND(M446*N446&gt;=24,M446*N446&lt;=40),"MA",IF(AND(M446*N446&gt;=10,M446*N446&lt;=20),"A",IF(AND(M446*N446&gt;=6,M446*N446&lt;=8),"M",IF(AND(M446*N446&gt;=2,M446*N446&lt;=4),"B",""))))</f>
        <v>B</v>
      </c>
      <c r="P446" s="35" t="str">
        <f aca="false">+IF(O446="MA","Situación deficiente con exposición continua, o muy deficiente con exposición frecuente. Normalmente la materialización del riesgo ocurre con frecuencia.",IF(O446="A","Situación deficiente con exposición frecuente u ocasional, o bien situación muy deficiente con exposición ocasional o esporádica. La materialización de Riesgo es posible que suceda varias veces en la vida laboral",IF(O446="M","Situación deficiente con exposición esporádica, o bien situación mejorable con exposición continuada o frecuente. Es posible que suceda el daño alguna vez.",IF(O446="B","Situación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6" s="33" t="n">
        <v>25</v>
      </c>
      <c r="R446" s="36" t="str">
        <f aca="false">+IF(AND(M446*N446*Q446&gt;=600,M446*N446*Q446&lt;=4000),"I",IF(AND(M446*N446*Q446&gt;=150,M446*N446*Q446&lt;=500),"II",IF(AND(M446*N446*Q446&gt;=40,M446*N446*Q446&lt;=120),"III",IF(AND(M446*N446*Q446&gt;=1,M446*N446*Q446&lt;=20),"IV",""))))</f>
        <v>III</v>
      </c>
      <c r="S446" s="35" t="str">
        <f aca="false">+IF(R446="I","Situación crìtica. Suspender actividades hasta que el riesgo esté bajo control. Intervención urgente.",IF(R446="II","Corregir y adoptar medidas de control de inmediato. Sin embargo suspenda actividades si el nivel de consecuencia está por encima de 60.",IF(R446="III","Mejorar si es posible. Sería conveniente justificar la intervención y su rentabilidad.",IF(R446="IV","Mantener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6" s="35" t="str">
        <f aca="false">+IF(R446="I","No aceptable",IF(R446="II","No aceptable",IF(R446="III","Aceptable",IF(R446="IV","Aceptable",""))))</f>
        <v>Aceptable</v>
      </c>
      <c r="U446" s="37" t="n">
        <v>1</v>
      </c>
      <c r="V446" s="37" t="s">
        <v>138</v>
      </c>
      <c r="W446" s="30" t="s">
        <v>56</v>
      </c>
      <c r="X446" s="30" t="s">
        <v>56</v>
      </c>
      <c r="Y446" s="30" t="s">
        <v>139</v>
      </c>
      <c r="Z446" s="30" t="s">
        <v>56</v>
      </c>
      <c r="AA446" s="30" t="s">
        <v>56</v>
      </c>
      <c r="AB446" s="47" t="s">
        <v>316</v>
      </c>
    </row>
    <row r="447" customFormat="false" ht="180" hidden="false" customHeight="true" outlineLevel="0" collapsed="false">
      <c r="B447" s="53"/>
      <c r="C447" s="53"/>
      <c r="D447" s="52"/>
      <c r="E447" s="28" t="s">
        <v>188</v>
      </c>
      <c r="F447" s="39" t="s">
        <v>141</v>
      </c>
      <c r="G447" s="30" t="s">
        <v>535</v>
      </c>
      <c r="H447" s="30" t="s">
        <v>536</v>
      </c>
      <c r="I447" s="30" t="s">
        <v>269</v>
      </c>
      <c r="J447" s="30" t="s">
        <v>270</v>
      </c>
      <c r="K447" s="30" t="s">
        <v>56</v>
      </c>
      <c r="L447" s="30" t="s">
        <v>56</v>
      </c>
      <c r="M447" s="32" t="n">
        <v>2</v>
      </c>
      <c r="N447" s="33" t="n">
        <v>2</v>
      </c>
      <c r="O447" s="34" t="str">
        <f aca="false">+IF(AND(M447*N447&gt;=24,M447*N447&lt;=40),"MA",IF(AND(M447*N447&gt;=10,M447*N447&lt;=20),"A",IF(AND(M447*N447&gt;=6,M447*N447&lt;=8),"M",IF(AND(M447*N447&gt;=2,M447*N447&lt;=4),"B",""))))</f>
        <v>B</v>
      </c>
      <c r="P447" s="35" t="str">
        <f aca="false">+IF(O447="MA","Situación deficiente con exposición continua, o muy deficiente con exposición frecuente. Normalmente la materialización del riesgo ocurre con frecuencia.",IF(O447="A","Situación deficiente con exposición frecuente u ocasional, o bien situación muy deficiente con exposición ocasional o esporádica. La materialización de Riesgo es posible que suceda varias veces en la vida laboral",IF(O447="M","Situación deficiente con exposición esporádica, o bien situación mejorable con exposición continuada o frecuente. Es posible que suceda el daño alguna vez.",IF(O447="B","Situación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7" s="33" t="n">
        <v>25</v>
      </c>
      <c r="R447" s="36" t="str">
        <f aca="false">+IF(AND(M447*N447*Q447&gt;=600,M447*N447*Q447&lt;=4000),"I",IF(AND(M447*N447*Q447&gt;=150,M447*N447*Q447&lt;=500),"II",IF(AND(M447*N447*Q447&gt;=40,M447*N447*Q447&lt;=120),"III",IF(AND(M447*N447*Q447&gt;=1,M447*N447*Q447&lt;=20),"IV",""))))</f>
        <v>III</v>
      </c>
      <c r="S447" s="35" t="str">
        <f aca="false">+IF(R447="I","Situación crìtica. Suspender actividades hasta que el riesgo esté bajo control. Intervención urgente.",IF(R447="II","Corregir y adoptar medidas de control de inmediato. Sin embargo suspenda actividades si el nivel de consecuencia está por encima de 60.",IF(R447="III","Mejorar si es posible. Sería conveniente justificar la intervención y su rentabilidad.",IF(R447="IV","Mantener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7" s="35" t="str">
        <f aca="false">+IF(R447="I","No aceptable",IF(R447="II","No aceptable",IF(R447="III","Aceptable",IF(R447="IV","Aceptable",""))))</f>
        <v>Aceptable</v>
      </c>
      <c r="U447" s="37" t="n">
        <v>1</v>
      </c>
      <c r="V447" s="37" t="s">
        <v>146</v>
      </c>
      <c r="W447" s="30" t="s">
        <v>147</v>
      </c>
      <c r="X447" s="30" t="s">
        <v>56</v>
      </c>
      <c r="Y447" s="30" t="s">
        <v>148</v>
      </c>
      <c r="Z447" s="30" t="s">
        <v>56</v>
      </c>
      <c r="AA447" s="30" t="s">
        <v>56</v>
      </c>
      <c r="AB447" s="38" t="s">
        <v>149</v>
      </c>
    </row>
    <row r="448" customFormat="false" ht="151.5" hidden="false" customHeight="true" outlineLevel="0" collapsed="false">
      <c r="B448" s="53"/>
      <c r="C448" s="53"/>
      <c r="D448" s="52"/>
      <c r="E448" s="28" t="s">
        <v>177</v>
      </c>
      <c r="F448" s="39" t="s">
        <v>150</v>
      </c>
      <c r="G448" s="30" t="s">
        <v>151</v>
      </c>
      <c r="H448" s="30" t="s">
        <v>152</v>
      </c>
      <c r="I448" s="30" t="s">
        <v>153</v>
      </c>
      <c r="J448" s="30" t="s">
        <v>128</v>
      </c>
      <c r="K448" s="30" t="s">
        <v>154</v>
      </c>
      <c r="L448" s="30" t="s">
        <v>155</v>
      </c>
      <c r="M448" s="32" t="n">
        <v>2</v>
      </c>
      <c r="N448" s="33" t="n">
        <v>2</v>
      </c>
      <c r="O448" s="34" t="str">
        <f aca="false">+IF(AND(M448*N448&gt;=24,M448*N448&lt;=40),"MA",IF(AND(M448*N448&gt;=10,M448*N448&lt;=20),"A",IF(AND(M448*N448&gt;=6,M448*N448&lt;=8),"M",IF(AND(M448*N448&gt;=2,M448*N448&lt;=4),"B",""))))</f>
        <v>B</v>
      </c>
      <c r="P448" s="35" t="str">
        <f aca="false">+IF(O448="MA","Situación deficiente con exposición continua, o muy deficiente con exposición frecuente. Normalmente la materialización del riesgo ocurre con frecuencia.",IF(O448="A","Situación deficiente con exposición frecuente u ocasional, o bien situación muy deficiente con exposición ocasional o esporádica. La materialización de Riesgo es posible que suceda varias veces en la vida laboral",IF(O448="M","Situación deficiente con exposición esporádica, o bien situación mejorable con exposición continuada o frecuente. Es posible que suceda el daño alguna vez.",IF(O448="B","Situación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8" s="33" t="n">
        <v>10</v>
      </c>
      <c r="R448" s="36" t="str">
        <f aca="false">+IF(AND(M448*N448*Q448&gt;=600,M448*N448*Q448&lt;=4000),"I",IF(AND(M448*N448*Q448&gt;=150,M448*N448*Q448&lt;=500),"II",IF(AND(M448*N448*Q448&gt;=40,M448*N448*Q448&lt;=120),"III",IF(AND(M448*N448*Q448&gt;=1,M448*N448*Q448&lt;=20),"IV",""))))</f>
        <v>III</v>
      </c>
      <c r="S448" s="35" t="str">
        <f aca="false">+IF(R448="I","Situación crìtica. Suspender actividades hasta que el riesgo esté bajo control. Intervención urgente.",IF(R448="II","Corregir y adoptar medidas de control de inmediato. Sin embargo suspenda actividades si el nivel de consecuencia está por encima de 60.",IF(R448="III","Mejorar si es posible. Sería conveniente justificar la intervención y su rentabilidad.",IF(R448="IV","Mantener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8" s="35" t="str">
        <f aca="false">+IF(R448="I","No aceptable",IF(R448="II","No aceptable",IF(R448="III","Aceptable",IF(R448="IV","Aceptable",""))))</f>
        <v>Aceptable</v>
      </c>
      <c r="U448" s="37" t="n">
        <v>1</v>
      </c>
      <c r="V448" s="37"/>
      <c r="W448" s="30" t="s">
        <v>56</v>
      </c>
      <c r="X448" s="30" t="s">
        <v>56</v>
      </c>
      <c r="Y448" s="30" t="s">
        <v>56</v>
      </c>
      <c r="Z448" s="30" t="s">
        <v>157</v>
      </c>
      <c r="AA448" s="30" t="s">
        <v>56</v>
      </c>
      <c r="AB448" s="38" t="s">
        <v>227</v>
      </c>
    </row>
    <row r="449" customFormat="false" ht="151.5" hidden="false" customHeight="true" outlineLevel="0" collapsed="false">
      <c r="B449" s="53"/>
      <c r="C449" s="53"/>
      <c r="D449" s="52"/>
      <c r="E449" s="28" t="s">
        <v>177</v>
      </c>
      <c r="F449" s="39"/>
      <c r="G449" s="30" t="s">
        <v>228</v>
      </c>
      <c r="H449" s="30" t="s">
        <v>220</v>
      </c>
      <c r="I449" s="30" t="s">
        <v>229</v>
      </c>
      <c r="J449" s="30" t="s">
        <v>230</v>
      </c>
      <c r="K449" s="30" t="s">
        <v>223</v>
      </c>
      <c r="L449" s="30" t="s">
        <v>231</v>
      </c>
      <c r="M449" s="32" t="n">
        <v>2</v>
      </c>
      <c r="N449" s="33" t="n">
        <v>2</v>
      </c>
      <c r="O449" s="34" t="str">
        <f aca="false">+IF(AND(M449*N449&gt;=24,M449*N449&lt;=40),"MA",IF(AND(M449*N449&gt;=10,M449*N449&lt;=20),"A",IF(AND(M449*N449&gt;=6,M449*N449&lt;=8),"M",IF(AND(M449*N449&gt;=2,M449*N449&lt;=4),"B",""))))</f>
        <v>B</v>
      </c>
      <c r="P449" s="35" t="str">
        <f aca="false">+IF(O449="MA","Situación deficiente con exposición continua, o muy deficiente con exposición frecuente. Normalmente la materialización del riesgo ocurre con frecuencia.",IF(O449="A","Situación deficiente con exposición frecuente u ocasional, o bien situación muy deficiente con exposición ocasional o esporádica. La materialización de Riesgo es posible que suceda varias veces en la vida laboral",IF(O449="M","Situación deficiente con exposición esporádica, o bien situación mejorable con exposición continuada o frecuente. Es posible que suceda el daño alguna vez.",IF(O449="B","Situación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49" s="33" t="n">
        <v>10</v>
      </c>
      <c r="R449" s="36" t="str">
        <f aca="false">+IF(AND(M449*N449*Q449&gt;=600,M449*N449*Q449&lt;=4000),"I",IF(AND(M449*N449*Q449&gt;=150,M449*N449*Q449&lt;=500),"II",IF(AND(M449*N449*Q449&gt;=40,M449*N449*Q449&lt;=120),"III",IF(AND(M449*N449*Q449&gt;=1,M449*N449*Q449&lt;=20),"IV",""))))</f>
        <v>III</v>
      </c>
      <c r="S449" s="35" t="str">
        <f aca="false">+IF(R449="I","Situación crìtica. Suspender actividades hasta que el riesgo esté bajo control. Intervención urgente.",IF(R449="II","Corregir y adoptar medidas de control de inmediato. Sin embargo suspenda actividades si el nivel de consecuencia está por encima de 60.",IF(R449="III","Mejorar si es posible. Sería conveniente justificar la intervención y su rentabilidad.",IF(R449="IV","Mantener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49" s="35" t="str">
        <f aca="false">+IF(R449="I","No aceptable",IF(R449="II","No aceptable",IF(R449="III","Aceptable",IF(R449="IV","Aceptable",""))))</f>
        <v>Aceptable</v>
      </c>
      <c r="U449" s="37" t="n">
        <v>1</v>
      </c>
      <c r="V449" s="37" t="s">
        <v>156</v>
      </c>
      <c r="W449" s="30" t="s">
        <v>56</v>
      </c>
      <c r="X449" s="30" t="s">
        <v>56</v>
      </c>
      <c r="Y449" s="30" t="s">
        <v>56</v>
      </c>
      <c r="Z449" s="30" t="s">
        <v>157</v>
      </c>
      <c r="AA449" s="30" t="s">
        <v>226</v>
      </c>
      <c r="AB449" s="38" t="s">
        <v>227</v>
      </c>
    </row>
    <row r="450" customFormat="false" ht="151.5" hidden="false" customHeight="true" outlineLevel="0" collapsed="false">
      <c r="B450" s="53"/>
      <c r="C450" s="53"/>
      <c r="D450" s="52"/>
      <c r="E450" s="28" t="s">
        <v>188</v>
      </c>
      <c r="F450" s="39" t="s">
        <v>232</v>
      </c>
      <c r="G450" s="30" t="s">
        <v>233</v>
      </c>
      <c r="H450" s="30" t="s">
        <v>551</v>
      </c>
      <c r="I450" s="30" t="s">
        <v>235</v>
      </c>
      <c r="J450" s="30" t="s">
        <v>236</v>
      </c>
      <c r="K450" s="30" t="s">
        <v>56</v>
      </c>
      <c r="L450" s="30" t="s">
        <v>237</v>
      </c>
      <c r="M450" s="32" t="n">
        <v>2</v>
      </c>
      <c r="N450" s="33" t="n">
        <v>1</v>
      </c>
      <c r="O450" s="34" t="str">
        <f aca="false">+IF(AND(M450*N450&gt;=24,M450*N450&lt;=40),"MA",IF(AND(M450*N450&gt;=10,M450*N450&lt;=20),"A",IF(AND(M450*N450&gt;=6,M450*N450&lt;=8),"M",IF(AND(M450*N450&gt;=2,M450*N450&lt;=4),"B",""))))</f>
        <v>B</v>
      </c>
      <c r="P450" s="35" t="str">
        <f aca="false">+IF(O450="MA","Situación deficiente con exposición continua, o muy deficiente con exposición frecuente. Normalmente la materialización del riesgo ocurre con frecuencia.",IF(O450="A","Situación deficiente con exposición frecuente u ocasional, o bien situación muy deficiente con exposición ocasional o esporádica. La materialización de Riesgo es posible que suceda varias veces en la vida laboral",IF(O450="M","Situación deficiente con exposición esporádica, o bien situación mejorable con exposición continuada o frecuente. Es posible que suceda el daño alguna vez.",IF(O450="B","Situación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0" s="33" t="n">
        <v>60</v>
      </c>
      <c r="R450" s="36" t="str">
        <f aca="false">+IF(AND(M450*N450*Q450&gt;=600,M450*N450*Q450&lt;=4000),"I",IF(AND(M450*N450*Q450&gt;=150,M450*N450*Q450&lt;=500),"II",IF(AND(M450*N450*Q450&gt;=40,M450*N450*Q450&lt;=120),"III",IF(AND(M450*N450*Q450&gt;=1,M450*N450*Q450&lt;=20),"IV",""))))</f>
        <v>III</v>
      </c>
      <c r="S450" s="35" t="str">
        <f aca="false">+IF(R450="I","Situación crìtica. Suspender actividades hasta que el riesgo esté bajo control. Intervención urgente.",IF(R450="II","Corregir y adoptar medidas de control de inmediato. Sin embargo suspenda actividades si el nivel de consecuencia está por encima de 60.",IF(R450="III","Mejorar si es posible. Sería conveniente justificar la intervención y su rentabilidad.",IF(R450="IV","Mantener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0" s="35" t="str">
        <f aca="false">+IF(R450="I","No aceptable",IF(R450="II","No aceptable",IF(R450="III","Aceptable",IF(R450="IV","Aceptable",""))))</f>
        <v>Aceptable</v>
      </c>
      <c r="U450" s="37" t="n">
        <v>1</v>
      </c>
      <c r="V450" s="37" t="s">
        <v>100</v>
      </c>
      <c r="W450" s="30" t="s">
        <v>56</v>
      </c>
      <c r="X450" s="30" t="s">
        <v>56</v>
      </c>
      <c r="Y450" s="30" t="s">
        <v>238</v>
      </c>
      <c r="Z450" s="30" t="s">
        <v>239</v>
      </c>
      <c r="AA450" s="30" t="s">
        <v>240</v>
      </c>
      <c r="AB450" s="38" t="s">
        <v>389</v>
      </c>
    </row>
    <row r="451" customFormat="false" ht="15.75" hidden="false" customHeight="true" outlineLevel="0" collapsed="false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5"/>
    </row>
    <row r="452" customFormat="false" ht="153.75" hidden="false" customHeight="true" outlineLevel="0" collapsed="false">
      <c r="B452" s="64" t="s">
        <v>546</v>
      </c>
      <c r="C452" s="64" t="s">
        <v>554</v>
      </c>
      <c r="D452" s="52" t="s">
        <v>555</v>
      </c>
      <c r="E452" s="28" t="s">
        <v>177</v>
      </c>
      <c r="F452" s="29" t="s">
        <v>48</v>
      </c>
      <c r="G452" s="30" t="s">
        <v>345</v>
      </c>
      <c r="H452" s="30" t="s">
        <v>50</v>
      </c>
      <c r="I452" s="30" t="s">
        <v>51</v>
      </c>
      <c r="J452" s="30" t="s">
        <v>56</v>
      </c>
      <c r="K452" s="30" t="s">
        <v>56</v>
      </c>
      <c r="L452" s="30" t="s">
        <v>58</v>
      </c>
      <c r="M452" s="32" t="n">
        <v>2</v>
      </c>
      <c r="N452" s="33" t="n">
        <v>2</v>
      </c>
      <c r="O452" s="34" t="str">
        <f aca="false">+IF(AND(M452*N452&gt;=24,M452*N452&lt;=40),"MA",IF(AND(M452*N452&gt;=10,M452*N452&lt;=20),"A",IF(AND(M452*N452&gt;=6,M452*N452&lt;=8),"M",IF(AND(M452*N452&gt;=2,M452*N452&lt;=4),"B",""))))</f>
        <v>B</v>
      </c>
      <c r="P452" s="35" t="str">
        <f aca="false">+IF(O452="MA","Situación deficiente con exposición continua, o muy deficiente con exposición frecuente. Normalmente la materialización del riesgo ocurre con frecuencia.",IF(O452="A","Situación deficiente con exposición frecuente u ocasional, o bien situación muy deficiente con exposición ocasional o esporádica. La materialización de Riesgo es posible que suceda varias veces en la vida laboral",IF(O452="M","Situación deficiente con exposición esporádica, o bien situación mejorable con exposición continuada o frecuente. Es posible que suceda el daño alguna vez.",IF(O452="B","Situación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2" s="33" t="n">
        <v>10</v>
      </c>
      <c r="R452" s="36" t="str">
        <f aca="false">+IF(AND(M452*N452*Q452&gt;=600,M452*N452*Q452&lt;=4000),"I",IF(AND(M452*N452*Q452&gt;=150,M452*N452*Q452&lt;=500),"II",IF(AND(M452*N452*Q452&gt;=40,M452*N452*Q452&lt;=120),"III",IF(AND(M452*N452*Q452&gt;=1,M452*N452*Q452&lt;=20),"IV",""))))</f>
        <v>III</v>
      </c>
      <c r="S452" s="35" t="str">
        <f aca="false">+IF(R452="I","Situación crìtica. Suspender actividades hasta que el riesgo esté bajo control. Intervención urgente.",IF(R452="II","Corregir y adoptar medidas de control de inmediato. Sin embargo suspenda actividades si el nivel de consecuencia está por encima de 60.",IF(R452="III","Mejorar si es posible. Sería conveniente justificar la intervención y su rentabilidad.",IF(R452="IV","Mantener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2" s="35" t="str">
        <f aca="false">+IF(R452="I","No aceptable",IF(R452="II","No aceptable",IF(R452="III","Aceptable",IF(R452="IV","Aceptable",""))))</f>
        <v>Aceptable</v>
      </c>
      <c r="U452" s="37" t="n">
        <v>3</v>
      </c>
      <c r="V452" s="37" t="s">
        <v>55</v>
      </c>
      <c r="W452" s="30" t="s">
        <v>56</v>
      </c>
      <c r="X452" s="30" t="s">
        <v>56</v>
      </c>
      <c r="Y452" s="30" t="s">
        <v>57</v>
      </c>
      <c r="Z452" s="30" t="s">
        <v>56</v>
      </c>
      <c r="AA452" s="30" t="s">
        <v>58</v>
      </c>
      <c r="AB452" s="38" t="s">
        <v>59</v>
      </c>
    </row>
    <row r="453" customFormat="false" ht="157.5" hidden="false" customHeight="true" outlineLevel="0" collapsed="false">
      <c r="B453" s="64"/>
      <c r="C453" s="64"/>
      <c r="D453" s="52"/>
      <c r="E453" s="28" t="s">
        <v>177</v>
      </c>
      <c r="F453" s="29"/>
      <c r="G453" s="30" t="s">
        <v>60</v>
      </c>
      <c r="H453" s="30" t="s">
        <v>179</v>
      </c>
      <c r="I453" s="30" t="s">
        <v>62</v>
      </c>
      <c r="J453" s="30" t="s">
        <v>56</v>
      </c>
      <c r="K453" s="30" t="s">
        <v>453</v>
      </c>
      <c r="L453" s="30" t="s">
        <v>181</v>
      </c>
      <c r="M453" s="32" t="n">
        <v>2</v>
      </c>
      <c r="N453" s="33" t="n">
        <v>1</v>
      </c>
      <c r="O453" s="34" t="str">
        <f aca="false">+IF(AND(M453*N453&gt;=24,M453*N453&lt;=40),"MA",IF(AND(M453*N453&gt;=10,M453*N453&lt;=20),"A",IF(AND(M453*N453&gt;=6,M453*N453&lt;=8),"M",IF(AND(M453*N453&gt;=2,M453*N453&lt;=4),"B",""))))</f>
        <v>B</v>
      </c>
      <c r="P453" s="35" t="str">
        <f aca="false">+IF(O453="MA","Situación deficiente con exposición continua, o muy deficiente con exposición frecuente. Normalmente la materialización del riesgo ocurre con frecuencia.",IF(O453="A","Situación deficiente con exposición frecuente u ocasional, o bien situación muy deficiente con exposición ocasional o esporádica. La materialización de Riesgo es posible que suceda varias veces en la vida laboral",IF(O453="M","Situación deficiente con exposición esporádica, o bien situación mejorable con exposición continuada o frecuente. Es posible que suceda el daño alguna vez.",IF(O453="B","Situación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3" s="33" t="n">
        <v>10</v>
      </c>
      <c r="R453" s="36" t="str">
        <f aca="false">+IF(AND(M453*N453*Q453&gt;=600,M453*N453*Q453&lt;=4000),"I",IF(AND(M453*N453*Q453&gt;=150,M453*N453*Q453&lt;=500),"II",IF(AND(M453*N453*Q453&gt;=40,M453*N453*Q453&lt;=120),"III",IF(AND(M453*N453*Q453&gt;=1,M453*N453*Q453&lt;=20),"IV",""))))</f>
        <v>IV</v>
      </c>
      <c r="S453" s="35" t="str">
        <f aca="false">+IF(R453="I","Situación crìtica. Suspender actividades hasta que el riesgo esté bajo control. Intervención urgente.",IF(R453="II","Corregir y adoptar medidas de control de inmediato. Sin embargo suspenda actividades si el nivel de consecuencia está por encima de 60.",IF(R453="III","Mejorar si es posible. Sería conveniente justificar la intervención y su rentabilidad.",IF(R453="IV","Mantener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53" s="35" t="str">
        <f aca="false">+IF(R453="I","No aceptable",IF(R453="II","No aceptable",IF(R453="III","Aceptable",IF(R453="IV","Aceptable",""))))</f>
        <v>Aceptable</v>
      </c>
      <c r="U453" s="37" t="n">
        <v>3</v>
      </c>
      <c r="V453" s="37" t="s">
        <v>182</v>
      </c>
      <c r="W453" s="30" t="s">
        <v>65</v>
      </c>
      <c r="X453" s="30" t="s">
        <v>56</v>
      </c>
      <c r="Y453" s="30" t="s">
        <v>56</v>
      </c>
      <c r="Z453" s="30" t="s">
        <v>56</v>
      </c>
      <c r="AA453" s="30" t="s">
        <v>406</v>
      </c>
      <c r="AB453" s="38" t="s">
        <v>280</v>
      </c>
    </row>
    <row r="454" customFormat="false" ht="157.5" hidden="false" customHeight="true" outlineLevel="0" collapsed="false">
      <c r="B454" s="64"/>
      <c r="C454" s="64"/>
      <c r="D454" s="52"/>
      <c r="E454" s="28" t="s">
        <v>177</v>
      </c>
      <c r="F454" s="29"/>
      <c r="G454" s="30" t="s">
        <v>526</v>
      </c>
      <c r="H454" s="30" t="s">
        <v>527</v>
      </c>
      <c r="I454" s="30" t="s">
        <v>184</v>
      </c>
      <c r="J454" s="30" t="s">
        <v>528</v>
      </c>
      <c r="K454" s="30" t="s">
        <v>56</v>
      </c>
      <c r="L454" s="30" t="s">
        <v>71</v>
      </c>
      <c r="M454" s="32" t="n">
        <v>2</v>
      </c>
      <c r="N454" s="33" t="n">
        <v>2</v>
      </c>
      <c r="O454" s="34" t="str">
        <f aca="false">+IF(AND(M454*N454&gt;=24,M454*N454&lt;=40),"MA",IF(AND(M454*N454&gt;=10,M454*N454&lt;=20),"A",IF(AND(M454*N454&gt;=6,M454*N454&lt;=8),"M",IF(AND(M454*N454&gt;=2,M454*N454&lt;=4),"B",""))))</f>
        <v>B</v>
      </c>
      <c r="P454" s="35" t="str">
        <f aca="false">+IF(O454="MA","Situación deficiente con exposición continua, o muy deficiente con exposición frecuente. Normalmente la materialización del riesgo ocurre con frecuencia.",IF(O454="A","Situación deficiente con exposición frecuente u ocasional, o bien situación muy deficiente con exposición ocasional o esporádica. La materialización de Riesgo es posible que suceda varias veces en la vida laboral",IF(O454="M","Situación deficiente con exposición esporádica, o bien situación mejorable con exposición continuada o frecuente. Es posible que suceda el daño alguna vez.",IF(O454="B","Situación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4" s="33" t="n">
        <v>25</v>
      </c>
      <c r="R454" s="36" t="str">
        <f aca="false">+IF(AND(M454*N454*Q454&gt;=600,M454*N454*Q454&lt;=4000),"I",IF(AND(M454*N454*Q454&gt;=150,M454*N454*Q454&lt;=500),"II",IF(AND(M454*N454*Q454&gt;=40,M454*N454*Q454&lt;=120),"III",IF(AND(M454*N454*Q454&gt;=1,M454*N454*Q454&lt;=20),"IV",""))))</f>
        <v>III</v>
      </c>
      <c r="S454" s="35" t="str">
        <f aca="false">+IF(R454="I","Situación crìtica. Suspender actividades hasta que el riesgo esté bajo control. Intervención urgente.",IF(R454="II","Corregir y adoptar medidas de control de inmediato. Sin embargo suspenda actividades si el nivel de consecuencia está por encima de 60.",IF(R454="III","Mejorar si es posible. Sería conveniente justificar la intervención y su rentabilidad.",IF(R454="IV","Mantener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4" s="35" t="str">
        <f aca="false">+IF(R454="I","No aceptable",IF(R454="II","No aceptable",IF(R454="III","Aceptable",IF(R454="IV","Aceptable",""))))</f>
        <v>Aceptable</v>
      </c>
      <c r="U454" s="37" t="n">
        <v>3</v>
      </c>
      <c r="V454" s="37" t="s">
        <v>186</v>
      </c>
      <c r="W454" s="30" t="s">
        <v>56</v>
      </c>
      <c r="X454" s="30" t="s">
        <v>56</v>
      </c>
      <c r="Y454" s="30" t="s">
        <v>529</v>
      </c>
      <c r="Z454" s="30" t="s">
        <v>56</v>
      </c>
      <c r="AA454" s="30" t="s">
        <v>73</v>
      </c>
      <c r="AB454" s="38" t="s">
        <v>74</v>
      </c>
    </row>
    <row r="455" customFormat="false" ht="162.75" hidden="false" customHeight="true" outlineLevel="0" collapsed="false">
      <c r="B455" s="64"/>
      <c r="C455" s="64"/>
      <c r="D455" s="52"/>
      <c r="E455" s="43" t="s">
        <v>177</v>
      </c>
      <c r="F455" s="39" t="s">
        <v>75</v>
      </c>
      <c r="G455" s="30" t="s">
        <v>549</v>
      </c>
      <c r="H455" s="30" t="s">
        <v>550</v>
      </c>
      <c r="I455" s="30" t="s">
        <v>295</v>
      </c>
      <c r="J455" s="30" t="s">
        <v>56</v>
      </c>
      <c r="K455" s="30" t="s">
        <v>356</v>
      </c>
      <c r="L455" s="30" t="s">
        <v>357</v>
      </c>
      <c r="M455" s="32" t="n">
        <v>2</v>
      </c>
      <c r="N455" s="33" t="n">
        <v>3</v>
      </c>
      <c r="O455" s="34" t="str">
        <f aca="false">+IF(AND(M455*N455&gt;=24,M455*N455&lt;=40),"MA",IF(AND(M455*N455&gt;=10,M455*N455&lt;=20),"A",IF(AND(M455*N455&gt;=6,M455*N455&lt;=8),"M",IF(AND(M455*N455&gt;=2,M455*N455&lt;=4),"B",""))))</f>
        <v>M</v>
      </c>
      <c r="P455" s="35" t="str">
        <f aca="false">+IF(O455="MA","Situación deficiente con exposición continua, o muy deficiente con exposición frecuente. Normalmente la materialización del riesgo ocurre con frecuencia.",IF(O455="A","Situación deficiente con exposición frecuente u ocasional, o bien situación muy deficiente con exposición ocasional o esporádica. La materialización de Riesgo es posible que suceda varias veces en la vida laboral",IF(O455="M","Situación deficiente con exposición esporádica, o bien situación mejorable con exposición continuada o frecuente. Es posible que suceda el daño alguna vez.",IF(O455="B","Situación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55" s="33" t="n">
        <v>10</v>
      </c>
      <c r="R455" s="36" t="str">
        <f aca="false">+IF(AND(M455*N455*Q455&gt;=600,M455*N455*Q455&lt;=4000),"I",IF(AND(M455*N455*Q455&gt;=150,M455*N455*Q455&lt;=500),"II",IF(AND(M455*N455*Q455&gt;=40,M455*N455*Q455&lt;=120),"III",IF(AND(M455*N455*Q455&gt;=1,M455*N455*Q455&lt;=20),"IV",""))))</f>
        <v>III</v>
      </c>
      <c r="S455" s="35" t="str">
        <f aca="false">+IF(R455="I","Situación crìtica. Suspender actividades hasta que el riesgo esté bajo control. Intervención urgente.",IF(R455="II","Corregir y adoptar medidas de control de inmediato. Sin embargo suspenda actividades si el nivel de consecuencia está por encima de 60.",IF(R455="III","Mejorar si es posible. Sería conveniente justificar la intervención y su rentabilidad.",IF(R455="IV","Mantener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5" s="35" t="str">
        <f aca="false">+IF(R455="I","No aceptable",IF(R455="II","No aceptable",IF(R455="III","Aceptable",IF(R455="IV","Aceptable",""))))</f>
        <v>Aceptable</v>
      </c>
      <c r="U455" s="37" t="n">
        <v>3</v>
      </c>
      <c r="V455" s="37" t="s">
        <v>82</v>
      </c>
      <c r="W455" s="30" t="s">
        <v>65</v>
      </c>
      <c r="X455" s="30" t="s">
        <v>56</v>
      </c>
      <c r="Y455" s="30" t="s">
        <v>359</v>
      </c>
      <c r="Z455" s="30" t="s">
        <v>56</v>
      </c>
      <c r="AA455" s="30" t="s">
        <v>360</v>
      </c>
      <c r="AB455" s="60" t="s">
        <v>361</v>
      </c>
    </row>
    <row r="456" customFormat="false" ht="120.75" hidden="false" customHeight="true" outlineLevel="0" collapsed="false">
      <c r="B456" s="64"/>
      <c r="C456" s="64"/>
      <c r="D456" s="52"/>
      <c r="E456" s="28" t="s">
        <v>177</v>
      </c>
      <c r="F456" s="39" t="s">
        <v>86</v>
      </c>
      <c r="G456" s="40" t="s">
        <v>87</v>
      </c>
      <c r="H456" s="41" t="s">
        <v>88</v>
      </c>
      <c r="I456" s="42" t="s">
        <v>89</v>
      </c>
      <c r="J456" s="30" t="s">
        <v>56</v>
      </c>
      <c r="K456" s="30" t="s">
        <v>90</v>
      </c>
      <c r="L456" s="30" t="s">
        <v>56</v>
      </c>
      <c r="M456" s="33" t="n">
        <v>2</v>
      </c>
      <c r="N456" s="33" t="n">
        <v>3</v>
      </c>
      <c r="O456" s="34" t="str">
        <f aca="false">+IF(AND(M456*N456&gt;=24,M456*N456&lt;=40),"MA",IF(AND(M456*N456&gt;=10,M456*N456&lt;=20),"A",IF(AND(M456*N456&gt;=6,M456*N456&lt;=8),"M",IF(AND(M456*N456&gt;=2,M456*N456&lt;=4),"B",""))))</f>
        <v>M</v>
      </c>
      <c r="P456" s="35" t="str">
        <f aca="false">+IF(O456="MA","Situación deficiente con exposición continua, o muy deficiente con exposición frecuente. Normalmente la materialización del riesgo ocurre con frecuencia.",IF(O456="A","Situación deficiente con exposición frecuente u ocasional, o bien situación muy deficiente con exposición ocasional o esporádica. La materialización de Riesgo es posible que suceda varias veces en la vida laboral",IF(O456="M","Situación deficiente con exposición esporádica, o bien situación mejorable con exposición continuada o frecuente. Es posible que suceda el daño alguna vez.",IF(O456="B","Situación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56" s="33" t="n">
        <v>25</v>
      </c>
      <c r="R456" s="36" t="str">
        <f aca="false">+IF(AND(M456*N456*Q456&gt;=600,M456*N456*Q456&lt;=4000),"I",IF(AND(M456*N456*Q456&gt;=150,M456*N456*Q456&lt;=500),"II",IF(AND(M456*N456*Q456&gt;=40,M456*N456*Q456&lt;=120),"III",IF(AND(M456*N456*Q456&gt;=1,M456*N456*Q456&lt;=20),"IV",""))))</f>
        <v>II</v>
      </c>
      <c r="S456" s="35" t="str">
        <f aca="false">+IF(R456="I","Situación crìtica. Suspender actividades hasta que el riesgo esté bajo control. Intervención urgente.",IF(R456="II","Corregir y adoptar medidas de control de inmediato. Sin embargo suspenda actividades si el nivel de consecuencia está por encima de 60.",IF(R456="III","Mejorar si es posible. Sería conveniente justificar la intervención y su rentabilidad.",IF(R456="IV","Mantener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56" s="35" t="str">
        <f aca="false">+IF(R456="I","No aceptable",IF(R456="II","No aceptable",IF(R456="III","Aceptable",IF(R456="IV","Aceptable",""))))</f>
        <v>No aceptable</v>
      </c>
      <c r="U456" s="37" t="n">
        <v>3</v>
      </c>
      <c r="V456" s="37" t="s">
        <v>91</v>
      </c>
      <c r="W456" s="30" t="s">
        <v>56</v>
      </c>
      <c r="X456" s="30" t="s">
        <v>56</v>
      </c>
      <c r="Y456" s="30" t="s">
        <v>92</v>
      </c>
      <c r="Z456" s="30" t="s">
        <v>56</v>
      </c>
      <c r="AA456" s="30" t="s">
        <v>56</v>
      </c>
      <c r="AB456" s="38" t="s">
        <v>93</v>
      </c>
    </row>
    <row r="457" customFormat="false" ht="120.75" hidden="false" customHeight="true" outlineLevel="0" collapsed="false">
      <c r="B457" s="64"/>
      <c r="C457" s="64"/>
      <c r="D457" s="52"/>
      <c r="E457" s="28" t="s">
        <v>188</v>
      </c>
      <c r="F457" s="39"/>
      <c r="G457" s="40" t="s">
        <v>532</v>
      </c>
      <c r="H457" s="41" t="s">
        <v>96</v>
      </c>
      <c r="I457" s="42" t="s">
        <v>97</v>
      </c>
      <c r="J457" s="30" t="s">
        <v>56</v>
      </c>
      <c r="K457" s="30" t="s">
        <v>56</v>
      </c>
      <c r="L457" s="30" t="s">
        <v>99</v>
      </c>
      <c r="M457" s="33" t="n">
        <v>2</v>
      </c>
      <c r="N457" s="33" t="n">
        <v>2</v>
      </c>
      <c r="O457" s="34" t="str">
        <f aca="false">+IF(AND(M457*N457&gt;=24,M457*N457&lt;=40),"MA",IF(AND(M457*N457&gt;=10,M457*N457&lt;=20),"A",IF(AND(M457*N457&gt;=6,M457*N457&lt;=8),"M",IF(AND(M457*N457&gt;=2,M457*N457&lt;=4),"B",""))))</f>
        <v>B</v>
      </c>
      <c r="P457" s="35" t="str">
        <f aca="false">+IF(O457="MA","Situación deficiente con exposición continua, o muy deficiente con exposición frecuente. Normalmente la materialización del riesgo ocurre con frecuencia.",IF(O457="A","Situación deficiente con exposición frecuente u ocasional, o bien situación muy deficiente con exposición ocasional o esporádica. La materialización de Riesgo es posible que suceda varias veces en la vida laboral",IF(O457="M","Situación deficiente con exposición esporádica, o bien situación mejorable con exposición continuada o frecuente. Es posible que suceda el daño alguna vez.",IF(O457="B","Situación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57" s="33" t="n">
        <v>25</v>
      </c>
      <c r="R457" s="36" t="str">
        <f aca="false">+IF(AND(M457*N457*Q457&gt;=600,M457*N457*Q457&lt;=4000),"I",IF(AND(M457*N457*Q457&gt;=150,M457*N457*Q457&lt;=500),"II",IF(AND(M457*N457*Q457&gt;=40,M457*N457*Q457&lt;=120),"III",IF(AND(M457*N457*Q457&gt;=1,M457*N457*Q457&lt;=20),"IV",""))))</f>
        <v>III</v>
      </c>
      <c r="S457" s="35" t="str">
        <f aca="false">+IF(R457="I","Situación crìtica. Suspender actividades hasta que el riesgo esté bajo control. Intervención urgente.",IF(R457="II","Corregir y adoptar medidas de control de inmediato. Sin embargo suspenda actividades si el nivel de consecuencia está por encima de 60.",IF(R457="III","Mejorar si es posible. Sería conveniente justificar la intervención y su rentabilidad.",IF(R457="IV","Mantener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7" s="35" t="str">
        <f aca="false">+IF(R457="I","No aceptable",IF(R457="II","No aceptable",IF(R457="III","Aceptable",IF(R457="IV","Aceptable",""))))</f>
        <v>Aceptable</v>
      </c>
      <c r="U457" s="37" t="n">
        <v>3</v>
      </c>
      <c r="V457" s="37" t="s">
        <v>100</v>
      </c>
      <c r="W457" s="30" t="s">
        <v>56</v>
      </c>
      <c r="X457" s="30" t="s">
        <v>56</v>
      </c>
      <c r="Y457" s="30" t="s">
        <v>101</v>
      </c>
      <c r="Z457" s="30" t="s">
        <v>56</v>
      </c>
      <c r="AA457" s="30" t="s">
        <v>56</v>
      </c>
      <c r="AB457" s="38" t="s">
        <v>301</v>
      </c>
    </row>
    <row r="458" customFormat="false" ht="153.75" hidden="false" customHeight="true" outlineLevel="0" collapsed="false">
      <c r="B458" s="64"/>
      <c r="C458" s="64"/>
      <c r="D458" s="52"/>
      <c r="E458" s="28" t="s">
        <v>177</v>
      </c>
      <c r="F458" s="39" t="s">
        <v>103</v>
      </c>
      <c r="G458" s="30" t="s">
        <v>556</v>
      </c>
      <c r="H458" s="30" t="s">
        <v>105</v>
      </c>
      <c r="I458" s="30" t="s">
        <v>106</v>
      </c>
      <c r="J458" s="30" t="s">
        <v>56</v>
      </c>
      <c r="K458" s="30" t="s">
        <v>56</v>
      </c>
      <c r="L458" s="30" t="s">
        <v>56</v>
      </c>
      <c r="M458" s="32" t="n">
        <v>2</v>
      </c>
      <c r="N458" s="33" t="n">
        <v>3</v>
      </c>
      <c r="O458" s="34" t="str">
        <f aca="false">+IF(AND(M458*N458&gt;=24,M458*N458&lt;=40),"MA",IF(AND(M458*N458&gt;=10,M458*N458&lt;=20),"A",IF(AND(M458*N458&gt;=6,M458*N458&lt;=8),"M",IF(AND(M458*N458&gt;=2,M458*N458&lt;=4),"B",""))))</f>
        <v>M</v>
      </c>
      <c r="P458" s="35" t="str">
        <f aca="false">+IF(O458="MA","Situación deficiente con exposición continua, o muy deficiente con exposición frecuente. Normalmente la materialización del riesgo ocurre con frecuencia.",IF(O458="A","Situación deficiente con exposición frecuente u ocasional, o bien situación muy deficiente con exposición ocasional o esporádica. La materialización de Riesgo es posible que suceda varias veces en la vida laboral",IF(O458="M","Situación deficiente con exposición esporádica, o bien situación mejorable con exposición continuada o frecuente. Es posible que suceda el daño alguna vez.",IF(O458="B","Situación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58" s="33" t="n">
        <v>10</v>
      </c>
      <c r="R458" s="36" t="str">
        <f aca="false">+IF(AND(M458*N458*Q458&gt;=600,M458*N458*Q458&lt;=4000),"I",IF(AND(M458*N458*Q458&gt;=150,M458*N458*Q458&lt;=500),"II",IF(AND(M458*N458*Q458&gt;=40,M458*N458*Q458&lt;=120),"III",IF(AND(M458*N458*Q458&gt;=1,M458*N458*Q458&lt;=20),"IV",""))))</f>
        <v>III</v>
      </c>
      <c r="S458" s="35" t="str">
        <f aca="false">+IF(R458="I","Situación crìtica. Suspender actividades hasta que el riesgo esté bajo control. Intervención urgente.",IF(R458="II","Corregir y adoptar medidas de control de inmediato. Sin embargo suspenda actividades si el nivel de consecuencia está por encima de 60.",IF(R458="III","Mejorar si es posible. Sería conveniente justificar la intervención y su rentabilidad.",IF(R458="IV","Mantener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58" s="35" t="str">
        <f aca="false">+IF(R458="I","No aceptable",IF(R458="II","No aceptable",IF(R458="III","Aceptable",IF(R458="IV","Aceptable",""))))</f>
        <v>Aceptable</v>
      </c>
      <c r="U458" s="37" t="n">
        <v>3</v>
      </c>
      <c r="V458" s="37" t="s">
        <v>107</v>
      </c>
      <c r="W458" s="30" t="s">
        <v>56</v>
      </c>
      <c r="X458" s="30" t="s">
        <v>56</v>
      </c>
      <c r="Y458" s="30" t="s">
        <v>195</v>
      </c>
      <c r="Z458" s="30" t="s">
        <v>56</v>
      </c>
      <c r="AA458" s="30" t="s">
        <v>56</v>
      </c>
      <c r="AB458" s="38" t="s">
        <v>109</v>
      </c>
    </row>
    <row r="459" customFormat="false" ht="170.25" hidden="false" customHeight="true" outlineLevel="0" collapsed="false">
      <c r="B459" s="64"/>
      <c r="C459" s="64"/>
      <c r="D459" s="52"/>
      <c r="E459" s="43" t="s">
        <v>177</v>
      </c>
      <c r="F459" s="39" t="s">
        <v>110</v>
      </c>
      <c r="G459" s="30" t="s">
        <v>557</v>
      </c>
      <c r="H459" s="30" t="s">
        <v>112</v>
      </c>
      <c r="I459" s="30" t="s">
        <v>113</v>
      </c>
      <c r="J459" s="30" t="s">
        <v>56</v>
      </c>
      <c r="K459" s="30" t="s">
        <v>264</v>
      </c>
      <c r="L459" s="30" t="s">
        <v>114</v>
      </c>
      <c r="M459" s="32" t="n">
        <v>2</v>
      </c>
      <c r="N459" s="33" t="n">
        <v>3</v>
      </c>
      <c r="O459" s="34" t="str">
        <f aca="false">+IF(AND(M459*N459&gt;=24,M459*N459&lt;=40),"MA",IF(AND(M459*N459&gt;=10,M459*N459&lt;=20),"A",IF(AND(M459*N459&gt;=6,M459*N459&lt;=8),"M",IF(AND(M459*N459&gt;=2,M459*N459&lt;=4),"B",""))))</f>
        <v>M</v>
      </c>
      <c r="P459" s="35" t="str">
        <f aca="false">+IF(O459="MA","Situación deficiente con exposición continua, o muy deficiente con exposición frecuente. Normalmente la materialización del riesgo ocurre con frecuencia.",IF(O459="A","Situación deficiente con exposición frecuente u ocasional, o bien situación muy deficiente con exposición ocasional o esporádica. La materialización de Riesgo es posible que suceda varias veces en la vida laboral",IF(O459="M","Situación deficiente con exposición esporádica, o bien situación mejorable con exposición continuada o frecuente. Es posible que suceda el daño alguna vez.",IF(O459="B","Situación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59" s="33" t="n">
        <v>25</v>
      </c>
      <c r="R459" s="36" t="str">
        <f aca="false">+IF(AND(M459*N459*Q459&gt;=600,M459*N459*Q459&lt;=4000),"I",IF(AND(M459*N459*Q459&gt;=150,M459*N459*Q459&lt;=500),"II",IF(AND(M459*N459*Q459&gt;=40,M459*N459*Q459&lt;=120),"III",IF(AND(M459*N459*Q459&gt;=1,M459*N459*Q459&lt;=20),"IV",""))))</f>
        <v>II</v>
      </c>
      <c r="S459" s="35" t="str">
        <f aca="false">+IF(R459="I","Situación crìtica. Suspender actividades hasta que el riesgo esté bajo control. Intervención urgente.",IF(R459="II","Corregir y adoptar medidas de control de inmediato. Sin embargo suspenda actividades si el nivel de consecuencia está por encima de 60.",IF(R459="III","Mejorar si es posible. Sería conveniente justificar la intervención y su rentabilidad.",IF(R459="IV","Mantener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59" s="35" t="str">
        <f aca="false">+IF(R459="I","No aceptable",IF(R459="II","No aceptable",IF(R459="III","Aceptable",IF(R459="IV","Aceptable",""))))</f>
        <v>No aceptable</v>
      </c>
      <c r="U459" s="37" t="n">
        <v>3</v>
      </c>
      <c r="V459" s="37" t="s">
        <v>115</v>
      </c>
      <c r="W459" s="30" t="s">
        <v>56</v>
      </c>
      <c r="X459" s="30" t="s">
        <v>116</v>
      </c>
      <c r="Y459" s="30" t="s">
        <v>123</v>
      </c>
      <c r="Z459" s="30" t="s">
        <v>118</v>
      </c>
      <c r="AA459" s="30" t="s">
        <v>56</v>
      </c>
      <c r="AB459" s="38" t="s">
        <v>119</v>
      </c>
    </row>
    <row r="460" customFormat="false" ht="182.25" hidden="false" customHeight="true" outlineLevel="0" collapsed="false">
      <c r="B460" s="64"/>
      <c r="C460" s="64"/>
      <c r="D460" s="52"/>
      <c r="E460" s="43" t="s">
        <v>177</v>
      </c>
      <c r="F460" s="39"/>
      <c r="G460" s="30" t="s">
        <v>120</v>
      </c>
      <c r="H460" s="30" t="s">
        <v>121</v>
      </c>
      <c r="I460" s="30" t="s">
        <v>122</v>
      </c>
      <c r="J460" s="30" t="s">
        <v>56</v>
      </c>
      <c r="K460" s="30" t="s">
        <v>56</v>
      </c>
      <c r="L460" s="30" t="s">
        <v>114</v>
      </c>
      <c r="M460" s="32" t="n">
        <v>2</v>
      </c>
      <c r="N460" s="33" t="n">
        <v>2</v>
      </c>
      <c r="O460" s="34" t="str">
        <f aca="false">+IF(AND(M460*N460&gt;=24,M460*N460&lt;=40),"MA",IF(AND(M460*N460&gt;=10,M460*N460&lt;=20),"A",IF(AND(M460*N460&gt;=6,M460*N460&lt;=8),"M",IF(AND(M460*N460&gt;=2,M460*N460&lt;=4),"B",""))))</f>
        <v>B</v>
      </c>
      <c r="P460" s="35" t="str">
        <f aca="false">+IF(O460="MA","Situación deficiente con exposición continua, o muy deficiente con exposición frecuente. Normalmente la materialización del riesgo ocurre con frecuencia.",IF(O460="A","Situación deficiente con exposición frecuente u ocasional, o bien situación muy deficiente con exposición ocasional o esporádica. La materialización de Riesgo es posible que suceda varias veces en la vida laboral",IF(O460="M","Situación deficiente con exposición esporádica, o bien situación mejorable con exposición continuada o frecuente. Es posible que suceda el daño alguna vez.",IF(O460="B","Situación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0" s="33" t="n">
        <v>25</v>
      </c>
      <c r="R460" s="36" t="str">
        <f aca="false">+IF(AND(M460*N460*Q460&gt;=600,M460*N460*Q460&lt;=4000),"I",IF(AND(M460*N460*Q460&gt;=150,M460*N460*Q460&lt;=500),"II",IF(AND(M460*N460*Q460&gt;=40,M460*N460*Q460&lt;=120),"III",IF(AND(M460*N460*Q460&gt;=1,M460*N460*Q460&lt;=20),"IV",""))))</f>
        <v>III</v>
      </c>
      <c r="S460" s="35" t="str">
        <f aca="false">+IF(R460="I","Situación crìtica. Suspender actividades hasta que el riesgo esté bajo control. Intervención urgente.",IF(R460="II","Corregir y adoptar medidas de control de inmediato. Sin embargo suspenda actividades si el nivel de consecuencia está por encima de 60.",IF(R460="III","Mejorar si es posible. Sería conveniente justificar la intervención y su rentabilidad.",IF(R460="IV","Mantener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0" s="35" t="str">
        <f aca="false">+IF(R460="I","No aceptable",IF(R460="II","No aceptable",IF(R460="III","Aceptable",IF(R460="IV","Aceptable",""))))</f>
        <v>Aceptable</v>
      </c>
      <c r="U460" s="37" t="n">
        <v>3</v>
      </c>
      <c r="V460" s="37" t="s">
        <v>115</v>
      </c>
      <c r="W460" s="30" t="s">
        <v>56</v>
      </c>
      <c r="X460" s="30" t="s">
        <v>56</v>
      </c>
      <c r="Y460" s="30" t="s">
        <v>123</v>
      </c>
      <c r="Z460" s="30" t="s">
        <v>118</v>
      </c>
      <c r="AA460" s="30" t="s">
        <v>56</v>
      </c>
      <c r="AB460" s="38" t="s">
        <v>119</v>
      </c>
    </row>
    <row r="461" customFormat="false" ht="180" hidden="false" customHeight="true" outlineLevel="0" collapsed="false">
      <c r="B461" s="64"/>
      <c r="C461" s="64"/>
      <c r="D461" s="52"/>
      <c r="E461" s="43" t="s">
        <v>177</v>
      </c>
      <c r="F461" s="39" t="s">
        <v>124</v>
      </c>
      <c r="G461" s="44" t="s">
        <v>539</v>
      </c>
      <c r="H461" s="30" t="s">
        <v>540</v>
      </c>
      <c r="I461" s="44" t="s">
        <v>127</v>
      </c>
      <c r="J461" s="30" t="s">
        <v>168</v>
      </c>
      <c r="K461" s="30" t="s">
        <v>56</v>
      </c>
      <c r="L461" s="30" t="s">
        <v>56</v>
      </c>
      <c r="M461" s="33" t="n">
        <v>2</v>
      </c>
      <c r="N461" s="33" t="n">
        <v>2</v>
      </c>
      <c r="O461" s="34" t="str">
        <f aca="false">+IF(AND(M461*N461&gt;=24,M461*N461&lt;=40),"MA",IF(AND(M461*N461&gt;=10,M461*N461&lt;=20),"A",IF(AND(M461*N461&gt;=6,M461*N461&lt;=8),"M",IF(AND(M461*N461&gt;=2,M461*N461&lt;=4),"B",""))))</f>
        <v>B</v>
      </c>
      <c r="P461" s="35" t="str">
        <f aca="false">+IF(O461="MA","Situación deficiente con exposición continua, o muy deficiente con exposición frecuente. Normalmente la materialización del riesgo ocurre con frecuencia.",IF(O461="A","Situación deficiente con exposición frecuente u ocasional, o bien situación muy deficiente con exposición ocasional o esporádica. La materialización de Riesgo es posible que suceda varias veces en la vida laboral",IF(O461="M","Situación deficiente con exposición esporádica, o bien situación mejorable con exposición continuada o frecuente. Es posible que suceda el daño alguna vez.",IF(O461="B","Situación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1" s="33" t="n">
        <v>25</v>
      </c>
      <c r="R461" s="36" t="str">
        <f aca="false">+IF(AND(M461*N461*Q461&gt;=600,M461*N461*Q461&lt;=4000),"I",IF(AND(M461*N461*Q461&gt;=150,M461*N461*Q461&lt;=500),"II",IF(AND(M461*N461*Q461&gt;=40,M461*N461*Q461&lt;=120),"III",IF(AND(M461*N461*Q461&gt;=1,M461*N461*Q461&lt;=20),"IV",""))))</f>
        <v>III</v>
      </c>
      <c r="S461" s="35" t="str">
        <f aca="false">+IF(R461="I","Situación crìtica. Suspender actividades hasta que el riesgo esté bajo control. Intervención urgente.",IF(R461="II","Corregir y adoptar medidas de control de inmediato. Sin embargo suspenda actividades si el nivel de consecuencia está por encima de 60.",IF(R461="III","Mejorar si es posible. Sería conveniente justificar la intervención y su rentabilidad.",IF(R461="IV","Mantener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1" s="35" t="str">
        <f aca="false">+IF(R461="I","No aceptable",IF(R461="II","No aceptable",IF(R461="III","Aceptable",IF(R461="IV","Aceptable",""))))</f>
        <v>Aceptable</v>
      </c>
      <c r="U461" s="37" t="n">
        <v>3</v>
      </c>
      <c r="V461" s="37" t="s">
        <v>266</v>
      </c>
      <c r="W461" s="30" t="s">
        <v>56</v>
      </c>
      <c r="X461" s="30" t="s">
        <v>56</v>
      </c>
      <c r="Y461" s="30" t="s">
        <v>130</v>
      </c>
      <c r="Z461" s="30" t="s">
        <v>267</v>
      </c>
      <c r="AA461" s="30" t="s">
        <v>56</v>
      </c>
      <c r="AB461" s="38" t="s">
        <v>268</v>
      </c>
    </row>
    <row r="462" customFormat="false" ht="180" hidden="false" customHeight="true" outlineLevel="0" collapsed="false">
      <c r="B462" s="64"/>
      <c r="C462" s="64"/>
      <c r="D462" s="52"/>
      <c r="E462" s="43" t="s">
        <v>177</v>
      </c>
      <c r="F462" s="39"/>
      <c r="G462" s="30" t="s">
        <v>219</v>
      </c>
      <c r="H462" s="30" t="s">
        <v>220</v>
      </c>
      <c r="I462" s="30" t="s">
        <v>221</v>
      </c>
      <c r="J462" s="30" t="s">
        <v>222</v>
      </c>
      <c r="K462" s="30" t="s">
        <v>223</v>
      </c>
      <c r="L462" s="30" t="s">
        <v>224</v>
      </c>
      <c r="M462" s="32" t="n">
        <v>2</v>
      </c>
      <c r="N462" s="33" t="n">
        <v>2</v>
      </c>
      <c r="O462" s="34" t="str">
        <f aca="false">+IF(AND(M462*N462&gt;=24,M462*N462&lt;=40),"MA",IF(AND(M462*N462&gt;=10,M462*N462&lt;=20),"A",IF(AND(M462*N462&gt;=6,M462*N462&lt;=8),"M",IF(AND(M462*N462&gt;=2,M462*N462&lt;=4),"B",""))))</f>
        <v>B</v>
      </c>
      <c r="P462" s="35" t="str">
        <f aca="false">+IF(O462="MA","Situación deficiente con exposición continua, o muy deficiente con exposición frecuente. Normalmente la materialización del riesgo ocurre con frecuencia.",IF(O462="A","Situación deficiente con exposición frecuente u ocasional, o bien situación muy deficiente con exposición ocasional o esporádica. La materialización de Riesgo es posible que suceda varias veces en la vida laboral",IF(O462="M","Situación deficiente con exposición esporádica, o bien situación mejorable con exposición continuada o frecuente. Es posible que suceda el daño alguna vez.",IF(O462="B","Situación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2" s="33" t="n">
        <v>10</v>
      </c>
      <c r="R462" s="36" t="str">
        <f aca="false">+IF(AND(M462*N462*Q462&gt;=600,M462*N462*Q462&lt;=4000),"I",IF(AND(M462*N462*Q462&gt;=150,M462*N462*Q462&lt;=500),"II",IF(AND(M462*N462*Q462&gt;=40,M462*N462*Q462&lt;=120),"III",IF(AND(M462*N462*Q462&gt;=1,M462*N462*Q462&lt;=20),"IV",""))))</f>
        <v>III</v>
      </c>
      <c r="S462" s="35" t="str">
        <f aca="false">+IF(R462="I","Situación crìtica. Suspender actividades hasta que el riesgo esté bajo control. Intervención urgente.",IF(R462="II","Corregir y adoptar medidas de control de inmediato. Sin embargo suspenda actividades si el nivel de consecuencia está por encima de 60.",IF(R462="III","Mejorar si es posible. Sería conveniente justificar la intervención y su rentabilidad.",IF(R462="IV","Mantener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2" s="35" t="str">
        <f aca="false">+IF(R462="I","No aceptable",IF(R462="II","No aceptable",IF(R462="III","Aceptable",IF(R462="IV","Aceptable",""))))</f>
        <v>Aceptable</v>
      </c>
      <c r="U462" s="37" t="n">
        <v>3</v>
      </c>
      <c r="V462" s="37" t="s">
        <v>380</v>
      </c>
      <c r="W462" s="30" t="s">
        <v>56</v>
      </c>
      <c r="X462" s="30" t="s">
        <v>56</v>
      </c>
      <c r="Y462" s="30" t="s">
        <v>56</v>
      </c>
      <c r="Z462" s="30" t="s">
        <v>157</v>
      </c>
      <c r="AA462" s="30" t="s">
        <v>226</v>
      </c>
      <c r="AB462" s="38" t="s">
        <v>227</v>
      </c>
    </row>
    <row r="463" customFormat="false" ht="157.5" hidden="false" customHeight="true" outlineLevel="0" collapsed="false">
      <c r="B463" s="64"/>
      <c r="C463" s="64"/>
      <c r="D463" s="52"/>
      <c r="E463" s="28" t="s">
        <v>188</v>
      </c>
      <c r="F463" s="45" t="s">
        <v>133</v>
      </c>
      <c r="G463" s="30" t="s">
        <v>134</v>
      </c>
      <c r="H463" s="46" t="s">
        <v>135</v>
      </c>
      <c r="I463" s="30" t="s">
        <v>136</v>
      </c>
      <c r="J463" s="42" t="s">
        <v>56</v>
      </c>
      <c r="K463" s="30" t="s">
        <v>56</v>
      </c>
      <c r="L463" s="30" t="s">
        <v>137</v>
      </c>
      <c r="M463" s="32" t="n">
        <v>2</v>
      </c>
      <c r="N463" s="33" t="n">
        <v>1</v>
      </c>
      <c r="O463" s="34" t="str">
        <f aca="false">+IF(AND(M463*N463&gt;=24,M463*N463&lt;=40),"MA",IF(AND(M463*N463&gt;=10,M463*N463&lt;=20),"A",IF(AND(M463*N463&gt;=6,M463*N463&lt;=8),"M",IF(AND(M463*N463&gt;=2,M463*N463&lt;=4),"B",""))))</f>
        <v>B</v>
      </c>
      <c r="P463" s="35" t="str">
        <f aca="false">+IF(O463="MA","Situación deficiente con exposición continua, o muy deficiente con exposición frecuente. Normalmente la materialización del riesgo ocurre con frecuencia.",IF(O463="A","Situación deficiente con exposición frecuente u ocasional, o bien situación muy deficiente con exposición ocasional o esporádica. La materialización de Riesgo es posible que suceda varias veces en la vida laboral",IF(O463="M","Situación deficiente con exposición esporádica, o bien situación mejorable con exposición continuada o frecuente. Es posible que suceda el daño alguna vez.",IF(O463="B","Situación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3" s="33" t="n">
        <v>25</v>
      </c>
      <c r="R463" s="36" t="str">
        <f aca="false">+IF(AND(M463*N463*Q463&gt;=600,M463*N463*Q463&lt;=4000),"I",IF(AND(M463*N463*Q463&gt;=150,M463*N463*Q463&lt;=500),"II",IF(AND(M463*N463*Q463&gt;=40,M463*N463*Q463&lt;=120),"III",IF(AND(M463*N463*Q463&gt;=1,M463*N463*Q463&lt;=20),"IV",""))))</f>
        <v>III</v>
      </c>
      <c r="S463" s="35" t="str">
        <f aca="false">+IF(R463="I","Situación crìtica. Suspender actividades hasta que el riesgo esté bajo control. Intervención urgente.",IF(R463="II","Corregir y adoptar medidas de control de inmediato. Sin embargo suspenda actividades si el nivel de consecuencia está por encima de 60.",IF(R463="III","Mejorar si es posible. Sería conveniente justificar la intervención y su rentabilidad.",IF(R463="IV","Mantener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3" s="35" t="str">
        <f aca="false">+IF(R463="I","No aceptable",IF(R463="II","No aceptable",IF(R463="III","Aceptable",IF(R463="IV","Aceptable",""))))</f>
        <v>Aceptable</v>
      </c>
      <c r="U463" s="37" t="n">
        <v>3</v>
      </c>
      <c r="V463" s="37" t="s">
        <v>138</v>
      </c>
      <c r="W463" s="30" t="s">
        <v>56</v>
      </c>
      <c r="X463" s="30" t="s">
        <v>56</v>
      </c>
      <c r="Y463" s="30" t="s">
        <v>139</v>
      </c>
      <c r="Z463" s="30" t="s">
        <v>56</v>
      </c>
      <c r="AA463" s="30" t="s">
        <v>56</v>
      </c>
      <c r="AB463" s="47" t="s">
        <v>316</v>
      </c>
    </row>
    <row r="464" customFormat="false" ht="180" hidden="false" customHeight="true" outlineLevel="0" collapsed="false">
      <c r="B464" s="64"/>
      <c r="C464" s="64"/>
      <c r="D464" s="52"/>
      <c r="E464" s="28" t="s">
        <v>188</v>
      </c>
      <c r="F464" s="39" t="s">
        <v>141</v>
      </c>
      <c r="G464" s="30" t="s">
        <v>535</v>
      </c>
      <c r="H464" s="30" t="s">
        <v>536</v>
      </c>
      <c r="I464" s="30" t="s">
        <v>269</v>
      </c>
      <c r="J464" s="30" t="s">
        <v>270</v>
      </c>
      <c r="K464" s="30" t="s">
        <v>56</v>
      </c>
      <c r="L464" s="30" t="s">
        <v>56</v>
      </c>
      <c r="M464" s="32" t="n">
        <v>2</v>
      </c>
      <c r="N464" s="33" t="n">
        <v>2</v>
      </c>
      <c r="O464" s="34" t="str">
        <f aca="false">+IF(AND(M464*N464&gt;=24,M464*N464&lt;=40),"MA",IF(AND(M464*N464&gt;=10,M464*N464&lt;=20),"A",IF(AND(M464*N464&gt;=6,M464*N464&lt;=8),"M",IF(AND(M464*N464&gt;=2,M464*N464&lt;=4),"B",""))))</f>
        <v>B</v>
      </c>
      <c r="P464" s="35" t="str">
        <f aca="false">+IF(O464="MA","Situación deficiente con exposición continua, o muy deficiente con exposición frecuente. Normalmente la materialización del riesgo ocurre con frecuencia.",IF(O464="A","Situación deficiente con exposición frecuente u ocasional, o bien situación muy deficiente con exposición ocasional o esporádica. La materialización de Riesgo es posible que suceda varias veces en la vida laboral",IF(O464="M","Situación deficiente con exposición esporádica, o bien situación mejorable con exposición continuada o frecuente. Es posible que suceda el daño alguna vez.",IF(O464="B","Situación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4" s="33" t="n">
        <v>25</v>
      </c>
      <c r="R464" s="36" t="str">
        <f aca="false">+IF(AND(M464*N464*Q464&gt;=600,M464*N464*Q464&lt;=4000),"I",IF(AND(M464*N464*Q464&gt;=150,M464*N464*Q464&lt;=500),"II",IF(AND(M464*N464*Q464&gt;=40,M464*N464*Q464&lt;=120),"III",IF(AND(M464*N464*Q464&gt;=1,M464*N464*Q464&lt;=20),"IV",""))))</f>
        <v>III</v>
      </c>
      <c r="S464" s="35" t="str">
        <f aca="false">+IF(R464="I","Situación crìtica. Suspender actividades hasta que el riesgo esté bajo control. Intervención urgente.",IF(R464="II","Corregir y adoptar medidas de control de inmediato. Sin embargo suspenda actividades si el nivel de consecuencia está por encima de 60.",IF(R464="III","Mejorar si es posible. Sería conveniente justificar la intervención y su rentabilidad.",IF(R464="IV","Mantener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4" s="35" t="str">
        <f aca="false">+IF(R464="I","No aceptable",IF(R464="II","No aceptable",IF(R464="III","Aceptable",IF(R464="IV","Aceptable",""))))</f>
        <v>Aceptable</v>
      </c>
      <c r="U464" s="37" t="n">
        <v>3</v>
      </c>
      <c r="V464" s="37" t="s">
        <v>146</v>
      </c>
      <c r="W464" s="30" t="s">
        <v>147</v>
      </c>
      <c r="X464" s="30" t="s">
        <v>56</v>
      </c>
      <c r="Y464" s="30" t="s">
        <v>148</v>
      </c>
      <c r="Z464" s="30" t="s">
        <v>56</v>
      </c>
      <c r="AA464" s="30" t="s">
        <v>56</v>
      </c>
      <c r="AB464" s="38" t="s">
        <v>149</v>
      </c>
    </row>
    <row r="465" customFormat="false" ht="151.5" hidden="false" customHeight="true" outlineLevel="0" collapsed="false">
      <c r="B465" s="64"/>
      <c r="C465" s="64"/>
      <c r="D465" s="52"/>
      <c r="E465" s="28" t="s">
        <v>177</v>
      </c>
      <c r="F465" s="39" t="s">
        <v>150</v>
      </c>
      <c r="G465" s="30" t="s">
        <v>151</v>
      </c>
      <c r="H465" s="30" t="s">
        <v>152</v>
      </c>
      <c r="I465" s="30" t="s">
        <v>153</v>
      </c>
      <c r="J465" s="30" t="s">
        <v>128</v>
      </c>
      <c r="K465" s="30" t="s">
        <v>154</v>
      </c>
      <c r="L465" s="30" t="s">
        <v>155</v>
      </c>
      <c r="M465" s="32" t="n">
        <v>2</v>
      </c>
      <c r="N465" s="33" t="n">
        <v>2</v>
      </c>
      <c r="O465" s="34" t="str">
        <f aca="false">+IF(AND(M465*N465&gt;=24,M465*N465&lt;=40),"MA",IF(AND(M465*N465&gt;=10,M465*N465&lt;=20),"A",IF(AND(M465*N465&gt;=6,M465*N465&lt;=8),"M",IF(AND(M465*N465&gt;=2,M465*N465&lt;=4),"B",""))))</f>
        <v>B</v>
      </c>
      <c r="P465" s="35" t="str">
        <f aca="false">+IF(O465="MA","Situación deficiente con exposición continua, o muy deficiente con exposición frecuente. Normalmente la materialización del riesgo ocurre con frecuencia.",IF(O465="A","Situación deficiente con exposición frecuente u ocasional, o bien situación muy deficiente con exposición ocasional o esporádica. La materialización de Riesgo es posible que suceda varias veces en la vida laboral",IF(O465="M","Situación deficiente con exposición esporádica, o bien situación mejorable con exposición continuada o frecuente. Es posible que suceda el daño alguna vez.",IF(O465="B","Situación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5" s="33" t="n">
        <v>10</v>
      </c>
      <c r="R465" s="36" t="str">
        <f aca="false">+IF(AND(M465*N465*Q465&gt;=600,M465*N465*Q465&lt;=4000),"I",IF(AND(M465*N465*Q465&gt;=150,M465*N465*Q465&lt;=500),"II",IF(AND(M465*N465*Q465&gt;=40,M465*N465*Q465&lt;=120),"III",IF(AND(M465*N465*Q465&gt;=1,M465*N465*Q465&lt;=20),"IV",""))))</f>
        <v>III</v>
      </c>
      <c r="S465" s="35" t="str">
        <f aca="false">+IF(R465="I","Situación crìtica. Suspender actividades hasta que el riesgo esté bajo control. Intervención urgente.",IF(R465="II","Corregir y adoptar medidas de control de inmediato. Sin embargo suspenda actividades si el nivel de consecuencia está por encima de 60.",IF(R465="III","Mejorar si es posible. Sería conveniente justificar la intervención y su rentabilidad.",IF(R465="IV","Mantener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5" s="35" t="str">
        <f aca="false">+IF(R465="I","No aceptable",IF(R465="II","No aceptable",IF(R465="III","Aceptable",IF(R465="IV","Aceptable",""))))</f>
        <v>Aceptable</v>
      </c>
      <c r="U465" s="37" t="n">
        <v>3</v>
      </c>
      <c r="V465" s="37"/>
      <c r="W465" s="30" t="s">
        <v>56</v>
      </c>
      <c r="X465" s="30" t="s">
        <v>56</v>
      </c>
      <c r="Y465" s="30" t="s">
        <v>56</v>
      </c>
      <c r="Z465" s="30" t="s">
        <v>157</v>
      </c>
      <c r="AA465" s="30" t="s">
        <v>56</v>
      </c>
      <c r="AB465" s="38" t="s">
        <v>227</v>
      </c>
    </row>
    <row r="466" customFormat="false" ht="151.5" hidden="false" customHeight="true" outlineLevel="0" collapsed="false">
      <c r="B466" s="64"/>
      <c r="C466" s="64"/>
      <c r="D466" s="52"/>
      <c r="E466" s="28" t="s">
        <v>177</v>
      </c>
      <c r="F466" s="39"/>
      <c r="G466" s="30" t="s">
        <v>228</v>
      </c>
      <c r="H466" s="30" t="s">
        <v>220</v>
      </c>
      <c r="I466" s="30" t="s">
        <v>229</v>
      </c>
      <c r="J466" s="30" t="s">
        <v>230</v>
      </c>
      <c r="K466" s="30" t="s">
        <v>223</v>
      </c>
      <c r="L466" s="30" t="s">
        <v>231</v>
      </c>
      <c r="M466" s="32" t="n">
        <v>2</v>
      </c>
      <c r="N466" s="33" t="n">
        <v>2</v>
      </c>
      <c r="O466" s="34" t="str">
        <f aca="false">+IF(AND(M466*N466&gt;=24,M466*N466&lt;=40),"MA",IF(AND(M466*N466&gt;=10,M466*N466&lt;=20),"A",IF(AND(M466*N466&gt;=6,M466*N466&lt;=8),"M",IF(AND(M466*N466&gt;=2,M466*N466&lt;=4),"B",""))))</f>
        <v>B</v>
      </c>
      <c r="P466" s="35" t="str">
        <f aca="false">+IF(O466="MA","Situación deficiente con exposición continua, o muy deficiente con exposición frecuente. Normalmente la materialización del riesgo ocurre con frecuencia.",IF(O466="A","Situación deficiente con exposición frecuente u ocasional, o bien situación muy deficiente con exposición ocasional o esporádica. La materialización de Riesgo es posible que suceda varias veces en la vida laboral",IF(O466="M","Situación deficiente con exposición esporádica, o bien situación mejorable con exposición continuada o frecuente. Es posible que suceda el daño alguna vez.",IF(O466="B","Situación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6" s="33" t="n">
        <v>10</v>
      </c>
      <c r="R466" s="36" t="str">
        <f aca="false">+IF(AND(M466*N466*Q466&gt;=600,M466*N466*Q466&lt;=4000),"I",IF(AND(M466*N466*Q466&gt;=150,M466*N466*Q466&lt;=500),"II",IF(AND(M466*N466*Q466&gt;=40,M466*N466*Q466&lt;=120),"III",IF(AND(M466*N466*Q466&gt;=1,M466*N466*Q466&lt;=20),"IV",""))))</f>
        <v>III</v>
      </c>
      <c r="S466" s="35" t="str">
        <f aca="false">+IF(R466="I","Situación crìtica. Suspender actividades hasta que el riesgo esté bajo control. Intervención urgente.",IF(R466="II","Corregir y adoptar medidas de control de inmediato. Sin embargo suspenda actividades si el nivel de consecuencia está por encima de 60.",IF(R466="III","Mejorar si es posible. Sería conveniente justificar la intervención y su rentabilidad.",IF(R466="IV","Mantener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6" s="35" t="str">
        <f aca="false">+IF(R466="I","No aceptable",IF(R466="II","No aceptable",IF(R466="III","Aceptable",IF(R466="IV","Aceptable",""))))</f>
        <v>Aceptable</v>
      </c>
      <c r="U466" s="37" t="n">
        <v>3</v>
      </c>
      <c r="V466" s="37" t="s">
        <v>156</v>
      </c>
      <c r="W466" s="30" t="s">
        <v>56</v>
      </c>
      <c r="X466" s="30" t="s">
        <v>56</v>
      </c>
      <c r="Y466" s="30" t="s">
        <v>56</v>
      </c>
      <c r="Z466" s="30" t="s">
        <v>157</v>
      </c>
      <c r="AA466" s="30" t="s">
        <v>226</v>
      </c>
      <c r="AB466" s="38" t="s">
        <v>227</v>
      </c>
    </row>
    <row r="467" customFormat="false" ht="151.5" hidden="false" customHeight="true" outlineLevel="0" collapsed="false">
      <c r="B467" s="64"/>
      <c r="C467" s="64"/>
      <c r="D467" s="52"/>
      <c r="E467" s="28" t="s">
        <v>188</v>
      </c>
      <c r="F467" s="39" t="s">
        <v>232</v>
      </c>
      <c r="G467" s="30" t="s">
        <v>233</v>
      </c>
      <c r="H467" s="30" t="s">
        <v>551</v>
      </c>
      <c r="I467" s="30" t="s">
        <v>235</v>
      </c>
      <c r="J467" s="30" t="s">
        <v>236</v>
      </c>
      <c r="K467" s="30" t="s">
        <v>56</v>
      </c>
      <c r="L467" s="30" t="s">
        <v>237</v>
      </c>
      <c r="M467" s="32" t="n">
        <v>2</v>
      </c>
      <c r="N467" s="33" t="n">
        <v>1</v>
      </c>
      <c r="O467" s="34" t="str">
        <f aca="false">+IF(AND(M467*N467&gt;=24,M467*N467&lt;=40),"MA",IF(AND(M467*N467&gt;=10,M467*N467&lt;=20),"A",IF(AND(M467*N467&gt;=6,M467*N467&lt;=8),"M",IF(AND(M467*N467&gt;=2,M467*N467&lt;=4),"B",""))))</f>
        <v>B</v>
      </c>
      <c r="P467" s="35" t="str">
        <f aca="false">+IF(O467="MA","Situación deficiente con exposición continua, o muy deficiente con exposición frecuente. Normalmente la materialización del riesgo ocurre con frecuencia.",IF(O467="A","Situación deficiente con exposición frecuente u ocasional, o bien situación muy deficiente con exposición ocasional o esporádica. La materialización de Riesgo es posible que suceda varias veces en la vida laboral",IF(O467="M","Situación deficiente con exposición esporádica, o bien situación mejorable con exposición continuada o frecuente. Es posible que suceda el daño alguna vez.",IF(O467="B","Situación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67" s="33" t="n">
        <v>60</v>
      </c>
      <c r="R467" s="36" t="str">
        <f aca="false">+IF(AND(M467*N467*Q467&gt;=600,M467*N467*Q467&lt;=4000),"I",IF(AND(M467*N467*Q467&gt;=150,M467*N467*Q467&lt;=500),"II",IF(AND(M467*N467*Q467&gt;=40,M467*N467*Q467&lt;=120),"III",IF(AND(M467*N467*Q467&gt;=1,M467*N467*Q467&lt;=20),"IV",""))))</f>
        <v>III</v>
      </c>
      <c r="S467" s="35" t="str">
        <f aca="false">+IF(R467="I","Situación crìtica. Suspender actividades hasta que el riesgo esté bajo control. Intervención urgente.",IF(R467="II","Corregir y adoptar medidas de control de inmediato. Sin embargo suspenda actividades si el nivel de consecuencia está por encima de 60.",IF(R467="III","Mejorar si es posible. Sería conveniente justificar la intervención y su rentabilidad.",IF(R467="IV","Mantener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7" s="35" t="str">
        <f aca="false">+IF(R467="I","No aceptable",IF(R467="II","No aceptable",IF(R467="III","Aceptable",IF(R467="IV","Aceptable",""))))</f>
        <v>Aceptable</v>
      </c>
      <c r="U467" s="37" t="n">
        <v>3</v>
      </c>
      <c r="V467" s="37" t="s">
        <v>100</v>
      </c>
      <c r="W467" s="30" t="s">
        <v>56</v>
      </c>
      <c r="X467" s="30" t="s">
        <v>56</v>
      </c>
      <c r="Y467" s="30" t="s">
        <v>238</v>
      </c>
      <c r="Z467" s="30" t="s">
        <v>239</v>
      </c>
      <c r="AA467" s="30" t="s">
        <v>240</v>
      </c>
      <c r="AB467" s="38" t="s">
        <v>389</v>
      </c>
    </row>
    <row r="468" customFormat="false" ht="15.75" hidden="false" customHeight="true" outlineLevel="0" collapsed="false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5"/>
    </row>
  </sheetData>
  <autoFilter ref="C8:AB468"/>
  <mergeCells count="263">
    <mergeCell ref="B2:G4"/>
    <mergeCell ref="H2:Y4"/>
    <mergeCell ref="Z2:AB2"/>
    <mergeCell ref="Z3:AB3"/>
    <mergeCell ref="Z4:AB4"/>
    <mergeCell ref="B5:E5"/>
    <mergeCell ref="F5:G5"/>
    <mergeCell ref="H5:I5"/>
    <mergeCell ref="J5:M5"/>
    <mergeCell ref="N5:P5"/>
    <mergeCell ref="Q5:S5"/>
    <mergeCell ref="T5:W5"/>
    <mergeCell ref="X5:Z5"/>
    <mergeCell ref="B6:L6"/>
    <mergeCell ref="M6:T6"/>
    <mergeCell ref="U6:AB6"/>
    <mergeCell ref="B7:B8"/>
    <mergeCell ref="C7:C8"/>
    <mergeCell ref="D7:D8"/>
    <mergeCell ref="E7:E8"/>
    <mergeCell ref="F7:F8"/>
    <mergeCell ref="G7:G8"/>
    <mergeCell ref="H7:H8"/>
    <mergeCell ref="I7:I8"/>
    <mergeCell ref="J7:L7"/>
    <mergeCell ref="M7:S7"/>
    <mergeCell ref="U7:V7"/>
    <mergeCell ref="W7:AB7"/>
    <mergeCell ref="B9:AA9"/>
    <mergeCell ref="B10:B25"/>
    <mergeCell ref="C10:C25"/>
    <mergeCell ref="D10:D25"/>
    <mergeCell ref="F10:F12"/>
    <mergeCell ref="F14:F15"/>
    <mergeCell ref="F17:F18"/>
    <mergeCell ref="F19:F20"/>
    <mergeCell ref="F23:F24"/>
    <mergeCell ref="B26:AA26"/>
    <mergeCell ref="B27:B43"/>
    <mergeCell ref="C27:C43"/>
    <mergeCell ref="D27:D43"/>
    <mergeCell ref="F27:F29"/>
    <mergeCell ref="F31:F32"/>
    <mergeCell ref="F34:F35"/>
    <mergeCell ref="F36:F37"/>
    <mergeCell ref="F40:F41"/>
    <mergeCell ref="B44:AA44"/>
    <mergeCell ref="B45:B60"/>
    <mergeCell ref="C45:C60"/>
    <mergeCell ref="D45:D60"/>
    <mergeCell ref="F45:F47"/>
    <mergeCell ref="F49:F50"/>
    <mergeCell ref="F52:F53"/>
    <mergeCell ref="F54:F55"/>
    <mergeCell ref="F58:F59"/>
    <mergeCell ref="B61:AA61"/>
    <mergeCell ref="B62:B75"/>
    <mergeCell ref="C62:C75"/>
    <mergeCell ref="D62:D75"/>
    <mergeCell ref="F62:F64"/>
    <mergeCell ref="F66:F67"/>
    <mergeCell ref="F70:F71"/>
    <mergeCell ref="B76:AA76"/>
    <mergeCell ref="B77:B88"/>
    <mergeCell ref="C77:C88"/>
    <mergeCell ref="D77:D88"/>
    <mergeCell ref="F77:F79"/>
    <mergeCell ref="F81:F82"/>
    <mergeCell ref="F85:F86"/>
    <mergeCell ref="B89:AA89"/>
    <mergeCell ref="B90:B101"/>
    <mergeCell ref="C90:C101"/>
    <mergeCell ref="D90:D101"/>
    <mergeCell ref="F90:F92"/>
    <mergeCell ref="F94:F95"/>
    <mergeCell ref="F98:F99"/>
    <mergeCell ref="B102:AA102"/>
    <mergeCell ref="B103:B119"/>
    <mergeCell ref="C103:C119"/>
    <mergeCell ref="D103:D119"/>
    <mergeCell ref="F103:F105"/>
    <mergeCell ref="F107:F108"/>
    <mergeCell ref="F110:F111"/>
    <mergeCell ref="F112:F113"/>
    <mergeCell ref="F116:F117"/>
    <mergeCell ref="B120:AA120"/>
    <mergeCell ref="B121:B136"/>
    <mergeCell ref="C121:C136"/>
    <mergeCell ref="D121:D136"/>
    <mergeCell ref="F121:F123"/>
    <mergeCell ref="F125:F126"/>
    <mergeCell ref="F128:F129"/>
    <mergeCell ref="F130:F131"/>
    <mergeCell ref="F134:F135"/>
    <mergeCell ref="B137:AA137"/>
    <mergeCell ref="B138:B154"/>
    <mergeCell ref="C138:C154"/>
    <mergeCell ref="D138:D154"/>
    <mergeCell ref="F138:F140"/>
    <mergeCell ref="F142:F143"/>
    <mergeCell ref="F145:F146"/>
    <mergeCell ref="F147:F148"/>
    <mergeCell ref="F151:F152"/>
    <mergeCell ref="B155:AA155"/>
    <mergeCell ref="B156:B172"/>
    <mergeCell ref="C156:C172"/>
    <mergeCell ref="D156:D172"/>
    <mergeCell ref="F156:F158"/>
    <mergeCell ref="F160:F161"/>
    <mergeCell ref="F163:F164"/>
    <mergeCell ref="F165:F166"/>
    <mergeCell ref="F169:F170"/>
    <mergeCell ref="B173:AA173"/>
    <mergeCell ref="B174:B190"/>
    <mergeCell ref="C174:C190"/>
    <mergeCell ref="D174:D190"/>
    <mergeCell ref="F174:F176"/>
    <mergeCell ref="F178:F179"/>
    <mergeCell ref="F183:F184"/>
    <mergeCell ref="F185:F186"/>
    <mergeCell ref="B191:AA191"/>
    <mergeCell ref="B192:B208"/>
    <mergeCell ref="C192:C208"/>
    <mergeCell ref="D192:D208"/>
    <mergeCell ref="F192:F194"/>
    <mergeCell ref="F196:F197"/>
    <mergeCell ref="F201:F202"/>
    <mergeCell ref="F203:F204"/>
    <mergeCell ref="B209:AA209"/>
    <mergeCell ref="B210:B224"/>
    <mergeCell ref="C210:C224"/>
    <mergeCell ref="D210:D224"/>
    <mergeCell ref="F210:F212"/>
    <mergeCell ref="F214:F215"/>
    <mergeCell ref="F218:F219"/>
    <mergeCell ref="F222:F223"/>
    <mergeCell ref="B225:AA225"/>
    <mergeCell ref="B226:B241"/>
    <mergeCell ref="C226:C241"/>
    <mergeCell ref="D226:D241"/>
    <mergeCell ref="F226:F228"/>
    <mergeCell ref="F230:F231"/>
    <mergeCell ref="F235:F236"/>
    <mergeCell ref="F239:F240"/>
    <mergeCell ref="B242:AA242"/>
    <mergeCell ref="B243:B256"/>
    <mergeCell ref="C243:C256"/>
    <mergeCell ref="D243:D256"/>
    <mergeCell ref="F243:F245"/>
    <mergeCell ref="F247:F248"/>
    <mergeCell ref="F251:F252"/>
    <mergeCell ref="F255:F256"/>
    <mergeCell ref="B257:AA257"/>
    <mergeCell ref="B258:B271"/>
    <mergeCell ref="C258:C271"/>
    <mergeCell ref="D258:D271"/>
    <mergeCell ref="F258:F260"/>
    <mergeCell ref="F262:F263"/>
    <mergeCell ref="F266:F267"/>
    <mergeCell ref="F270:F271"/>
    <mergeCell ref="B272:AA272"/>
    <mergeCell ref="B273:B288"/>
    <mergeCell ref="C273:C288"/>
    <mergeCell ref="D273:D288"/>
    <mergeCell ref="F273:F275"/>
    <mergeCell ref="F277:F278"/>
    <mergeCell ref="F282:F283"/>
    <mergeCell ref="F284:F285"/>
    <mergeCell ref="B289:AA289"/>
    <mergeCell ref="B290:B303"/>
    <mergeCell ref="C290:C303"/>
    <mergeCell ref="D290:D303"/>
    <mergeCell ref="F290:F292"/>
    <mergeCell ref="F294:F295"/>
    <mergeCell ref="F299:F300"/>
    <mergeCell ref="F301:F302"/>
    <mergeCell ref="B304:AA304"/>
    <mergeCell ref="B305:B318"/>
    <mergeCell ref="C305:C318"/>
    <mergeCell ref="D305:D318"/>
    <mergeCell ref="F305:F307"/>
    <mergeCell ref="F309:F310"/>
    <mergeCell ref="F314:F315"/>
    <mergeCell ref="F316:F317"/>
    <mergeCell ref="B319:AA319"/>
    <mergeCell ref="B320:B334"/>
    <mergeCell ref="C320:C334"/>
    <mergeCell ref="D320:D334"/>
    <mergeCell ref="F320:F322"/>
    <mergeCell ref="F324:F325"/>
    <mergeCell ref="F327:F328"/>
    <mergeCell ref="F331:F332"/>
    <mergeCell ref="B335:AA335"/>
    <mergeCell ref="B336:B349"/>
    <mergeCell ref="C336:C349"/>
    <mergeCell ref="D336:D349"/>
    <mergeCell ref="F336:F338"/>
    <mergeCell ref="F340:F341"/>
    <mergeCell ref="F345:F346"/>
    <mergeCell ref="F347:F348"/>
    <mergeCell ref="B350:AA350"/>
    <mergeCell ref="B351:B367"/>
    <mergeCell ref="C351:C367"/>
    <mergeCell ref="D351:D367"/>
    <mergeCell ref="F351:F353"/>
    <mergeCell ref="F355:F356"/>
    <mergeCell ref="F358:F359"/>
    <mergeCell ref="F360:F361"/>
    <mergeCell ref="F364:F365"/>
    <mergeCell ref="B368:AA368"/>
    <mergeCell ref="B369:B385"/>
    <mergeCell ref="C369:C385"/>
    <mergeCell ref="D369:D385"/>
    <mergeCell ref="F369:F371"/>
    <mergeCell ref="F373:F374"/>
    <mergeCell ref="F376:F377"/>
    <mergeCell ref="F378:F379"/>
    <mergeCell ref="F382:F383"/>
    <mergeCell ref="B386:AA386"/>
    <mergeCell ref="B387:B403"/>
    <mergeCell ref="C387:C403"/>
    <mergeCell ref="D387:D403"/>
    <mergeCell ref="F387:F389"/>
    <mergeCell ref="F391:F392"/>
    <mergeCell ref="F394:F395"/>
    <mergeCell ref="F396:F397"/>
    <mergeCell ref="F400:F401"/>
    <mergeCell ref="B404:AA404"/>
    <mergeCell ref="B405:B416"/>
    <mergeCell ref="C405:C416"/>
    <mergeCell ref="D405:D416"/>
    <mergeCell ref="F405:F407"/>
    <mergeCell ref="F409:F410"/>
    <mergeCell ref="F411:F412"/>
    <mergeCell ref="F415:F416"/>
    <mergeCell ref="B417:AA417"/>
    <mergeCell ref="B418:B433"/>
    <mergeCell ref="C418:C433"/>
    <mergeCell ref="D418:D433"/>
    <mergeCell ref="F418:F420"/>
    <mergeCell ref="F422:F423"/>
    <mergeCell ref="F425:F426"/>
    <mergeCell ref="F427:F428"/>
    <mergeCell ref="F431:F432"/>
    <mergeCell ref="B434:AA434"/>
    <mergeCell ref="B435:B450"/>
    <mergeCell ref="C435:C450"/>
    <mergeCell ref="D435:D450"/>
    <mergeCell ref="F435:F437"/>
    <mergeCell ref="F439:F440"/>
    <mergeCell ref="F442:F443"/>
    <mergeCell ref="F444:F445"/>
    <mergeCell ref="F448:F449"/>
    <mergeCell ref="B451:AA451"/>
    <mergeCell ref="B452:B467"/>
    <mergeCell ref="C452:C467"/>
    <mergeCell ref="D452:D467"/>
    <mergeCell ref="F452:F454"/>
    <mergeCell ref="F456:F457"/>
    <mergeCell ref="F459:F460"/>
    <mergeCell ref="F461:F462"/>
    <mergeCell ref="F465:F466"/>
    <mergeCell ref="B468:AA468"/>
  </mergeCells>
  <conditionalFormatting sqref="R45:R60">
    <cfRule type="cellIs" priority="2" operator="equal" aboveAverage="0" equalAverage="0" bottom="0" percent="0" rank="0" text="" dxfId="5">
      <formula>"I"</formula>
    </cfRule>
    <cfRule type="cellIs" priority="3" operator="equal" aboveAverage="0" equalAverage="0" bottom="0" percent="0" rank="0" text="" dxfId="6">
      <formula>"II"</formula>
    </cfRule>
    <cfRule type="cellIs" priority="4" operator="between" aboveAverage="0" equalAverage="0" bottom="0" percent="0" rank="0" text="" dxfId="7">
      <formula>"III"</formula>
      <formula>"IV"</formula>
    </cfRule>
  </conditionalFormatting>
  <conditionalFormatting sqref="T45:T60">
    <cfRule type="cellIs" priority="5" operator="equal" aboveAverage="0" equalAverage="0" bottom="0" percent="0" rank="0" text="" dxfId="8">
      <formula>"Aceptable"</formula>
    </cfRule>
    <cfRule type="cellIs" priority="6" operator="equal" aboveAverage="0" equalAverage="0" bottom="0" percent="0" rank="0" text="" dxfId="9">
      <formula>"No aceptable"</formula>
    </cfRule>
  </conditionalFormatting>
  <conditionalFormatting sqref="R51">
    <cfRule type="cellIs" priority="7" operator="equal" aboveAverage="0" equalAverage="0" bottom="0" percent="0" rank="0" text="" dxfId="0">
      <formula>"I"</formula>
    </cfRule>
    <cfRule type="cellIs" priority="8" operator="equal" aboveAverage="0" equalAverage="0" bottom="0" percent="0" rank="0" text="" dxfId="1">
      <formula>"II"</formula>
    </cfRule>
    <cfRule type="cellIs" priority="9" operator="between" aboveAverage="0" equalAverage="0" bottom="0" percent="0" rank="0" text="" dxfId="2">
      <formula>"III"</formula>
      <formula>"IV"</formula>
    </cfRule>
  </conditionalFormatting>
  <conditionalFormatting sqref="T51">
    <cfRule type="cellIs" priority="10" operator="equal" aboveAverage="0" equalAverage="0" bottom="0" percent="0" rank="0" text="" dxfId="3">
      <formula>"Aceptable"</formula>
    </cfRule>
    <cfRule type="cellIs" priority="11" operator="equal" aboveAverage="0" equalAverage="0" bottom="0" percent="0" rank="0" text="" dxfId="4">
      <formula>"No aceptable"</formula>
    </cfRule>
  </conditionalFormatting>
  <conditionalFormatting sqref="R254">
    <cfRule type="cellIs" priority="12" operator="equal" aboveAverage="0" equalAverage="0" bottom="0" percent="0" rank="0" text="" dxfId="5">
      <formula>"I"</formula>
    </cfRule>
    <cfRule type="cellIs" priority="13" operator="equal" aboveAverage="0" equalAverage="0" bottom="0" percent="0" rank="0" text="" dxfId="6">
      <formula>"II"</formula>
    </cfRule>
    <cfRule type="cellIs" priority="14" operator="between" aboveAverage="0" equalAverage="0" bottom="0" percent="0" rank="0" text="" dxfId="7">
      <formula>"III"</formula>
      <formula>"IV"</formula>
    </cfRule>
  </conditionalFormatting>
  <conditionalFormatting sqref="T254">
    <cfRule type="cellIs" priority="15" operator="equal" aboveAverage="0" equalAverage="0" bottom="0" percent="0" rank="0" text="" dxfId="8">
      <formula>"Aceptable"</formula>
    </cfRule>
    <cfRule type="cellIs" priority="16" operator="equal" aboveAverage="0" equalAverage="0" bottom="0" percent="0" rank="0" text="" dxfId="9">
      <formula>"No aceptable"</formula>
    </cfRule>
  </conditionalFormatting>
  <conditionalFormatting sqref="R269">
    <cfRule type="cellIs" priority="17" operator="equal" aboveAverage="0" equalAverage="0" bottom="0" percent="0" rank="0" text="" dxfId="0">
      <formula>"I"</formula>
    </cfRule>
    <cfRule type="cellIs" priority="18" operator="equal" aboveAverage="0" equalAverage="0" bottom="0" percent="0" rank="0" text="" dxfId="1">
      <formula>"II"</formula>
    </cfRule>
    <cfRule type="cellIs" priority="19" operator="between" aboveAverage="0" equalAverage="0" bottom="0" percent="0" rank="0" text="" dxfId="2">
      <formula>"III"</formula>
      <formula>"IV"</formula>
    </cfRule>
  </conditionalFormatting>
  <conditionalFormatting sqref="T269">
    <cfRule type="cellIs" priority="20" operator="equal" aboveAverage="0" equalAverage="0" bottom="0" percent="0" rank="0" text="" dxfId="3">
      <formula>"Aceptable"</formula>
    </cfRule>
    <cfRule type="cellIs" priority="21" operator="equal" aboveAverage="0" equalAverage="0" bottom="0" percent="0" rank="0" text="" dxfId="4">
      <formula>"No aceptable"</formula>
    </cfRule>
  </conditionalFormatting>
  <dataValidations count="3">
    <dataValidation allowBlank="true" operator="between" prompt="10 = Muy Alto&#10;6 = Alto&#10;2 = Medio&#10;0 = Bajo" showDropDown="false" showErrorMessage="true" showInputMessage="true" sqref="M10:M25 JI17:JI20 TE17:TE20 ADA17:ADA20 M27:M43 JI34:JI37 TE34:TE37 ADA34:ADA37 M45:M60 JI52:JI53 TE52:TE53 ADA52:ADA53 M62:M75 JI70:JI72 TE70:TE72 ADA70:ADA72 M77:M88 JI85:JI87 TE85:TE87 ADA85:ADA87 M90:M101 JI98:JI100 TE98:TE100 ADA98:ADA100 M103:M119 JI110:JI113 TE110:TE113 ADA110:ADA113 M121:M136 JI128:JI131 TE128:TE131 ADA128:ADA131 M138:M154 JI145:JI148 TE145:TE148 ADA145:ADA148 M156:M172 JI165:JI169 TE165:TE169 ADA165:ADA169 M174:M190 M192:M208 M210:M224 JI219 TE219 ADA219 M226:M241 JI235:JI236 TE235:TE236 ADA235:ADA236 M243:M256 JI250:JI252 TE250:TE252 ADA250:ADA252 M258:M271 JI266:JI268 TE266:TE268 ADA266:ADA268 M273:M288 M290:M303 M305:M318 M320:M334 JI327:JI328 TE327:TE328 ADA327:ADA328 M336:M349 M351:M367 JI359:JI361 TE359:TE361 ADA359:ADA361 M369:M385 JI377:JI379 TE377:TE379 ADA377:ADA379 M387:M403 JI395:JI397 TE395:TE397 ADA395:ADA397 M405:M416 JI411:JI413 TE411:TE413 ADA411:ADA413 M418:M433 JI425:JI428 TE425:TE428 ADA425:ADA428 M435:M450 JI442:JI445 TE442:TE445 ADA442:ADA445 M452:M467 JI459:JI462 TE459:TE462 ADA459:ADA462" type="list">
      <formula1>"10,6,2,0"</formula1>
      <formula2>0</formula2>
    </dataValidation>
    <dataValidation allowBlank="true" operator="between" prompt="4 = Continua&#10;3 = Frecuente&#10;2 = Ocasional&#10;1 = Esporádica" showDropDown="false" showErrorMessage="false" showInputMessage="true" sqref="N10:N25 JJ17:JJ20 TF17:TF20 ADB17:ADB20 N27:N43 JJ34:JJ37 TF34:TF37 ADB34:ADB37 N45:N60 JJ52:JJ53 TF52:TF53 ADB52:ADB53 N62:N75 JJ70:JJ72 TF70:TF72 ADB70:ADB72 N77:N88 JJ85:JJ87 TF85:TF87 ADB85:ADB87 N90:N101 JJ98:JJ100 TF98:TF100 ADB98:ADB100 N103:N119 JJ110:JJ113 TF110:TF113 ADB110:ADB113 N121:N136 JJ128:JJ131 TF128:TF131 ADB128:ADB131 N138:N154 JJ145:JJ148 TF145:TF148 ADB145:ADB148 N156:N172 JJ165:JJ169 TF165:TF169 ADB165:ADB169 N174:N190 N192:N208 N210:N224 JJ219 TF219 ADB219 N226:N241 JJ235:JJ236 TF235:TF236 ADB235:ADB236 N243:N256 JJ250:JJ252 TF250:TF252 ADB250:ADB252 N258:N271 JJ266:JJ268 TF266:TF268 ADB266:ADB268 N273:N288 N290:N303 N305:N318 N320:N334 JJ327:JJ328 TF327:TF328 ADB327:ADB328 N336:N349 N351:N367 JJ359:JJ361 TF359:TF361 ADB359:ADB361 N369:N385 JJ377:JJ379 TF377:TF379 ADB377:ADB379 N387:N403 JJ395:JJ397 TF395:TF397 ADB395:ADB397 N405:N416 JJ411:JJ413 TF411:TF413 ADB411:ADB413 N418:N433 JJ425:JJ428 TF425:TF428 ADB425:ADB428 N435:N450 JJ442:JJ445 TF442:TF445 ADB442:ADB445 N452:N467 JJ459:JJ462 TF459:TF462 ADB459:ADB462" type="list">
      <formula1>"4,3,2,1"</formula1>
      <formula2>0</formula2>
    </dataValidation>
    <dataValidation allowBlank="true" operator="between" prompt="100= Muerte&#10;60= Lesiones graves e irreparables (IPP o invalidez)&#10;25= Lesiones con incapacidad laboral temporal&#10;10= Lesiones que no requieren hospitalización&#10;" showDropDown="false" showErrorMessage="false" showInputMessage="true" sqref="Q10:Q25 JM17:JM20 TI17:TI20 ADE17:ADE20 Q27:Q43 JM34:JM37 TI34:TI37 ADE34:ADE37 Q45:Q60 JM52:JM53 TI52:TI53 ADE52:ADE53 Q62:Q75 JM70:JM72 TI70:TI72 ADE70:ADE72 Q77:Q88 JM85:JM87 TI85:TI87 ADE85:ADE87 Q90:Q101 JM98:JM100 TI98:TI100 ADE98:ADE100 Q103:Q119 JM110:JM113 TI110:TI113 ADE110:ADE113 Q121:Q136 JM128:JM131 TI128:TI131 ADE128:ADE131 Q138:Q154 JM145:JM148 TI145:TI148 ADE145:ADE148 Q156:Q172 JM165:JM169 TI165:TI169 ADE165:ADE169 Q174:Q190 Q192:Q208 Q210:Q224 JM219 TI219 ADE219 Q226:Q241 JM235:JM236 TI235:TI236 ADE235:ADE236 Q243:Q256 JM250:JM252 TI250:TI252 ADE250:ADE252 Q258:Q271 JM266:JM268 TI266:TI268 ADE266:ADE268 Q273:Q288 Q290:Q303 Q305:Q318 Q320:Q334 JM327:JM328 TI327:TI328 ADE327:ADE328 Q336:Q349 Q351:Q367 JM359:JM361 TI359:TI361 ADE359:ADE361 Q369:Q385 JM377:JM379 TI377:TI379 ADE377:ADE379 Q387:Q403 JM395:JM397 TI395:TI397 ADE395:ADE397 Q405:Q416 JM411:JM413 TI411:TI413 ADE411:ADE413 Q418:Q433 JM425:JM428 TI425:TI428 ADE425:ADE428 Q435:Q450 JM442:JM445 TI442:TI445 ADE442:ADE445 Q452:Q467 JM459:JM462 TI459:TI462 ADE459:ADE462" type="list">
      <formula1>"100,60,25,10"</formula1>
      <formula2>0</formula2>
    </dataValidation>
  </dataValidations>
  <printOptions headings="false" gridLines="false" gridLinesSet="true" horizontalCentered="false" verticalCentered="false"/>
  <pageMargins left="0.157638888888889" right="0.236111111111111" top="0.315277777777778" bottom="0.1576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Z2" activeCellId="0" sqref="Z2"/>
    </sheetView>
  </sheetViews>
  <sheetFormatPr defaultRowHeight="12.75"/>
  <cols>
    <col collapsed="false" hidden="false" max="1" min="1" style="1" width="2.70918367346939"/>
    <col collapsed="false" hidden="false" max="3" min="2" style="1" width="11.1428571428571"/>
    <col collapsed="false" hidden="false" max="4" min="4" style="1" width="23.1479591836735"/>
    <col collapsed="false" hidden="false" max="5" min="5" style="1" width="6.57142857142857"/>
    <col collapsed="false" hidden="false" max="6" min="6" style="1" width="18.7091836734694"/>
    <col collapsed="false" hidden="false" max="7" min="7" style="1" width="22.8571428571429"/>
    <col collapsed="false" hidden="false" max="8" min="8" style="1" width="13.8571428571429"/>
    <col collapsed="false" hidden="false" max="9" min="9" style="1" width="25.7091836734694"/>
    <col collapsed="false" hidden="false" max="10" min="10" style="1" width="13.4285714285714"/>
    <col collapsed="false" hidden="false" max="11" min="11" style="1" width="12.2857142857143"/>
    <col collapsed="false" hidden="false" max="12" min="12" style="1" width="11.4183673469388"/>
    <col collapsed="false" hidden="false" max="13" min="13" style="1" width="18.8520408163265"/>
    <col collapsed="false" hidden="false" max="14" min="14" style="1" width="5.28061224489796"/>
    <col collapsed="false" hidden="false" max="15" min="15" style="1" width="14.8571428571429"/>
    <col collapsed="false" hidden="false" max="16" min="16" style="1" width="38.4285714285714"/>
    <col collapsed="false" hidden="false" max="17" min="17" style="1" width="8.4234693877551"/>
    <col collapsed="false" hidden="false" max="18" min="18" style="1" width="5.28061224489796"/>
    <col collapsed="false" hidden="false" max="19" min="19" style="1" width="33.8571428571429"/>
    <col collapsed="false" hidden="false" max="20" min="20" style="1" width="10.1428571428571"/>
    <col collapsed="false" hidden="false" max="21" min="21" style="1" width="6.4234693877551"/>
    <col collapsed="false" hidden="false" max="22" min="22" style="1" width="15.1479591836735"/>
    <col collapsed="false" hidden="false" max="24" min="23" style="1" width="12.7091836734694"/>
    <col collapsed="false" hidden="false" max="25" min="25" style="1" width="13.7040816326531"/>
    <col collapsed="false" hidden="false" max="26" min="26" style="1" width="14.8571428571429"/>
    <col collapsed="false" hidden="false" max="27" min="27" style="1" width="13.8571428571429"/>
    <col collapsed="false" hidden="false" max="28" min="28" style="1" width="44.8520408163265"/>
    <col collapsed="false" hidden="false" max="1025" min="29" style="1" width="11.418367346938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47.25" hidden="false" customHeight="true" outlineLevel="0" collapsed="false">
      <c r="A2" s="0"/>
      <c r="B2" s="2"/>
      <c r="C2" s="2"/>
      <c r="D2" s="2"/>
      <c r="E2" s="2"/>
      <c r="F2" s="2"/>
      <c r="G2" s="2"/>
      <c r="H2" s="3" t="s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7.25" hidden="false" customHeight="true" outlineLevel="0" collapsed="false">
      <c r="A3" s="0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5" t="s">
        <v>1</v>
      </c>
      <c r="AA3" s="5"/>
      <c r="AB3" s="5"/>
      <c r="AC3" s="6"/>
      <c r="AD3" s="6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0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5" t="s">
        <v>2</v>
      </c>
      <c r="AA4" s="5"/>
      <c r="AB4" s="5"/>
      <c r="AC4" s="6"/>
      <c r="AD4" s="6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2" t="s">
        <v>3</v>
      </c>
      <c r="C5" s="2"/>
      <c r="D5" s="2"/>
      <c r="E5" s="2"/>
      <c r="F5" s="7"/>
      <c r="G5" s="7"/>
      <c r="H5" s="8" t="s">
        <v>4</v>
      </c>
      <c r="I5" s="8"/>
      <c r="J5" s="2"/>
      <c r="K5" s="2"/>
      <c r="L5" s="2"/>
      <c r="M5" s="2"/>
      <c r="N5" s="2" t="s">
        <v>5</v>
      </c>
      <c r="O5" s="2"/>
      <c r="P5" s="2"/>
      <c r="Q5" s="2"/>
      <c r="R5" s="2"/>
      <c r="S5" s="2"/>
      <c r="T5" s="9" t="s">
        <v>7</v>
      </c>
      <c r="U5" s="9"/>
      <c r="V5" s="9"/>
      <c r="W5" s="9"/>
      <c r="X5" s="10"/>
      <c r="Y5" s="10"/>
      <c r="Z5" s="10"/>
      <c r="AA5" s="6"/>
      <c r="AB5" s="51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true" outlineLevel="0" collapsed="false">
      <c r="A6" s="0"/>
      <c r="B6" s="12" t="s">
        <v>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 t="s">
        <v>10</v>
      </c>
      <c r="N6" s="13"/>
      <c r="O6" s="13"/>
      <c r="P6" s="13"/>
      <c r="Q6" s="13"/>
      <c r="R6" s="13"/>
      <c r="S6" s="13"/>
      <c r="T6" s="13"/>
      <c r="U6" s="14" t="s">
        <v>11</v>
      </c>
      <c r="V6" s="14"/>
      <c r="W6" s="14"/>
      <c r="X6" s="14"/>
      <c r="Y6" s="14"/>
      <c r="Z6" s="14"/>
      <c r="AA6" s="14"/>
      <c r="AB6" s="14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76.5" hidden="false" customHeight="true" outlineLevel="0" collapsed="false">
      <c r="B7" s="16" t="s">
        <v>12</v>
      </c>
      <c r="C7" s="16" t="s">
        <v>376</v>
      </c>
      <c r="D7" s="17" t="s">
        <v>558</v>
      </c>
      <c r="E7" s="16" t="s">
        <v>15</v>
      </c>
      <c r="F7" s="17" t="s">
        <v>16</v>
      </c>
      <c r="G7" s="17" t="s">
        <v>17</v>
      </c>
      <c r="H7" s="17" t="s">
        <v>18</v>
      </c>
      <c r="I7" s="17" t="s">
        <v>19</v>
      </c>
      <c r="J7" s="17" t="s">
        <v>20</v>
      </c>
      <c r="K7" s="17"/>
      <c r="L7" s="17"/>
      <c r="M7" s="18" t="s">
        <v>21</v>
      </c>
      <c r="N7" s="18"/>
      <c r="O7" s="18"/>
      <c r="P7" s="18"/>
      <c r="Q7" s="18"/>
      <c r="R7" s="18"/>
      <c r="S7" s="18"/>
      <c r="T7" s="19" t="s">
        <v>22</v>
      </c>
      <c r="U7" s="20" t="s">
        <v>23</v>
      </c>
      <c r="V7" s="20"/>
      <c r="W7" s="21" t="s">
        <v>24</v>
      </c>
      <c r="X7" s="21"/>
      <c r="Y7" s="21"/>
      <c r="Z7" s="21"/>
      <c r="AA7" s="21"/>
      <c r="AB7" s="21"/>
    </row>
    <row r="8" customFormat="false" ht="117.75" hidden="false" customHeight="true" outlineLevel="0" collapsed="false">
      <c r="A8" s="15"/>
      <c r="B8" s="16"/>
      <c r="C8" s="16"/>
      <c r="D8" s="17"/>
      <c r="E8" s="16"/>
      <c r="F8" s="17"/>
      <c r="G8" s="17"/>
      <c r="H8" s="17"/>
      <c r="I8" s="17"/>
      <c r="J8" s="17" t="s">
        <v>25</v>
      </c>
      <c r="K8" s="17" t="s">
        <v>26</v>
      </c>
      <c r="L8" s="17" t="s">
        <v>27</v>
      </c>
      <c r="M8" s="19" t="s">
        <v>28</v>
      </c>
      <c r="N8" s="19" t="s">
        <v>29</v>
      </c>
      <c r="O8" s="19" t="s">
        <v>30</v>
      </c>
      <c r="P8" s="18" t="s">
        <v>31</v>
      </c>
      <c r="Q8" s="19" t="s">
        <v>32</v>
      </c>
      <c r="R8" s="19" t="s">
        <v>33</v>
      </c>
      <c r="S8" s="22" t="s">
        <v>34</v>
      </c>
      <c r="T8" s="19" t="s">
        <v>35</v>
      </c>
      <c r="U8" s="23" t="s">
        <v>36</v>
      </c>
      <c r="V8" s="23" t="s">
        <v>37</v>
      </c>
      <c r="W8" s="20" t="s">
        <v>38</v>
      </c>
      <c r="X8" s="20" t="s">
        <v>39</v>
      </c>
      <c r="Y8" s="20" t="s">
        <v>40</v>
      </c>
      <c r="Z8" s="20" t="s">
        <v>41</v>
      </c>
      <c r="AA8" s="20" t="s">
        <v>42</v>
      </c>
      <c r="AB8" s="21" t="s">
        <v>43</v>
      </c>
    </row>
    <row r="9" customFormat="false" ht="15.75" hidden="false" customHeight="true" outlineLevel="0" collapsed="false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</row>
    <row r="10" customFormat="false" ht="153.75" hidden="false" customHeight="true" outlineLevel="0" collapsed="false">
      <c r="B10" s="49" t="s">
        <v>377</v>
      </c>
      <c r="C10" s="49" t="s">
        <v>559</v>
      </c>
      <c r="D10" s="27" t="s">
        <v>560</v>
      </c>
      <c r="E10" s="28" t="s">
        <v>177</v>
      </c>
      <c r="F10" s="29" t="s">
        <v>48</v>
      </c>
      <c r="G10" s="30" t="s">
        <v>178</v>
      </c>
      <c r="H10" s="30" t="s">
        <v>50</v>
      </c>
      <c r="I10" s="30" t="s">
        <v>51</v>
      </c>
      <c r="J10" s="30" t="s">
        <v>52</v>
      </c>
      <c r="K10" s="30" t="s">
        <v>56</v>
      </c>
      <c r="L10" s="30" t="s">
        <v>54</v>
      </c>
      <c r="M10" s="32" t="n">
        <v>2</v>
      </c>
      <c r="N10" s="33" t="n">
        <v>2</v>
      </c>
      <c r="O10" s="34" t="str">
        <f aca="false">+IF(AND(M10*N10&gt;=24,M10*N10&lt;=40),"MA",IF(AND(M10*N10&gt;=10,M10*N10&lt;=20),"A",IF(AND(M10*N10&gt;=6,M10*N10&lt;=8),"M",IF(AND(M10*N10&gt;=2,M10*N10&lt;=4),"B",""))))</f>
        <v>B</v>
      </c>
      <c r="P10" s="35" t="str">
        <f aca="false">+IF(O10="MA","Situación deficiente con exposición continua, o muy deficiente con exposición frecuente. Normalmente la materialización del riesgo ocurre con frecuencia.",IF(O10="A","Situación deficiente con exposición frecuente u ocasional, o bien situación muy deficiente con exposición ocasional o esporádica. La materialización de Riesgo es posible que suceda varias veces en la vida laboral",IF(O10="M","Situación deficiente con exposición esporádica, o bien situación mejorable con exposición continuada o frecuente. Es posible que suceda el daño alguna vez.",IF(O10="B","Situación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0" s="33" t="n">
        <v>10</v>
      </c>
      <c r="R10" s="36" t="str">
        <f aca="false">+IF(AND(M10*N10*Q10&gt;=600,M10*N10*Q10&lt;=4000),"I",IF(AND(M10*N10*Q10&gt;=150,M10*N10*Q10&lt;=500),"II",IF(AND(M10*N10*Q10&gt;=40,M10*N10*Q10&lt;=120),"III",IF(AND(M10*N10*Q10&gt;=1,M10*N10*Q10&lt;=20),"IV",""))))</f>
        <v>III</v>
      </c>
      <c r="S10" s="35" t="str">
        <f aca="false">+IF(R10="I","Situación crìtica. Suspender actividades hasta que el riesgo esté bajo control. Intervención urgente.",IF(R10="II","Corregir y adoptar medidas de control de inmediato. Sin embargo suspenda actividades si el nivel de consecuencia está por encima de 60.",IF(R10="III","Mejorar si es posible. Sería conveniente justificar la intervención y su rentabilidad.",IF(R10="IV","Mantener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" s="35" t="str">
        <f aca="false">+IF(R10="I","No aceptable",IF(R10="II","No aceptable",IF(R10="III","Aceptable",IF(R10="IV","Aceptable",""))))</f>
        <v>Aceptable</v>
      </c>
      <c r="U10" s="37" t="n">
        <v>1</v>
      </c>
      <c r="V10" s="37" t="s">
        <v>55</v>
      </c>
      <c r="W10" s="30" t="s">
        <v>56</v>
      </c>
      <c r="X10" s="30" t="s">
        <v>56</v>
      </c>
      <c r="Y10" s="30" t="s">
        <v>57</v>
      </c>
      <c r="Z10" s="30" t="s">
        <v>56</v>
      </c>
      <c r="AA10" s="30" t="s">
        <v>58</v>
      </c>
      <c r="AB10" s="38" t="s">
        <v>59</v>
      </c>
    </row>
    <row r="11" customFormat="false" ht="157.5" hidden="false" customHeight="true" outlineLevel="0" collapsed="false">
      <c r="B11" s="49"/>
      <c r="C11" s="49"/>
      <c r="D11" s="27"/>
      <c r="E11" s="28" t="s">
        <v>177</v>
      </c>
      <c r="F11" s="29"/>
      <c r="G11" s="30" t="s">
        <v>60</v>
      </c>
      <c r="H11" s="30" t="s">
        <v>179</v>
      </c>
      <c r="I11" s="30" t="s">
        <v>62</v>
      </c>
      <c r="J11" s="30" t="s">
        <v>56</v>
      </c>
      <c r="K11" s="30" t="s">
        <v>180</v>
      </c>
      <c r="L11" s="30" t="s">
        <v>181</v>
      </c>
      <c r="M11" s="32" t="n">
        <v>2</v>
      </c>
      <c r="N11" s="33" t="n">
        <v>1</v>
      </c>
      <c r="O11" s="34" t="str">
        <f aca="false">+IF(AND(M11*N11&gt;=24,M11*N11&lt;=40),"MA",IF(AND(M11*N11&gt;=10,M11*N11&lt;=20),"A",IF(AND(M11*N11&gt;=6,M11*N11&lt;=8),"M",IF(AND(M11*N11&gt;=2,M11*N11&lt;=4),"B",""))))</f>
        <v>B</v>
      </c>
      <c r="P11" s="35" t="str">
        <f aca="false">+IF(O11="MA","Situación deficiente con exposición continua, o muy deficiente con exposición frecuente. Normalmente la materialización del riesgo ocurre con frecuencia.",IF(O11="A","Situación deficiente con exposición frecuente u ocasional, o bien situación muy deficiente con exposición ocasional o esporádica. La materialización de Riesgo es posible que suceda varias veces en la vida laboral",IF(O11="M","Situación deficiente con exposición esporádica, o bien situación mejorable con exposición continuada o frecuente. Es posible que suceda el daño alguna vez.",IF(O11="B","Situación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" s="33" t="n">
        <v>10</v>
      </c>
      <c r="R11" s="36" t="str">
        <f aca="false">+IF(AND(M11*N11*Q11&gt;=600,M11*N11*Q11&lt;=4000),"I",IF(AND(M11*N11*Q11&gt;=150,M11*N11*Q11&lt;=500),"II",IF(AND(M11*N11*Q11&gt;=40,M11*N11*Q11&lt;=120),"III",IF(AND(M11*N11*Q11&gt;=1,M11*N11*Q11&lt;=20),"IV",""))))</f>
        <v>IV</v>
      </c>
      <c r="S11" s="35" t="str">
        <f aca="false">+IF(R11="I","Situación crìtica. Suspender actividades hasta que el riesgo esté bajo control. Intervención urgente.",IF(R11="II","Corregir y adoptar medidas de control de inmediato. Sin embargo suspenda actividades si el nivel de consecuencia está por encima de 60.",IF(R11="III","Mejorar si es posible. Sería conveniente justificar la intervención y su rentabilidad.",IF(R11="IV","Mantener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" s="35" t="str">
        <f aca="false">+IF(R11="I","No aceptable",IF(R11="II","No aceptable",IF(R11="III","Aceptable",IF(R11="IV","Aceptable",""))))</f>
        <v>Aceptable</v>
      </c>
      <c r="U11" s="37" t="n">
        <v>1</v>
      </c>
      <c r="V11" s="37" t="s">
        <v>182</v>
      </c>
      <c r="W11" s="30" t="s">
        <v>65</v>
      </c>
      <c r="X11" s="30" t="s">
        <v>56</v>
      </c>
      <c r="Y11" s="30" t="s">
        <v>56</v>
      </c>
      <c r="Z11" s="30" t="s">
        <v>56</v>
      </c>
      <c r="AA11" s="30" t="s">
        <v>56</v>
      </c>
      <c r="AB11" s="38" t="s">
        <v>66</v>
      </c>
    </row>
    <row r="12" customFormat="false" ht="157.5" hidden="false" customHeight="true" outlineLevel="0" collapsed="false">
      <c r="B12" s="49"/>
      <c r="C12" s="49"/>
      <c r="D12" s="27"/>
      <c r="E12" s="28" t="s">
        <v>177</v>
      </c>
      <c r="F12" s="29"/>
      <c r="G12" s="30" t="s">
        <v>287</v>
      </c>
      <c r="H12" s="30" t="s">
        <v>288</v>
      </c>
      <c r="I12" s="30" t="s">
        <v>289</v>
      </c>
      <c r="J12" s="30" t="s">
        <v>56</v>
      </c>
      <c r="K12" s="30" t="s">
        <v>56</v>
      </c>
      <c r="L12" s="30" t="s">
        <v>56</v>
      </c>
      <c r="M12" s="32" t="n">
        <v>2</v>
      </c>
      <c r="N12" s="33" t="n">
        <v>3</v>
      </c>
      <c r="O12" s="34" t="str">
        <f aca="false">+IF(AND(M12*N12&gt;=24,M12*N12&lt;=40),"MA",IF(AND(M12*N12&gt;=10,M12*N12&lt;=20),"A",IF(AND(M12*N12&gt;=6,M12*N12&lt;=8),"M",IF(AND(M12*N12&gt;=2,M12*N12&lt;=4),"B",""))))</f>
        <v>M</v>
      </c>
      <c r="P12" s="35" t="str">
        <f aca="false">+IF(O12="MA","Situación deficiente con exposición continua, o muy deficiente con exposición frecuente. Normalmente la materialización del riesgo ocurre con frecuencia.",IF(O12="A","Situación deficiente con exposición frecuente u ocasional, o bien situación muy deficiente con exposición ocasional o esporádica. La materialización de Riesgo es posible que suceda varias veces en la vida laboral",IF(O12="M","Situación deficiente con exposición esporádica, o bien situación mejorable con exposición continuada o frecuente. Es posible que suceda el daño alguna vez.",IF(O12="B","Situación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" s="33" t="n">
        <v>10</v>
      </c>
      <c r="R12" s="36" t="str">
        <f aca="false">+IF(AND(M12*N12*Q12&gt;=600,M12*N12*Q12&lt;=4000),"I",IF(AND(M12*N12*Q12&gt;=150,M12*N12*Q12&lt;=500),"II",IF(AND(M12*N12*Q12&gt;=40,M12*N12*Q12&lt;=120),"III",IF(AND(M12*N12*Q12&gt;=1,M12*N12*Q12&lt;=20),"IV",""))))</f>
        <v>III</v>
      </c>
      <c r="S12" s="35" t="str">
        <f aca="false">+IF(R12="I","Situación crìtica. Suspender actividades hasta que el riesgo esté bajo control. Intervención urgente.",IF(R12="II","Corregir y adoptar medidas de control de inmediato. Sin embargo suspenda actividades si el nivel de consecuencia está por encima de 60.",IF(R12="III","Mejorar si es posible. Sería conveniente justificar la intervención y su rentabilidad.",IF(R12="IV","Mantener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" s="35" t="str">
        <f aca="false">+IF(R12="I","No aceptable",IF(R12="II","No aceptable",IF(R12="III","Aceptable",IF(R12="IV","Aceptable",""))))</f>
        <v>Aceptable</v>
      </c>
      <c r="U12" s="37" t="n">
        <v>1</v>
      </c>
      <c r="V12" s="59" t="s">
        <v>290</v>
      </c>
      <c r="W12" s="30" t="s">
        <v>56</v>
      </c>
      <c r="X12" s="30" t="s">
        <v>56</v>
      </c>
      <c r="Y12" s="30" t="s">
        <v>56</v>
      </c>
      <c r="Z12" s="30" t="s">
        <v>56</v>
      </c>
      <c r="AA12" s="30" t="s">
        <v>291</v>
      </c>
      <c r="AB12" s="60" t="s">
        <v>327</v>
      </c>
    </row>
    <row r="13" customFormat="false" ht="157.5" hidden="false" customHeight="true" outlineLevel="0" collapsed="false">
      <c r="B13" s="49"/>
      <c r="C13" s="49"/>
      <c r="D13" s="27"/>
      <c r="E13" s="28" t="s">
        <v>177</v>
      </c>
      <c r="F13" s="29"/>
      <c r="G13" s="30" t="s">
        <v>67</v>
      </c>
      <c r="H13" s="30" t="s">
        <v>183</v>
      </c>
      <c r="I13" s="30" t="s">
        <v>184</v>
      </c>
      <c r="J13" s="30" t="s">
        <v>185</v>
      </c>
      <c r="K13" s="30" t="s">
        <v>56</v>
      </c>
      <c r="L13" s="30" t="s">
        <v>71</v>
      </c>
      <c r="M13" s="32" t="n">
        <v>2</v>
      </c>
      <c r="N13" s="33" t="n">
        <v>3</v>
      </c>
      <c r="O13" s="34" t="str">
        <f aca="false">+IF(AND(M13*N13&gt;=24,M13*N13&lt;=40),"MA",IF(AND(M13*N13&gt;=10,M13*N13&lt;=20),"A",IF(AND(M13*N13&gt;=6,M13*N13&lt;=8),"M",IF(AND(M13*N13&gt;=2,M13*N13&lt;=4),"B",""))))</f>
        <v>M</v>
      </c>
      <c r="P13" s="35" t="str">
        <f aca="false">+IF(O13="MA","Situación deficiente con exposición continua, o muy deficiente con exposición frecuente. Normalmente la materialización del riesgo ocurre con frecuencia.",IF(O13="A","Situación deficiente con exposición frecuente u ocasional, o bien situación muy deficiente con exposición ocasional o esporádica. La materialización de Riesgo es posible que suceda varias veces en la vida laboral",IF(O13="M","Situación deficiente con exposición esporádica, o bien situación mejorable con exposición continuada o frecuente. Es posible que suceda el daño alguna vez.",IF(O13="B","Situación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3" s="33" t="n">
        <v>25</v>
      </c>
      <c r="R13" s="36" t="str">
        <f aca="false">+IF(AND(M13*N13*Q13&gt;=600,M13*N13*Q13&lt;=4000),"I",IF(AND(M13*N13*Q13&gt;=150,M13*N13*Q13&lt;=500),"II",IF(AND(M13*N13*Q13&gt;=40,M13*N13*Q13&lt;=120),"III",IF(AND(M13*N13*Q13&gt;=1,M13*N13*Q13&lt;=20),"IV",""))))</f>
        <v>II</v>
      </c>
      <c r="S13" s="35" t="str">
        <f aca="false">+IF(R13="I","Situación crìtica. Suspender actividades hasta que el riesgo esté bajo control. Intervención urgente.",IF(R13="II","Corregir y adoptar medidas de control de inmediato. Sin embargo suspenda actividades si el nivel de consecuencia está por encima de 60.",IF(R13="III","Mejorar si es posible. Sería conveniente justificar la intervención y su rentabilidad.",IF(R13="IV","Mantener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" s="35" t="str">
        <f aca="false">+IF(R13="I","No aceptable",IF(R13="II","No aceptable",IF(R13="III","Aceptable",IF(R13="IV","Aceptable",""))))</f>
        <v>No aceptable</v>
      </c>
      <c r="U13" s="37" t="n">
        <v>1</v>
      </c>
      <c r="V13" s="37" t="s">
        <v>186</v>
      </c>
      <c r="W13" s="30" t="s">
        <v>56</v>
      </c>
      <c r="X13" s="30" t="s">
        <v>56</v>
      </c>
      <c r="Y13" s="30" t="s">
        <v>56</v>
      </c>
      <c r="Z13" s="30" t="s">
        <v>56</v>
      </c>
      <c r="AA13" s="30" t="s">
        <v>73</v>
      </c>
      <c r="AB13" s="38" t="s">
        <v>187</v>
      </c>
    </row>
    <row r="14" customFormat="false" ht="141" hidden="false" customHeight="true" outlineLevel="0" collapsed="false">
      <c r="B14" s="49"/>
      <c r="C14" s="49"/>
      <c r="D14" s="27"/>
      <c r="E14" s="28" t="s">
        <v>177</v>
      </c>
      <c r="F14" s="39" t="s">
        <v>75</v>
      </c>
      <c r="G14" s="30" t="s">
        <v>76</v>
      </c>
      <c r="H14" s="30" t="s">
        <v>77</v>
      </c>
      <c r="I14" s="30" t="s">
        <v>78</v>
      </c>
      <c r="J14" s="30" t="s">
        <v>79</v>
      </c>
      <c r="K14" s="30" t="s">
        <v>80</v>
      </c>
      <c r="L14" s="30" t="s">
        <v>81</v>
      </c>
      <c r="M14" s="32" t="n">
        <v>2</v>
      </c>
      <c r="N14" s="33" t="n">
        <v>2</v>
      </c>
      <c r="O14" s="34" t="str">
        <f aca="false">+IF(AND(M14*N14&gt;=24,M14*N14&lt;=40),"MA",IF(AND(M14*N14&gt;=10,M14*N14&lt;=20),"A",IF(AND(M14*N14&gt;=6,M14*N14&lt;=8),"M",IF(AND(M14*N14&gt;=2,M14*N14&lt;=4),"B",""))))</f>
        <v>B</v>
      </c>
      <c r="P14" s="35" t="str">
        <f aca="false">+IF(O14="MA","Situación deficiente con exposición continua, o muy deficiente con exposición frecuente. Normalmente la materialización del riesgo ocurre con frecuencia.",IF(O14="A","Situación deficiente con exposición frecuente u ocasional, o bien situación muy deficiente con exposición ocasional o esporádica. La materialización de Riesgo es posible que suceda varias veces en la vida laboral",IF(O14="M","Situación deficiente con exposición esporádica, o bien situación mejorable con exposición continuada o frecuente. Es posible que suceda el daño alguna vez.",IF(O14="B","Situación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" s="33" t="n">
        <v>10</v>
      </c>
      <c r="R14" s="36" t="str">
        <f aca="false">+IF(AND(M14*N14*Q14&gt;=600,M14*N14*Q14&lt;=4000),"I",IF(AND(M14*N14*Q14&gt;=150,M14*N14*Q14&lt;=500),"II",IF(AND(M14*N14*Q14&gt;=40,M14*N14*Q14&lt;=120),"III",IF(AND(M14*N14*Q14&gt;=1,M14*N14*Q14&lt;=20),"IV",""))))</f>
        <v>III</v>
      </c>
      <c r="S14" s="35" t="str">
        <f aca="false">+IF(R14="I","Situación crìtica. Suspender actividades hasta que el riesgo esté bajo control. Intervención urgente.",IF(R14="II","Corregir y adoptar medidas de control de inmediato. Sin embargo suspenda actividades si el nivel de consecuencia está por encima de 60.",IF(R14="III","Mejorar si es posible. Sería conveniente justificar la intervención y su rentabilidad.",IF(R14="IV","Mantener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" s="35" t="str">
        <f aca="false">+IF(R14="I","No aceptable",IF(R14="II","No aceptable",IF(R14="III","Aceptable",IF(R14="IV","Aceptable",""))))</f>
        <v>Aceptable</v>
      </c>
      <c r="U14" s="37" t="n">
        <v>1</v>
      </c>
      <c r="V14" s="37" t="s">
        <v>82</v>
      </c>
      <c r="W14" s="30" t="s">
        <v>83</v>
      </c>
      <c r="X14" s="30" t="s">
        <v>56</v>
      </c>
      <c r="Y14" s="30" t="s">
        <v>84</v>
      </c>
      <c r="Z14" s="30" t="s">
        <v>56</v>
      </c>
      <c r="AA14" s="30" t="s">
        <v>56</v>
      </c>
      <c r="AB14" s="38" t="s">
        <v>85</v>
      </c>
    </row>
    <row r="15" customFormat="false" ht="120.75" hidden="false" customHeight="true" outlineLevel="0" collapsed="false">
      <c r="B15" s="49"/>
      <c r="C15" s="49"/>
      <c r="D15" s="27"/>
      <c r="E15" s="28" t="s">
        <v>177</v>
      </c>
      <c r="F15" s="39" t="s">
        <v>86</v>
      </c>
      <c r="G15" s="40" t="s">
        <v>87</v>
      </c>
      <c r="H15" s="41" t="s">
        <v>88</v>
      </c>
      <c r="I15" s="42" t="s">
        <v>89</v>
      </c>
      <c r="J15" s="30" t="s">
        <v>56</v>
      </c>
      <c r="K15" s="30" t="s">
        <v>90</v>
      </c>
      <c r="L15" s="30" t="s">
        <v>56</v>
      </c>
      <c r="M15" s="33" t="n">
        <v>2</v>
      </c>
      <c r="N15" s="33" t="n">
        <v>3</v>
      </c>
      <c r="O15" s="34" t="str">
        <f aca="false">+IF(AND(M15*N15&gt;=24,M15*N15&lt;=40),"MA",IF(AND(M15*N15&gt;=10,M15*N15&lt;=20),"A",IF(AND(M15*N15&gt;=6,M15*N15&lt;=8),"M",IF(AND(M15*N15&gt;=2,M15*N15&lt;=4),"B",""))))</f>
        <v>M</v>
      </c>
      <c r="P15" s="35" t="str">
        <f aca="false">+IF(O15="MA","Situación deficiente con exposición continua, o muy deficiente con exposición frecuente. Normalmente la materialización del riesgo ocurre con frecuencia.",IF(O15="A","Situación deficiente con exposición frecuente u ocasional, o bien situación muy deficiente con exposición ocasional o esporádica. La materialización de Riesgo es posible que suceda varias veces en la vida laboral",IF(O15="M","Situación deficiente con exposición esporádica, o bien situación mejorable con exposición continuada o frecuente. Es posible que suceda el daño alguna vez.",IF(O15="B","Situación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" s="33" t="n">
        <v>25</v>
      </c>
      <c r="R15" s="36" t="str">
        <f aca="false">+IF(AND(M15*N15*Q15&gt;=600,M15*N15*Q15&lt;=4000),"I",IF(AND(M15*N15*Q15&gt;=150,M15*N15*Q15&lt;=500),"II",IF(AND(M15*N15*Q15&gt;=40,M15*N15*Q15&lt;=120),"III",IF(AND(M15*N15*Q15&gt;=1,M15*N15*Q15&lt;=20),"IV",""))))</f>
        <v>II</v>
      </c>
      <c r="S15" s="35" t="str">
        <f aca="false">+IF(R15="I","Situación crìtica. Suspender actividades hasta que el riesgo esté bajo control. Intervención urgente.",IF(R15="II","Corregir y adoptar medidas de control de inmediato. Sin embargo suspenda actividades si el nivel de consecuencia está por encima de 60.",IF(R15="III","Mejorar si es posible. Sería conveniente justificar la intervención y su rentabilidad.",IF(R15="IV","Mantener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" s="35" t="str">
        <f aca="false">+IF(R15="I","No aceptable",IF(R15="II","No aceptable",IF(R15="III","Aceptable",IF(R15="IV","Aceptable",""))))</f>
        <v>No aceptable</v>
      </c>
      <c r="U15" s="37" t="n">
        <v>1</v>
      </c>
      <c r="V15" s="37" t="s">
        <v>91</v>
      </c>
      <c r="W15" s="30" t="s">
        <v>56</v>
      </c>
      <c r="X15" s="30" t="s">
        <v>56</v>
      </c>
      <c r="Y15" s="30" t="s">
        <v>92</v>
      </c>
      <c r="Z15" s="30" t="s">
        <v>56</v>
      </c>
      <c r="AA15" s="30" t="s">
        <v>56</v>
      </c>
      <c r="AB15" s="38" t="s">
        <v>93</v>
      </c>
    </row>
    <row r="16" customFormat="false" ht="120.75" hidden="false" customHeight="true" outlineLevel="0" collapsed="false">
      <c r="B16" s="49"/>
      <c r="C16" s="49"/>
      <c r="D16" s="27"/>
      <c r="E16" s="28" t="s">
        <v>188</v>
      </c>
      <c r="F16" s="39"/>
      <c r="G16" s="40" t="s">
        <v>95</v>
      </c>
      <c r="H16" s="41" t="s">
        <v>96</v>
      </c>
      <c r="I16" s="42" t="s">
        <v>97</v>
      </c>
      <c r="J16" s="30" t="s">
        <v>56</v>
      </c>
      <c r="K16" s="30" t="s">
        <v>98</v>
      </c>
      <c r="L16" s="30" t="s">
        <v>99</v>
      </c>
      <c r="M16" s="33" t="n">
        <v>2</v>
      </c>
      <c r="N16" s="33" t="n">
        <v>2</v>
      </c>
      <c r="O16" s="34" t="str">
        <f aca="false">+IF(AND(M16*N16&gt;=24,M16*N16&lt;=40),"MA",IF(AND(M16*N16&gt;=10,M16*N16&lt;=20),"A",IF(AND(M16*N16&gt;=6,M16*N16&lt;=8),"M",IF(AND(M16*N16&gt;=2,M16*N16&lt;=4),"B",""))))</f>
        <v>B</v>
      </c>
      <c r="P16" s="35" t="str">
        <f aca="false">+IF(O16="MA","Situación deficiente con exposición continua, o muy deficiente con exposición frecuente. Normalmente la materialización del riesgo ocurre con frecuencia.",IF(O16="A","Situación deficiente con exposición frecuente u ocasional, o bien situación muy deficiente con exposición ocasional o esporádica. La materialización de Riesgo es posible que suceda varias veces en la vida laboral",IF(O16="M","Situación deficiente con exposición esporádica, o bien situación mejorable con exposición continuada o frecuente. Es posible que suceda el daño alguna vez.",IF(O16="B","Situación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" s="33" t="n">
        <v>25</v>
      </c>
      <c r="R16" s="36" t="str">
        <f aca="false">+IF(AND(M16*N16*Q16&gt;=600,M16*N16*Q16&lt;=4000),"I",IF(AND(M16*N16*Q16&gt;=150,M16*N16*Q16&lt;=500),"II",IF(AND(M16*N16*Q16&gt;=40,M16*N16*Q16&lt;=120),"III",IF(AND(M16*N16*Q16&gt;=1,M16*N16*Q16&lt;=20),"IV",""))))</f>
        <v>III</v>
      </c>
      <c r="S16" s="35" t="str">
        <f aca="false">+IF(R16="I","Situación crìtica. Suspender actividades hasta que el riesgo esté bajo control. Intervención urgente.",IF(R16="II","Corregir y adoptar medidas de control de inmediato. Sin embargo suspenda actividades si el nivel de consecuencia está por encima de 60.",IF(R16="III","Mejorar si es posible. Sería conveniente justificar la intervención y su rentabilidad.",IF(R16="IV","Mantener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" s="35" t="str">
        <f aca="false">+IF(R16="I","No aceptable",IF(R16="II","No aceptable",IF(R16="III","Aceptable",IF(R16="IV","Aceptable",""))))</f>
        <v>Aceptable</v>
      </c>
      <c r="U16" s="37" t="n">
        <v>1</v>
      </c>
      <c r="V16" s="37" t="s">
        <v>100</v>
      </c>
      <c r="W16" s="30" t="s">
        <v>56</v>
      </c>
      <c r="X16" s="30" t="s">
        <v>56</v>
      </c>
      <c r="Y16" s="30" t="s">
        <v>101</v>
      </c>
      <c r="Z16" s="30" t="s">
        <v>56</v>
      </c>
      <c r="AA16" s="30" t="s">
        <v>56</v>
      </c>
      <c r="AB16" s="38" t="s">
        <v>102</v>
      </c>
    </row>
    <row r="17" customFormat="false" ht="153.75" hidden="false" customHeight="true" outlineLevel="0" collapsed="false">
      <c r="B17" s="49"/>
      <c r="C17" s="49"/>
      <c r="D17" s="27"/>
      <c r="E17" s="28" t="s">
        <v>177</v>
      </c>
      <c r="F17" s="39" t="s">
        <v>103</v>
      </c>
      <c r="G17" s="30" t="s">
        <v>104</v>
      </c>
      <c r="H17" s="30" t="s">
        <v>105</v>
      </c>
      <c r="I17" s="30" t="s">
        <v>106</v>
      </c>
      <c r="J17" s="30" t="s">
        <v>56</v>
      </c>
      <c r="K17" s="30" t="s">
        <v>56</v>
      </c>
      <c r="L17" s="30" t="s">
        <v>56</v>
      </c>
      <c r="M17" s="32" t="n">
        <v>2</v>
      </c>
      <c r="N17" s="33" t="n">
        <v>3</v>
      </c>
      <c r="O17" s="34" t="str">
        <f aca="false">+IF(AND(M17*N17&gt;=24,M17*N17&lt;=40),"MA",IF(AND(M17*N17&gt;=10,M17*N17&lt;=20),"A",IF(AND(M17*N17&gt;=6,M17*N17&lt;=8),"M",IF(AND(M17*N17&gt;=2,M17*N17&lt;=4),"B",""))))</f>
        <v>M</v>
      </c>
      <c r="P17" s="35" t="str">
        <f aca="false">+IF(O17="MA","Situación deficiente con exposición continua, o muy deficiente con exposición frecuente. Normalmente la materialización del riesgo ocurre con frecuencia.",IF(O17="A","Situación deficiente con exposición frecuente u ocasional, o bien situación muy deficiente con exposición ocasional o esporádica. La materialización de Riesgo es posible que suceda varias veces en la vida laboral",IF(O17="M","Situación deficiente con exposición esporádica, o bien situación mejorable con exposición continuada o frecuente. Es posible que suceda el daño alguna vez.",IF(O17="B","Situación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" s="33" t="n">
        <v>10</v>
      </c>
      <c r="R17" s="36" t="str">
        <f aca="false">+IF(AND(M17*N17*Q17&gt;=600,M17*N17*Q17&lt;=4000),"I",IF(AND(M17*N17*Q17&gt;=150,M17*N17*Q17&lt;=500),"II",IF(AND(M17*N17*Q17&gt;=40,M17*N17*Q17&lt;=120),"III",IF(AND(M17*N17*Q17&gt;=1,M17*N17*Q17&lt;=20),"IV",""))))</f>
        <v>III</v>
      </c>
      <c r="S17" s="35" t="str">
        <f aca="false">+IF(R17="I","Situación crìtica. Suspender actividades hasta que el riesgo esté bajo control. Intervención urgente.",IF(R17="II","Corregir y adoptar medidas de control de inmediato. Sin embargo suspenda actividades si el nivel de consecuencia está por encima de 60.",IF(R17="III","Mejorar si es posible. Sería conveniente justificar la intervención y su rentabilidad.",IF(R17="IV","Mantener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" s="35" t="str">
        <f aca="false">+IF(R17="I","No aceptable",IF(R17="II","No aceptable",IF(R17="III","Aceptable",IF(R17="IV","Aceptable",""))))</f>
        <v>Aceptable</v>
      </c>
      <c r="U17" s="37" t="n">
        <v>1</v>
      </c>
      <c r="V17" s="37" t="s">
        <v>107</v>
      </c>
      <c r="W17" s="30" t="s">
        <v>56</v>
      </c>
      <c r="X17" s="30" t="s">
        <v>56</v>
      </c>
      <c r="Y17" s="30" t="s">
        <v>108</v>
      </c>
      <c r="Z17" s="30" t="s">
        <v>56</v>
      </c>
      <c r="AA17" s="30" t="s">
        <v>56</v>
      </c>
      <c r="AB17" s="38" t="s">
        <v>109</v>
      </c>
    </row>
    <row r="18" customFormat="false" ht="170.25" hidden="false" customHeight="true" outlineLevel="0" collapsed="false">
      <c r="B18" s="49"/>
      <c r="C18" s="49"/>
      <c r="D18" s="27"/>
      <c r="E18" s="43" t="s">
        <v>177</v>
      </c>
      <c r="F18" s="39" t="s">
        <v>110</v>
      </c>
      <c r="G18" s="30" t="s">
        <v>111</v>
      </c>
      <c r="H18" s="30" t="s">
        <v>112</v>
      </c>
      <c r="I18" s="30" t="s">
        <v>113</v>
      </c>
      <c r="J18" s="30" t="s">
        <v>56</v>
      </c>
      <c r="K18" s="30" t="s">
        <v>56</v>
      </c>
      <c r="L18" s="30" t="s">
        <v>114</v>
      </c>
      <c r="M18" s="32" t="n">
        <v>2</v>
      </c>
      <c r="N18" s="33" t="n">
        <v>3</v>
      </c>
      <c r="O18" s="34" t="str">
        <f aca="false">+IF(AND(M18*N18&gt;=24,M18*N18&lt;=40),"MA",IF(AND(M18*N18&gt;=10,M18*N18&lt;=20),"A",IF(AND(M18*N18&gt;=6,M18*N18&lt;=8),"M",IF(AND(M18*N18&gt;=2,M18*N18&lt;=4),"B",""))))</f>
        <v>M</v>
      </c>
      <c r="P18" s="35" t="str">
        <f aca="false">+IF(O18="MA","Situación deficiente con exposición continua, o muy deficiente con exposición frecuente. Normalmente la materialización del riesgo ocurre con frecuencia.",IF(O18="A","Situación deficiente con exposición frecuente u ocasional, o bien situación muy deficiente con exposición ocasional o esporádica. La materialización de Riesgo es posible que suceda varias veces en la vida laboral",IF(O18="M","Situación deficiente con exposición esporádica, o bien situación mejorable con exposición continuada o frecuente. Es posible que suceda el daño alguna vez.",IF(O18="B","Situación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" s="33" t="n">
        <v>25</v>
      </c>
      <c r="R18" s="36" t="str">
        <f aca="false">+IF(AND(M18*N18*Q18&gt;=600,M18*N18*Q18&lt;=4000),"I",IF(AND(M18*N18*Q18&gt;=150,M18*N18*Q18&lt;=500),"II",IF(AND(M18*N18*Q18&gt;=40,M18*N18*Q18&lt;=120),"III",IF(AND(M18*N18*Q18&gt;=1,M18*N18*Q18&lt;=20),"IV",""))))</f>
        <v>II</v>
      </c>
      <c r="S18" s="35" t="str">
        <f aca="false">+IF(R18="I","Situación crìtica. Suspender actividades hasta que el riesgo esté bajo control. Intervención urgente.",IF(R18="II","Corregir y adoptar medidas de control de inmediato. Sin embargo suspenda actividades si el nivel de consecuencia está por encima de 60.",IF(R18="III","Mejorar si es posible. Sería conveniente justificar la intervención y su rentabilidad.",IF(R18="IV","Mantener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8" s="35" t="str">
        <f aca="false">+IF(R18="I","No aceptable",IF(R18="II","No aceptable",IF(R18="III","Aceptable",IF(R18="IV","Aceptable",""))))</f>
        <v>No aceptable</v>
      </c>
      <c r="U18" s="37" t="n">
        <v>1</v>
      </c>
      <c r="V18" s="37" t="s">
        <v>115</v>
      </c>
      <c r="W18" s="30" t="s">
        <v>56</v>
      </c>
      <c r="X18" s="30" t="s">
        <v>116</v>
      </c>
      <c r="Y18" s="30" t="s">
        <v>117</v>
      </c>
      <c r="Z18" s="30" t="s">
        <v>118</v>
      </c>
      <c r="AA18" s="30" t="s">
        <v>56</v>
      </c>
      <c r="AB18" s="38" t="s">
        <v>119</v>
      </c>
    </row>
    <row r="19" customFormat="false" ht="151.5" hidden="false" customHeight="true" outlineLevel="0" collapsed="false">
      <c r="B19" s="49"/>
      <c r="C19" s="49"/>
      <c r="D19" s="27"/>
      <c r="E19" s="43" t="s">
        <v>177</v>
      </c>
      <c r="F19" s="39"/>
      <c r="G19" s="30" t="s">
        <v>120</v>
      </c>
      <c r="H19" s="30" t="s">
        <v>121</v>
      </c>
      <c r="I19" s="30" t="s">
        <v>122</v>
      </c>
      <c r="J19" s="30" t="s">
        <v>56</v>
      </c>
      <c r="K19" s="30" t="s">
        <v>56</v>
      </c>
      <c r="L19" s="30" t="s">
        <v>114</v>
      </c>
      <c r="M19" s="32" t="n">
        <v>2</v>
      </c>
      <c r="N19" s="33" t="n">
        <v>2</v>
      </c>
      <c r="O19" s="34" t="str">
        <f aca="false">+IF(AND(M19*N19&gt;=24,M19*N19&lt;=40),"MA",IF(AND(M19*N19&gt;=10,M19*N19&lt;=20),"A",IF(AND(M19*N19&gt;=6,M19*N19&lt;=8),"M",IF(AND(M19*N19&gt;=2,M19*N19&lt;=4),"B",""))))</f>
        <v>B</v>
      </c>
      <c r="P19" s="35" t="str">
        <f aca="false">+IF(O19="MA","Situación deficiente con exposición continua, o muy deficiente con exposición frecuente. Normalmente la materialización del riesgo ocurre con frecuencia.",IF(O19="A","Situación deficiente con exposición frecuente u ocasional, o bien situación muy deficiente con exposición ocasional o esporádica. La materialización de Riesgo es posible que suceda varias veces en la vida laboral",IF(O19="M","Situación deficiente con exposición esporádica, o bien situación mejorable con exposición continuada o frecuente. Es posible que suceda el daño alguna vez.",IF(O19="B","Situación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" s="33" t="n">
        <v>25</v>
      </c>
      <c r="R19" s="36" t="str">
        <f aca="false">+IF(AND(M19*N19*Q19&gt;=600,M19*N19*Q19&lt;=4000),"I",IF(AND(M19*N19*Q19&gt;=150,M19*N19*Q19&lt;=500),"II",IF(AND(M19*N19*Q19&gt;=40,M19*N19*Q19&lt;=120),"III",IF(AND(M19*N19*Q19&gt;=1,M19*N19*Q19&lt;=20),"IV",""))))</f>
        <v>III</v>
      </c>
      <c r="S19" s="35" t="str">
        <f aca="false">+IF(R19="I","Situación crìtica. Suspender actividades hasta que el riesgo esté bajo control. Intervención urgente.",IF(R19="II","Corregir y adoptar medidas de control de inmediato. Sin embargo suspenda actividades si el nivel de consecuencia está por encima de 60.",IF(R19="III","Mejorar si es posible. Sería conveniente justificar la intervención y su rentabilidad.",IF(R19="IV","Mantener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" s="35" t="str">
        <f aca="false">+IF(R19="I","No aceptable",IF(R19="II","No aceptable",IF(R19="III","Aceptable",IF(R19="IV","Aceptable",""))))</f>
        <v>Aceptable</v>
      </c>
      <c r="U19" s="37" t="n">
        <v>1</v>
      </c>
      <c r="V19" s="37" t="s">
        <v>115</v>
      </c>
      <c r="W19" s="30" t="s">
        <v>56</v>
      </c>
      <c r="X19" s="30" t="s">
        <v>56</v>
      </c>
      <c r="Y19" s="30" t="s">
        <v>123</v>
      </c>
      <c r="Z19" s="30" t="s">
        <v>118</v>
      </c>
      <c r="AA19" s="30" t="s">
        <v>56</v>
      </c>
      <c r="AB19" s="38" t="s">
        <v>119</v>
      </c>
    </row>
    <row r="20" customFormat="false" ht="180" hidden="false" customHeight="true" outlineLevel="0" collapsed="false">
      <c r="B20" s="49"/>
      <c r="C20" s="49"/>
      <c r="D20" s="27"/>
      <c r="E20" s="43" t="s">
        <v>177</v>
      </c>
      <c r="F20" s="39" t="s">
        <v>124</v>
      </c>
      <c r="G20" s="44" t="s">
        <v>125</v>
      </c>
      <c r="H20" s="30" t="s">
        <v>126</v>
      </c>
      <c r="I20" s="44" t="s">
        <v>127</v>
      </c>
      <c r="J20" s="30" t="s">
        <v>128</v>
      </c>
      <c r="K20" s="30" t="s">
        <v>56</v>
      </c>
      <c r="L20" s="30" t="s">
        <v>56</v>
      </c>
      <c r="M20" s="33" t="n">
        <v>2</v>
      </c>
      <c r="N20" s="33" t="n">
        <v>2</v>
      </c>
      <c r="O20" s="34" t="str">
        <f aca="false">+IF(AND(M20*N20&gt;=24,M20*N20&lt;=40),"MA",IF(AND(M20*N20&gt;=10,M20*N20&lt;=20),"A",IF(AND(M20*N20&gt;=6,M20*N20&lt;=8),"M",IF(AND(M20*N20&gt;=2,M20*N20&lt;=4),"B",""))))</f>
        <v>B</v>
      </c>
      <c r="P20" s="35" t="str">
        <f aca="false">+IF(O20="MA","Situación deficiente con exposición continua, o muy deficiente con exposición frecuente. Normalmente la materialización del riesgo ocurre con frecuencia.",IF(O20="A","Situación deficiente con exposición frecuente u ocasional, o bien situación muy deficiente con exposición ocasional o esporádica. La materialización de Riesgo es posible que suceda varias veces en la vida laboral",IF(O20="M","Situación deficiente con exposición esporádica, o bien situación mejorable con exposición continuada o frecuente. Es posible que suceda el daño alguna vez.",IF(O20="B","Situación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" s="33" t="n">
        <v>25</v>
      </c>
      <c r="R20" s="36" t="str">
        <f aca="false">+IF(AND(M20*N20*Q20&gt;=600,M20*N20*Q20&lt;=4000),"I",IF(AND(M20*N20*Q20&gt;=150,M20*N20*Q20&lt;=500),"II",IF(AND(M20*N20*Q20&gt;=40,M20*N20*Q20&lt;=120),"III",IF(AND(M20*N20*Q20&gt;=1,M20*N20*Q20&lt;=20),"IV",""))))</f>
        <v>III</v>
      </c>
      <c r="S20" s="35" t="str">
        <f aca="false">+IF(R20="I","Situación crìtica. Suspender actividades hasta que el riesgo esté bajo control. Intervención urgente.",IF(R20="II","Corregir y adoptar medidas de control de inmediato. Sin embargo suspenda actividades si el nivel de consecuencia está por encima de 60.",IF(R20="III","Mejorar si es posible. Sería conveniente justificar la intervención y su rentabilidad.",IF(R20="IV","Mantener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" s="35" t="str">
        <f aca="false">+IF(R20="I","No aceptable",IF(R20="II","No aceptable",IF(R20="III","Aceptable",IF(R20="IV","Aceptable",""))))</f>
        <v>Aceptable</v>
      </c>
      <c r="U20" s="37" t="n">
        <v>1</v>
      </c>
      <c r="V20" s="37" t="s">
        <v>129</v>
      </c>
      <c r="W20" s="30" t="s">
        <v>56</v>
      </c>
      <c r="X20" s="30" t="s">
        <v>56</v>
      </c>
      <c r="Y20" s="30" t="s">
        <v>130</v>
      </c>
      <c r="Z20" s="30" t="s">
        <v>56</v>
      </c>
      <c r="AA20" s="30" t="s">
        <v>56</v>
      </c>
      <c r="AB20" s="38" t="s">
        <v>131</v>
      </c>
    </row>
    <row r="21" customFormat="false" ht="157.5" hidden="false" customHeight="true" outlineLevel="0" collapsed="false">
      <c r="B21" s="49"/>
      <c r="C21" s="49"/>
      <c r="D21" s="27"/>
      <c r="E21" s="43" t="s">
        <v>177</v>
      </c>
      <c r="F21" s="39"/>
      <c r="G21" s="30" t="s">
        <v>219</v>
      </c>
      <c r="H21" s="30" t="s">
        <v>561</v>
      </c>
      <c r="I21" s="30" t="s">
        <v>221</v>
      </c>
      <c r="J21" s="30" t="s">
        <v>222</v>
      </c>
      <c r="K21" s="30" t="s">
        <v>223</v>
      </c>
      <c r="L21" s="30" t="s">
        <v>224</v>
      </c>
      <c r="M21" s="32" t="n">
        <v>2</v>
      </c>
      <c r="N21" s="33" t="n">
        <v>2</v>
      </c>
      <c r="O21" s="34" t="str">
        <f aca="false">+IF(AND(M21*N21&gt;=24,M21*N21&lt;=40),"MA",IF(AND(M21*N21&gt;=10,M21*N21&lt;=20),"A",IF(AND(M21*N21&gt;=6,M21*N21&lt;=8),"M",IF(AND(M21*N21&gt;=2,M21*N21&lt;=4),"B",""))))</f>
        <v>B</v>
      </c>
      <c r="P21" s="35" t="str">
        <f aca="false">+IF(O21="MA","Situación deficiente con exposición continua, o muy deficiente con exposición frecuente. Normalmente la materialización del riesgo ocurre con frecuencia.",IF(O21="A","Situación deficiente con exposición frecuente u ocasional, o bien situación muy deficiente con exposición ocasional o esporádica. La materialización de Riesgo es posible que suceda varias veces en la vida laboral",IF(O21="M","Situación deficiente con exposición esporádica, o bien situación mejorable con exposición continuada o frecuente. Es posible que suceda el daño alguna vez.",IF(O21="B","Situación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" s="33" t="n">
        <v>10</v>
      </c>
      <c r="R21" s="36" t="str">
        <f aca="false">+IF(AND(M21*N21*Q21&gt;=600,M21*N21*Q21&lt;=4000),"I",IF(AND(M21*N21*Q21&gt;=150,M21*N21*Q21&lt;=500),"II",IF(AND(M21*N21*Q21&gt;=40,M21*N21*Q21&lt;=120),"III",IF(AND(M21*N21*Q21&gt;=1,M21*N21*Q21&lt;=20),"IV",""))))</f>
        <v>III</v>
      </c>
      <c r="S21" s="35" t="str">
        <f aca="false">+IF(R21="I","Situación crìtica. Suspender actividades hasta que el riesgo esté bajo control. Intervención urgente.",IF(R21="II","Corregir y adoptar medidas de control de inmediato. Sin embargo suspenda actividades si el nivel de consecuencia está por encima de 60.",IF(R21="III","Mejorar si es posible. Sería conveniente justificar la intervención y su rentabilidad.",IF(R21="IV","Mantener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" s="35" t="str">
        <f aca="false">+IF(R21="I","No aceptable",IF(R21="II","No aceptable",IF(R21="III","Aceptable",IF(R21="IV","Aceptable",""))))</f>
        <v>Aceptable</v>
      </c>
      <c r="U21" s="37" t="n">
        <v>1</v>
      </c>
      <c r="V21" s="37" t="s">
        <v>380</v>
      </c>
      <c r="W21" s="30" t="s">
        <v>56</v>
      </c>
      <c r="X21" s="30" t="s">
        <v>56</v>
      </c>
      <c r="Y21" s="30" t="s">
        <v>56</v>
      </c>
      <c r="Z21" s="30" t="s">
        <v>157</v>
      </c>
      <c r="AA21" s="30" t="s">
        <v>226</v>
      </c>
      <c r="AB21" s="38" t="s">
        <v>227</v>
      </c>
    </row>
    <row r="22" customFormat="false" ht="180" hidden="false" customHeight="true" outlineLevel="0" collapsed="false">
      <c r="B22" s="49"/>
      <c r="C22" s="49"/>
      <c r="D22" s="27"/>
      <c r="E22" s="28" t="s">
        <v>177</v>
      </c>
      <c r="F22" s="45" t="s">
        <v>133</v>
      </c>
      <c r="G22" s="30" t="s">
        <v>562</v>
      </c>
      <c r="H22" s="46" t="s">
        <v>135</v>
      </c>
      <c r="I22" s="30" t="s">
        <v>136</v>
      </c>
      <c r="J22" s="42" t="s">
        <v>56</v>
      </c>
      <c r="K22" s="30" t="s">
        <v>56</v>
      </c>
      <c r="L22" s="30" t="s">
        <v>137</v>
      </c>
      <c r="M22" s="32" t="n">
        <v>2</v>
      </c>
      <c r="N22" s="33" t="n">
        <v>1</v>
      </c>
      <c r="O22" s="34" t="str">
        <f aca="false">+IF(AND(M22*N22&gt;=24,M22*N22&lt;=40),"MA",IF(AND(M22*N22&gt;=10,M22*N22&lt;=20),"A",IF(AND(M22*N22&gt;=6,M22*N22&lt;=8),"M",IF(AND(M22*N22&gt;=2,M22*N22&lt;=4),"B",""))))</f>
        <v>B</v>
      </c>
      <c r="P22" s="35" t="str">
        <f aca="false">+IF(O22="MA","Situación deficiente con exposición continua, o muy deficiente con exposición frecuente. Normalmente la materialización del riesgo ocurre con frecuencia.",IF(O22="A","Situación deficiente con exposición frecuente u ocasional, o bien situación muy deficiente con exposición ocasional o esporádica. La materialización de Riesgo es posible que suceda varias veces en la vida laboral",IF(O22="M","Situación deficiente con exposición esporádica, o bien situación mejorable con exposición continuada o frecuente. Es posible que suceda el daño alguna vez.",IF(O22="B","Situación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2" s="33" t="n">
        <v>1</v>
      </c>
      <c r="R22" s="36" t="str">
        <f aca="false">+IF(AND(M22*N22*Q22&gt;=600,M22*N22*Q22&lt;=4000),"I",IF(AND(M22*N22*Q22&gt;=150,M22*N22*Q22&lt;=500),"II",IF(AND(M22*N22*Q22&gt;=40,M22*N22*Q22&lt;=120),"III",IF(AND(M22*N22*Q22&gt;=1,M22*N22*Q22&lt;=20),"IV",""))))</f>
        <v>IV</v>
      </c>
      <c r="S22" s="35" t="str">
        <f aca="false">+IF(R22="I","Situación crìtica. Suspender actividades hasta que el riesgo esté bajo control. Intervención urgente.",IF(R22="II","Corregir y adoptar medidas de control de inmediato. Sin embargo suspenda actividades si el nivel de consecuencia está por encima de 60.",IF(R22="III","Mejorar si es posible. Sería conveniente justificar la intervención y su rentabilidad.",IF(R22="IV","Mantener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2" s="35" t="str">
        <f aca="false">+IF(R22="I","No aceptable",IF(R22="II","No aceptable",IF(R22="III","Aceptable",IF(R22="IV","Aceptable",""))))</f>
        <v>Aceptable</v>
      </c>
      <c r="U22" s="37" t="n">
        <v>1</v>
      </c>
      <c r="V22" s="37" t="s">
        <v>138</v>
      </c>
      <c r="W22" s="30" t="s">
        <v>56</v>
      </c>
      <c r="X22" s="30" t="s">
        <v>56</v>
      </c>
      <c r="Y22" s="30" t="s">
        <v>139</v>
      </c>
      <c r="Z22" s="30" t="s">
        <v>56</v>
      </c>
      <c r="AA22" s="30" t="s">
        <v>56</v>
      </c>
      <c r="AB22" s="47" t="s">
        <v>140</v>
      </c>
    </row>
    <row r="23" customFormat="false" ht="151.5" hidden="false" customHeight="true" outlineLevel="0" collapsed="false">
      <c r="B23" s="49"/>
      <c r="C23" s="49"/>
      <c r="D23" s="27"/>
      <c r="E23" s="28" t="s">
        <v>188</v>
      </c>
      <c r="F23" s="39" t="s">
        <v>141</v>
      </c>
      <c r="G23" s="30" t="s">
        <v>142</v>
      </c>
      <c r="H23" s="30" t="s">
        <v>563</v>
      </c>
      <c r="I23" s="30" t="s">
        <v>144</v>
      </c>
      <c r="J23" s="30" t="s">
        <v>145</v>
      </c>
      <c r="K23" s="30" t="s">
        <v>56</v>
      </c>
      <c r="L23" s="30" t="s">
        <v>56</v>
      </c>
      <c r="M23" s="32" t="n">
        <v>2</v>
      </c>
      <c r="N23" s="33" t="n">
        <v>2</v>
      </c>
      <c r="O23" s="34" t="str">
        <f aca="false">+IF(AND(M23*N23&gt;=24,M23*N23&lt;=40),"MA",IF(AND(M23*N23&gt;=10,M23*N23&lt;=20),"A",IF(AND(M23*N23&gt;=6,M23*N23&lt;=8),"M",IF(AND(M23*N23&gt;=2,M23*N23&lt;=4),"B",""))))</f>
        <v>B</v>
      </c>
      <c r="P23" s="35" t="str">
        <f aca="false">+IF(O23="MA","Situación deficiente con exposición continua, o muy deficiente con exposición frecuente. Normalmente la materialización del riesgo ocurre con frecuencia.",IF(O23="A","Situación deficiente con exposición frecuente u ocasional, o bien situación muy deficiente con exposición ocasional o esporádica. La materialización de Riesgo es posible que suceda varias veces en la vida laboral",IF(O23="M","Situación deficiente con exposición esporádica, o bien situación mejorable con exposición continuada o frecuente. Es posible que suceda el daño alguna vez.",IF(O23="B","Situación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3" s="33" t="n">
        <v>25</v>
      </c>
      <c r="R23" s="36" t="str">
        <f aca="false">+IF(AND(M23*N23*Q23&gt;=600,M23*N23*Q23&lt;=4000),"I",IF(AND(M23*N23*Q23&gt;=150,M23*N23*Q23&lt;=500),"II",IF(AND(M23*N23*Q23&gt;=40,M23*N23*Q23&lt;=120),"III",IF(AND(M23*N23*Q23&gt;=1,M23*N23*Q23&lt;=20),"IV",""))))</f>
        <v>III</v>
      </c>
      <c r="S23" s="35" t="str">
        <f aca="false">+IF(R23="I","Situación crìtica. Suspender actividades hasta que el riesgo esté bajo control. Intervención urgente.",IF(R23="II","Corregir y adoptar medidas de control de inmediato. Sin embargo suspenda actividades si el nivel de consecuencia está por encima de 60.",IF(R23="III","Mejorar si es posible. Sería conveniente justificar la intervención y su rentabilidad.",IF(R23="IV","Mantener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3" s="35" t="str">
        <f aca="false">+IF(R23="I","No aceptable",IF(R23="II","No aceptable",IF(R23="III","Aceptable",IF(R23="IV","Aceptable",""))))</f>
        <v>Aceptable</v>
      </c>
      <c r="U23" s="37" t="n">
        <v>1</v>
      </c>
      <c r="V23" s="37" t="s">
        <v>146</v>
      </c>
      <c r="W23" s="30" t="s">
        <v>147</v>
      </c>
      <c r="X23" s="30" t="s">
        <v>56</v>
      </c>
      <c r="Y23" s="30" t="s">
        <v>148</v>
      </c>
      <c r="Z23" s="30" t="s">
        <v>56</v>
      </c>
      <c r="AA23" s="30" t="s">
        <v>56</v>
      </c>
      <c r="AB23" s="38" t="s">
        <v>149</v>
      </c>
    </row>
    <row r="24" customFormat="false" ht="151.5" hidden="false" customHeight="true" outlineLevel="0" collapsed="false">
      <c r="B24" s="49"/>
      <c r="C24" s="49"/>
      <c r="D24" s="27"/>
      <c r="E24" s="28" t="s">
        <v>177</v>
      </c>
      <c r="F24" s="39" t="s">
        <v>150</v>
      </c>
      <c r="G24" s="30" t="s">
        <v>151</v>
      </c>
      <c r="H24" s="30" t="s">
        <v>381</v>
      </c>
      <c r="I24" s="30" t="s">
        <v>153</v>
      </c>
      <c r="J24" s="30" t="s">
        <v>128</v>
      </c>
      <c r="K24" s="30" t="s">
        <v>154</v>
      </c>
      <c r="L24" s="30" t="s">
        <v>155</v>
      </c>
      <c r="M24" s="32" t="n">
        <v>2</v>
      </c>
      <c r="N24" s="33" t="n">
        <v>2</v>
      </c>
      <c r="O24" s="34" t="str">
        <f aca="false">+IF(AND(M24*N24&gt;=24,M24*N24&lt;=40),"MA",IF(AND(M24*N24&gt;=10,M24*N24&lt;=20),"A",IF(AND(M24*N24&gt;=6,M24*N24&lt;=8),"M",IF(AND(M24*N24&gt;=2,M24*N24&lt;=4),"B",""))))</f>
        <v>B</v>
      </c>
      <c r="P24" s="35" t="str">
        <f aca="false">+IF(O24="MA","Situación deficiente con exposición continua, o muy deficiente con exposición frecuente. Normalmente la materialización del riesgo ocurre con frecuencia.",IF(O24="A","Situación deficiente con exposición frecuente u ocasional, o bien situación muy deficiente con exposición ocasional o esporádica. La materialización de Riesgo es posible que suceda varias veces en la vida laboral",IF(O24="M","Situación deficiente con exposición esporádica, o bien situación mejorable con exposición continuada o frecuente. Es posible que suceda el daño alguna vez.",IF(O24="B","Situación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4" s="33" t="n">
        <v>10</v>
      </c>
      <c r="R24" s="36" t="str">
        <f aca="false">+IF(AND(M24*N24*Q24&gt;=600,M24*N24*Q24&lt;=4000),"I",IF(AND(M24*N24*Q24&gt;=150,M24*N24*Q24&lt;=500),"II",IF(AND(M24*N24*Q24&gt;=40,M24*N24*Q24&lt;=120),"III",IF(AND(M24*N24*Q24&gt;=1,M24*N24*Q24&lt;=20),"IV",""))))</f>
        <v>III</v>
      </c>
      <c r="S24" s="35" t="str">
        <f aca="false">+IF(R24="I","Situación crìtica. Suspender actividades hasta que el riesgo esté bajo control. Intervención urgente.",IF(R24="II","Corregir y adoptar medidas de control de inmediato. Sin embargo suspenda actividades si el nivel de consecuencia está por encima de 60.",IF(R24="III","Mejorar si es posible. Sería conveniente justificar la intervención y su rentabilidad.",IF(R24="IV","Mantener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4" s="35" t="str">
        <f aca="false">+IF(R24="I","No aceptable",IF(R24="II","No aceptable",IF(R24="III","Aceptable",IF(R24="IV","Aceptable",""))))</f>
        <v>Aceptable</v>
      </c>
      <c r="U24" s="37" t="n">
        <v>1</v>
      </c>
      <c r="V24" s="37"/>
      <c r="W24" s="30" t="s">
        <v>56</v>
      </c>
      <c r="X24" s="30" t="s">
        <v>56</v>
      </c>
      <c r="Y24" s="30" t="s">
        <v>56</v>
      </c>
      <c r="Z24" s="30" t="s">
        <v>157</v>
      </c>
      <c r="AA24" s="30" t="s">
        <v>56</v>
      </c>
      <c r="AB24" s="38" t="s">
        <v>227</v>
      </c>
    </row>
    <row r="25" customFormat="false" ht="151.5" hidden="false" customHeight="true" outlineLevel="0" collapsed="false">
      <c r="B25" s="49"/>
      <c r="C25" s="49"/>
      <c r="D25" s="27"/>
      <c r="E25" s="28" t="s">
        <v>177</v>
      </c>
      <c r="F25" s="39"/>
      <c r="G25" s="30" t="s">
        <v>228</v>
      </c>
      <c r="H25" s="30" t="s">
        <v>220</v>
      </c>
      <c r="I25" s="30" t="s">
        <v>229</v>
      </c>
      <c r="J25" s="30" t="s">
        <v>230</v>
      </c>
      <c r="K25" s="30" t="s">
        <v>223</v>
      </c>
      <c r="L25" s="30" t="s">
        <v>231</v>
      </c>
      <c r="M25" s="32" t="n">
        <v>2</v>
      </c>
      <c r="N25" s="33" t="n">
        <v>2</v>
      </c>
      <c r="O25" s="34" t="str">
        <f aca="false">+IF(AND(M25*N25&gt;=24,M25*N25&lt;=40),"MA",IF(AND(M25*N25&gt;=10,M25*N25&lt;=20),"A",IF(AND(M25*N25&gt;=6,M25*N25&lt;=8),"M",IF(AND(M25*N25&gt;=2,M25*N25&lt;=4),"B",""))))</f>
        <v>B</v>
      </c>
      <c r="P25" s="35" t="str">
        <f aca="false">+IF(O25="MA","Situación deficiente con exposición continua, o muy deficiente con exposición frecuente. Normalmente la materialización del riesgo ocurre con frecuencia.",IF(O25="A","Situación deficiente con exposición frecuente u ocasional, o bien situación muy deficiente con exposición ocasional o esporádica. La materialización de Riesgo es posible que suceda varias veces en la vida laboral",IF(O25="M","Situación deficiente con exposición esporádica, o bien situación mejorable con exposición continuada o frecuente. Es posible que suceda el daño alguna vez.",IF(O25="B","Situación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5" s="33" t="n">
        <v>10</v>
      </c>
      <c r="R25" s="36" t="str">
        <f aca="false">+IF(AND(M25*N25*Q25&gt;=600,M25*N25*Q25&lt;=4000),"I",IF(AND(M25*N25*Q25&gt;=150,M25*N25*Q25&lt;=500),"II",IF(AND(M25*N25*Q25&gt;=40,M25*N25*Q25&lt;=120),"III",IF(AND(M25*N25*Q25&gt;=1,M25*N25*Q25&lt;=20),"IV",""))))</f>
        <v>III</v>
      </c>
      <c r="S25" s="35" t="str">
        <f aca="false">+IF(R25="I","Situación crìtica. Suspender actividades hasta que el riesgo esté bajo control. Intervención urgente.",IF(R25="II","Corregir y adoptar medidas de control de inmediato. Sin embargo suspenda actividades si el nivel de consecuencia está por encima de 60.",IF(R25="III","Mejorar si es posible. Sería conveniente justificar la intervención y su rentabilidad.",IF(R25="IV","Mantener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5" s="35" t="str">
        <f aca="false">+IF(R25="I","No aceptable",IF(R25="II","No aceptable",IF(R25="III","Aceptable",IF(R25="IV","Aceptable",""))))</f>
        <v>Aceptable</v>
      </c>
      <c r="U25" s="37" t="n">
        <v>1</v>
      </c>
      <c r="V25" s="37" t="s">
        <v>156</v>
      </c>
      <c r="W25" s="30" t="s">
        <v>56</v>
      </c>
      <c r="X25" s="30" t="s">
        <v>56</v>
      </c>
      <c r="Y25" s="30" t="s">
        <v>56</v>
      </c>
      <c r="Z25" s="30" t="s">
        <v>157</v>
      </c>
      <c r="AA25" s="30" t="s">
        <v>226</v>
      </c>
      <c r="AB25" s="38" t="s">
        <v>227</v>
      </c>
    </row>
    <row r="26" customFormat="false" ht="157.5" hidden="false" customHeight="true" outlineLevel="0" collapsed="false">
      <c r="B26" s="49"/>
      <c r="C26" s="49"/>
      <c r="D26" s="27"/>
      <c r="E26" s="28" t="s">
        <v>177</v>
      </c>
      <c r="F26" s="45" t="s">
        <v>159</v>
      </c>
      <c r="G26" s="30" t="s">
        <v>382</v>
      </c>
      <c r="H26" s="46" t="s">
        <v>161</v>
      </c>
      <c r="I26" s="30" t="s">
        <v>162</v>
      </c>
      <c r="J26" s="42" t="s">
        <v>163</v>
      </c>
      <c r="K26" s="30" t="s">
        <v>56</v>
      </c>
      <c r="L26" s="30" t="s">
        <v>164</v>
      </c>
      <c r="M26" s="32" t="n">
        <v>2</v>
      </c>
      <c r="N26" s="33" t="n">
        <v>1</v>
      </c>
      <c r="O26" s="34" t="str">
        <f aca="false">+IF(AND(M26*N26&gt;=24,M26*N26&lt;=40),"MA",IF(AND(M26*N26&gt;=10,M26*N26&lt;=20),"A",IF(AND(M26*N26&gt;=6,M26*N26&lt;=8),"M",IF(AND(M26*N26&gt;=2,M26*N26&lt;=4),"B",""))))</f>
        <v>B</v>
      </c>
      <c r="P26" s="35" t="str">
        <f aca="false">+IF(O26="MA","Situación deficiente con exposición continua, o muy deficiente con exposición frecuente. Normalmente la materialización del riesgo ocurre con frecuencia.",IF(O26="A","Situación deficiente con exposición frecuente u ocasional, o bien situación muy deficiente con exposición ocasional o esporádica. La materialización de Riesgo es posible que suceda varias veces en la vida laboral",IF(O26="M","Situación deficiente con exposición esporádica, o bien situación mejorable con exposición continuada o frecuente. Es posible que suceda el daño alguna vez.",IF(O26="B","Situación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6" s="33" t="n">
        <v>1</v>
      </c>
      <c r="R26" s="36" t="str">
        <f aca="false">+IF(AND(M26*N26*Q26&gt;=600,M26*N26*Q26&lt;=4000),"I",IF(AND(M26*N26*Q26&gt;=150,M26*N26*Q26&lt;=500),"II",IF(AND(M26*N26*Q26&gt;=40,M26*N26*Q26&lt;=120),"III",IF(AND(M26*N26*Q26&gt;=1,M26*N26*Q26&lt;=20),"IV",""))))</f>
        <v>IV</v>
      </c>
      <c r="S26" s="35" t="str">
        <f aca="false">+IF(R26="I","Situación crìtica. Suspender actividades hasta que el riesgo esté bajo control. Intervención urgente.",IF(R26="II","Corregir y adoptar medidas de control de inmediato. Sin embargo suspenda actividades si el nivel de consecuencia está por encima de 60.",IF(R26="III","Mejorar si es posible. Sería conveniente justificar la intervención y su rentabilidad.",IF(R26="IV","Mantener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6" s="35" t="str">
        <f aca="false">+IF(R26="I","No aceptable",IF(R26="II","No aceptable",IF(R26="III","Aceptable",IF(R26="IV","Aceptable",""))))</f>
        <v>Aceptable</v>
      </c>
      <c r="U26" s="37" t="n">
        <v>1</v>
      </c>
      <c r="V26" s="37" t="s">
        <v>100</v>
      </c>
      <c r="W26" s="30" t="s">
        <v>56</v>
      </c>
      <c r="X26" s="30" t="s">
        <v>56</v>
      </c>
      <c r="Y26" s="30" t="s">
        <v>56</v>
      </c>
      <c r="Z26" s="30" t="s">
        <v>56</v>
      </c>
      <c r="AA26" s="30" t="s">
        <v>56</v>
      </c>
      <c r="AB26" s="47" t="s">
        <v>165</v>
      </c>
    </row>
    <row r="27" customFormat="false" ht="15.75" hidden="false" customHeight="true" outlineLevel="0" collapsed="false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</row>
    <row r="28" customFormat="false" ht="153.75" hidden="false" customHeight="true" outlineLevel="0" collapsed="false">
      <c r="B28" s="26" t="s">
        <v>377</v>
      </c>
      <c r="C28" s="26" t="s">
        <v>564</v>
      </c>
      <c r="D28" s="50"/>
      <c r="E28" s="28" t="s">
        <v>177</v>
      </c>
      <c r="F28" s="29" t="s">
        <v>48</v>
      </c>
      <c r="G28" s="30" t="s">
        <v>178</v>
      </c>
      <c r="H28" s="30" t="s">
        <v>50</v>
      </c>
      <c r="I28" s="30" t="s">
        <v>51</v>
      </c>
      <c r="J28" s="30" t="s">
        <v>52</v>
      </c>
      <c r="K28" s="30" t="s">
        <v>56</v>
      </c>
      <c r="L28" s="30" t="s">
        <v>54</v>
      </c>
      <c r="M28" s="32" t="n">
        <v>2</v>
      </c>
      <c r="N28" s="33" t="n">
        <v>2</v>
      </c>
      <c r="O28" s="34" t="str">
        <f aca="false">+IF(AND(M28*N28&gt;=24,M28*N28&lt;=40),"MA",IF(AND(M28*N28&gt;=10,M28*N28&lt;=20),"A",IF(AND(M28*N28&gt;=6,M28*N28&lt;=8),"M",IF(AND(M28*N28&gt;=2,M28*N28&lt;=4),"B",""))))</f>
        <v>B</v>
      </c>
      <c r="P28" s="35" t="str">
        <f aca="false">+IF(O28="MA","Situación deficiente con exposición continua, o muy deficiente con exposición frecuente. Normalmente la materialización del riesgo ocurre con frecuencia.",IF(O28="A","Situación deficiente con exposición frecuente u ocasional, o bien situación muy deficiente con exposición ocasional o esporádica. La materialización de Riesgo es posible que suceda varias veces en la vida laboral",IF(O28="M","Situación deficiente con exposición esporádica, o bien situación mejorable con exposición continuada o frecuente. Es posible que suceda el daño alguna vez.",IF(O28="B","Situación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8" s="33" t="n">
        <v>10</v>
      </c>
      <c r="R28" s="36" t="str">
        <f aca="false">+IF(AND(M28*N28*Q28&gt;=600,M28*N28*Q28&lt;=4000),"I",IF(AND(M28*N28*Q28&gt;=150,M28*N28*Q28&lt;=500),"II",IF(AND(M28*N28*Q28&gt;=40,M28*N28*Q28&lt;=120),"III",IF(AND(M28*N28*Q28&gt;=1,M28*N28*Q28&lt;=20),"IV",""))))</f>
        <v>III</v>
      </c>
      <c r="S28" s="35" t="str">
        <f aca="false">+IF(R28="I","Situación crìtica. Suspender actividades hasta que el riesgo esté bajo control. Intervención urgente.",IF(R28="II","Corregir y adoptar medidas de control de inmediato. Sin embargo suspenda actividades si el nivel de consecuencia está por encima de 60.",IF(R28="III","Mejorar si es posible. Sería conveniente justificar la intervención y su rentabilidad.",IF(R28="IV","Mantener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8" s="35" t="str">
        <f aca="false">+IF(R28="I","No aceptable",IF(R28="II","No aceptable",IF(R28="III","Aceptable",IF(R28="IV","Aceptable",""))))</f>
        <v>Aceptable</v>
      </c>
      <c r="U28" s="37" t="n">
        <v>1</v>
      </c>
      <c r="V28" s="37" t="s">
        <v>55</v>
      </c>
      <c r="W28" s="30" t="s">
        <v>56</v>
      </c>
      <c r="X28" s="30" t="s">
        <v>56</v>
      </c>
      <c r="Y28" s="30" t="s">
        <v>57</v>
      </c>
      <c r="Z28" s="30" t="s">
        <v>56</v>
      </c>
      <c r="AA28" s="30" t="s">
        <v>58</v>
      </c>
      <c r="AB28" s="38" t="s">
        <v>59</v>
      </c>
    </row>
    <row r="29" customFormat="false" ht="157.5" hidden="false" customHeight="true" outlineLevel="0" collapsed="false">
      <c r="B29" s="26"/>
      <c r="C29" s="26"/>
      <c r="D29" s="50"/>
      <c r="E29" s="28" t="s">
        <v>177</v>
      </c>
      <c r="F29" s="29"/>
      <c r="G29" s="30" t="s">
        <v>60</v>
      </c>
      <c r="H29" s="30" t="s">
        <v>179</v>
      </c>
      <c r="I29" s="30" t="s">
        <v>62</v>
      </c>
      <c r="J29" s="30" t="s">
        <v>56</v>
      </c>
      <c r="K29" s="30" t="s">
        <v>180</v>
      </c>
      <c r="L29" s="30" t="s">
        <v>181</v>
      </c>
      <c r="M29" s="32" t="n">
        <v>2</v>
      </c>
      <c r="N29" s="33" t="n">
        <v>1</v>
      </c>
      <c r="O29" s="34" t="str">
        <f aca="false">+IF(AND(M29*N29&gt;=24,M29*N29&lt;=40),"MA",IF(AND(M29*N29&gt;=10,M29*N29&lt;=20),"A",IF(AND(M29*N29&gt;=6,M29*N29&lt;=8),"M",IF(AND(M29*N29&gt;=2,M29*N29&lt;=4),"B",""))))</f>
        <v>B</v>
      </c>
      <c r="P29" s="35" t="str">
        <f aca="false">+IF(O29="MA","Situación deficiente con exposición continua, o muy deficiente con exposición frecuente. Normalmente la materialización del riesgo ocurre con frecuencia.",IF(O29="A","Situación deficiente con exposición frecuente u ocasional, o bien situación muy deficiente con exposición ocasional o esporádica. La materialización de Riesgo es posible que suceda varias veces en la vida laboral",IF(O29="M","Situación deficiente con exposición esporádica, o bien situación mejorable con exposición continuada o frecuente. Es posible que suceda el daño alguna vez.",IF(O29="B","Situación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9" s="33" t="n">
        <v>10</v>
      </c>
      <c r="R29" s="36" t="str">
        <f aca="false">+IF(AND(M29*N29*Q29&gt;=600,M29*N29*Q29&lt;=4000),"I",IF(AND(M29*N29*Q29&gt;=150,M29*N29*Q29&lt;=500),"II",IF(AND(M29*N29*Q29&gt;=40,M29*N29*Q29&lt;=120),"III",IF(AND(M29*N29*Q29&gt;=1,M29*N29*Q29&lt;=20),"IV",""))))</f>
        <v>IV</v>
      </c>
      <c r="S29" s="35" t="str">
        <f aca="false">+IF(R29="I","Situación crìtica. Suspender actividades hasta que el riesgo esté bajo control. Intervención urgente.",IF(R29="II","Corregir y adoptar medidas de control de inmediato. Sin embargo suspenda actividades si el nivel de consecuencia está por encima de 60.",IF(R29="III","Mejorar si es posible. Sería conveniente justificar la intervención y su rentabilidad.",IF(R29="IV","Mantener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9" s="35" t="str">
        <f aca="false">+IF(R29="I","No aceptable",IF(R29="II","No aceptable",IF(R29="III","Aceptable",IF(R29="IV","Aceptable",""))))</f>
        <v>Aceptable</v>
      </c>
      <c r="U29" s="37" t="n">
        <v>1</v>
      </c>
      <c r="V29" s="37" t="s">
        <v>182</v>
      </c>
      <c r="W29" s="30" t="s">
        <v>65</v>
      </c>
      <c r="X29" s="30" t="s">
        <v>56</v>
      </c>
      <c r="Y29" s="30" t="s">
        <v>56</v>
      </c>
      <c r="Z29" s="30" t="s">
        <v>56</v>
      </c>
      <c r="AA29" s="30" t="s">
        <v>56</v>
      </c>
      <c r="AB29" s="38" t="s">
        <v>66</v>
      </c>
    </row>
    <row r="30" customFormat="false" ht="157.5" hidden="false" customHeight="true" outlineLevel="0" collapsed="false">
      <c r="B30" s="26"/>
      <c r="C30" s="26"/>
      <c r="D30" s="50"/>
      <c r="E30" s="28" t="s">
        <v>177</v>
      </c>
      <c r="F30" s="29"/>
      <c r="G30" s="30" t="s">
        <v>67</v>
      </c>
      <c r="H30" s="30" t="s">
        <v>183</v>
      </c>
      <c r="I30" s="30" t="s">
        <v>184</v>
      </c>
      <c r="J30" s="30" t="s">
        <v>185</v>
      </c>
      <c r="K30" s="30" t="s">
        <v>56</v>
      </c>
      <c r="L30" s="30" t="s">
        <v>71</v>
      </c>
      <c r="M30" s="32" t="n">
        <v>2</v>
      </c>
      <c r="N30" s="33" t="n">
        <v>3</v>
      </c>
      <c r="O30" s="34" t="str">
        <f aca="false">+IF(AND(M30*N30&gt;=24,M30*N30&lt;=40),"MA",IF(AND(M30*N30&gt;=10,M30*N30&lt;=20),"A",IF(AND(M30*N30&gt;=6,M30*N30&lt;=8),"M",IF(AND(M30*N30&gt;=2,M30*N30&lt;=4),"B",""))))</f>
        <v>M</v>
      </c>
      <c r="P30" s="35" t="str">
        <f aca="false">+IF(O30="MA","Situación deficiente con exposición continua, o muy deficiente con exposición frecuente. Normalmente la materialización del riesgo ocurre con frecuencia.",IF(O30="A","Situación deficiente con exposición frecuente u ocasional, o bien situación muy deficiente con exposición ocasional o esporádica. La materialización de Riesgo es posible que suceda varias veces en la vida laboral",IF(O30="M","Situación deficiente con exposición esporádica, o bien situación mejorable con exposición continuada o frecuente. Es posible que suceda el daño alguna vez.",IF(O30="B","Situación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0" s="33" t="n">
        <v>25</v>
      </c>
      <c r="R30" s="36" t="str">
        <f aca="false">+IF(AND(M30*N30*Q30&gt;=600,M30*N30*Q30&lt;=4000),"I",IF(AND(M30*N30*Q30&gt;=150,M30*N30*Q30&lt;=500),"II",IF(AND(M30*N30*Q30&gt;=40,M30*N30*Q30&lt;=120),"III",IF(AND(M30*N30*Q30&gt;=1,M30*N30*Q30&lt;=20),"IV",""))))</f>
        <v>II</v>
      </c>
      <c r="S30" s="35" t="str">
        <f aca="false">+IF(R30="I","Situación crìtica. Suspender actividades hasta que el riesgo esté bajo control. Intervención urgente.",IF(R30="II","Corregir y adoptar medidas de control de inmediato. Sin embargo suspenda actividades si el nivel de consecuencia está por encima de 60.",IF(R30="III","Mejorar si es posible. Sería conveniente justificar la intervención y su rentabilidad.",IF(R30="IV","Mantener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0" s="35" t="str">
        <f aca="false">+IF(R30="I","No aceptable",IF(R30="II","No aceptable",IF(R30="III","Aceptable",IF(R30="IV","Aceptable",""))))</f>
        <v>No aceptable</v>
      </c>
      <c r="U30" s="37" t="n">
        <v>1</v>
      </c>
      <c r="V30" s="37" t="s">
        <v>186</v>
      </c>
      <c r="W30" s="30" t="s">
        <v>56</v>
      </c>
      <c r="X30" s="30" t="s">
        <v>56</v>
      </c>
      <c r="Y30" s="30" t="s">
        <v>56</v>
      </c>
      <c r="Z30" s="30" t="s">
        <v>56</v>
      </c>
      <c r="AA30" s="30" t="s">
        <v>73</v>
      </c>
      <c r="AB30" s="38" t="s">
        <v>187</v>
      </c>
    </row>
    <row r="31" customFormat="false" ht="141" hidden="false" customHeight="true" outlineLevel="0" collapsed="false">
      <c r="B31" s="26"/>
      <c r="C31" s="26"/>
      <c r="D31" s="50"/>
      <c r="E31" s="28" t="s">
        <v>177</v>
      </c>
      <c r="F31" s="39" t="s">
        <v>75</v>
      </c>
      <c r="G31" s="30" t="s">
        <v>76</v>
      </c>
      <c r="H31" s="30" t="s">
        <v>77</v>
      </c>
      <c r="I31" s="30" t="s">
        <v>78</v>
      </c>
      <c r="J31" s="30" t="s">
        <v>79</v>
      </c>
      <c r="K31" s="30" t="s">
        <v>80</v>
      </c>
      <c r="L31" s="30" t="s">
        <v>81</v>
      </c>
      <c r="M31" s="32" t="n">
        <v>2</v>
      </c>
      <c r="N31" s="33" t="n">
        <v>2</v>
      </c>
      <c r="O31" s="34" t="str">
        <f aca="false">+IF(AND(M31*N31&gt;=24,M31*N31&lt;=40),"MA",IF(AND(M31*N31&gt;=10,M31*N31&lt;=20),"A",IF(AND(M31*N31&gt;=6,M31*N31&lt;=8),"M",IF(AND(M31*N31&gt;=2,M31*N31&lt;=4),"B",""))))</f>
        <v>B</v>
      </c>
      <c r="P31" s="35" t="str">
        <f aca="false">+IF(O31="MA","Situación deficiente con exposición continua, o muy deficiente con exposición frecuente. Normalmente la materialización del riesgo ocurre con frecuencia.",IF(O31="A","Situación deficiente con exposición frecuente u ocasional, o bien situación muy deficiente con exposición ocasional o esporádica. La materialización de Riesgo es posible que suceda varias veces en la vida laboral",IF(O31="M","Situación deficiente con exposición esporádica, o bien situación mejorable con exposición continuada o frecuente. Es posible que suceda el daño alguna vez.",IF(O31="B","Situación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1" s="33" t="n">
        <v>10</v>
      </c>
      <c r="R31" s="36" t="str">
        <f aca="false">+IF(AND(M31*N31*Q31&gt;=600,M31*N31*Q31&lt;=4000),"I",IF(AND(M31*N31*Q31&gt;=150,M31*N31*Q31&lt;=500),"II",IF(AND(M31*N31*Q31&gt;=40,M31*N31*Q31&lt;=120),"III",IF(AND(M31*N31*Q31&gt;=1,M31*N31*Q31&lt;=20),"IV",""))))</f>
        <v>III</v>
      </c>
      <c r="S31" s="35" t="str">
        <f aca="false">+IF(R31="I","Situación crìtica. Suspender actividades hasta que el riesgo esté bajo control. Intervención urgente.",IF(R31="II","Corregir y adoptar medidas de control de inmediato. Sin embargo suspenda actividades si el nivel de consecuencia está por encima de 60.",IF(R31="III","Mejorar si es posible. Sería conveniente justificar la intervención y su rentabilidad.",IF(R31="IV","Mantener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1" s="35" t="str">
        <f aca="false">+IF(R31="I","No aceptable",IF(R31="II","No aceptable",IF(R31="III","Aceptable",IF(R31="IV","Aceptable",""))))</f>
        <v>Aceptable</v>
      </c>
      <c r="U31" s="37" t="n">
        <v>1</v>
      </c>
      <c r="V31" s="37" t="s">
        <v>82</v>
      </c>
      <c r="W31" s="30" t="s">
        <v>83</v>
      </c>
      <c r="X31" s="30" t="s">
        <v>56</v>
      </c>
      <c r="Y31" s="30" t="s">
        <v>84</v>
      </c>
      <c r="Z31" s="30" t="s">
        <v>56</v>
      </c>
      <c r="AA31" s="30" t="s">
        <v>56</v>
      </c>
      <c r="AB31" s="38" t="s">
        <v>85</v>
      </c>
    </row>
    <row r="32" customFormat="false" ht="120.75" hidden="false" customHeight="true" outlineLevel="0" collapsed="false">
      <c r="B32" s="26"/>
      <c r="C32" s="26"/>
      <c r="D32" s="50"/>
      <c r="E32" s="28" t="s">
        <v>177</v>
      </c>
      <c r="F32" s="39" t="s">
        <v>86</v>
      </c>
      <c r="G32" s="40" t="s">
        <v>87</v>
      </c>
      <c r="H32" s="41" t="s">
        <v>88</v>
      </c>
      <c r="I32" s="42" t="s">
        <v>89</v>
      </c>
      <c r="J32" s="30" t="s">
        <v>56</v>
      </c>
      <c r="K32" s="30" t="s">
        <v>90</v>
      </c>
      <c r="L32" s="30" t="s">
        <v>56</v>
      </c>
      <c r="M32" s="33" t="n">
        <v>2</v>
      </c>
      <c r="N32" s="33" t="n">
        <v>3</v>
      </c>
      <c r="O32" s="34" t="str">
        <f aca="false">+IF(AND(M32*N32&gt;=24,M32*N32&lt;=40),"MA",IF(AND(M32*N32&gt;=10,M32*N32&lt;=20),"A",IF(AND(M32*N32&gt;=6,M32*N32&lt;=8),"M",IF(AND(M32*N32&gt;=2,M32*N32&lt;=4),"B",""))))</f>
        <v>M</v>
      </c>
      <c r="P32" s="35" t="str">
        <f aca="false">+IF(O32="MA","Situación deficiente con exposición continua, o muy deficiente con exposición frecuente. Normalmente la materialización del riesgo ocurre con frecuencia.",IF(O32="A","Situación deficiente con exposición frecuente u ocasional, o bien situación muy deficiente con exposición ocasional o esporádica. La materialización de Riesgo es posible que suceda varias veces en la vida laboral",IF(O32="M","Situación deficiente con exposición esporádica, o bien situación mejorable con exposición continuada o frecuente. Es posible que suceda el daño alguna vez.",IF(O32="B","Situación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2" s="33" t="n">
        <v>25</v>
      </c>
      <c r="R32" s="36" t="str">
        <f aca="false">+IF(AND(M32*N32*Q32&gt;=600,M32*N32*Q32&lt;=4000),"I",IF(AND(M32*N32*Q32&gt;=150,M32*N32*Q32&lt;=500),"II",IF(AND(M32*N32*Q32&gt;=40,M32*N32*Q32&lt;=120),"III",IF(AND(M32*N32*Q32&gt;=1,M32*N32*Q32&lt;=20),"IV",""))))</f>
        <v>II</v>
      </c>
      <c r="S32" s="35" t="str">
        <f aca="false">+IF(R32="I","Situación crìtica. Suspender actividades hasta que el riesgo esté bajo control. Intervención urgente.",IF(R32="II","Corregir y adoptar medidas de control de inmediato. Sin embargo suspenda actividades si el nivel de consecuencia está por encima de 60.",IF(R32="III","Mejorar si es posible. Sería conveniente justificar la intervención y su rentabilidad.",IF(R32="IV","Mantener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2" s="35" t="str">
        <f aca="false">+IF(R32="I","No aceptable",IF(R32="II","No aceptable",IF(R32="III","Aceptable",IF(R32="IV","Aceptable",""))))</f>
        <v>No aceptable</v>
      </c>
      <c r="U32" s="37" t="n">
        <v>1</v>
      </c>
      <c r="V32" s="37" t="s">
        <v>91</v>
      </c>
      <c r="W32" s="30" t="s">
        <v>56</v>
      </c>
      <c r="X32" s="30" t="s">
        <v>56</v>
      </c>
      <c r="Y32" s="30" t="s">
        <v>92</v>
      </c>
      <c r="Z32" s="30" t="s">
        <v>56</v>
      </c>
      <c r="AA32" s="30" t="s">
        <v>56</v>
      </c>
      <c r="AB32" s="38" t="s">
        <v>93</v>
      </c>
    </row>
    <row r="33" customFormat="false" ht="120.75" hidden="false" customHeight="true" outlineLevel="0" collapsed="false">
      <c r="B33" s="26"/>
      <c r="C33" s="26"/>
      <c r="D33" s="50"/>
      <c r="E33" s="28" t="s">
        <v>188</v>
      </c>
      <c r="F33" s="39"/>
      <c r="G33" s="40" t="s">
        <v>95</v>
      </c>
      <c r="H33" s="41" t="s">
        <v>96</v>
      </c>
      <c r="I33" s="42" t="s">
        <v>97</v>
      </c>
      <c r="J33" s="30" t="s">
        <v>56</v>
      </c>
      <c r="K33" s="30" t="s">
        <v>98</v>
      </c>
      <c r="L33" s="30" t="s">
        <v>99</v>
      </c>
      <c r="M33" s="33" t="n">
        <v>2</v>
      </c>
      <c r="N33" s="33" t="n">
        <v>2</v>
      </c>
      <c r="O33" s="34" t="str">
        <f aca="false">+IF(AND(M33*N33&gt;=24,M33*N33&lt;=40),"MA",IF(AND(M33*N33&gt;=10,M33*N33&lt;=20),"A",IF(AND(M33*N33&gt;=6,M33*N33&lt;=8),"M",IF(AND(M33*N33&gt;=2,M33*N33&lt;=4),"B",""))))</f>
        <v>B</v>
      </c>
      <c r="P33" s="35" t="str">
        <f aca="false">+IF(O33="MA","Situación deficiente con exposición continua, o muy deficiente con exposición frecuente. Normalmente la materialización del riesgo ocurre con frecuencia.",IF(O33="A","Situación deficiente con exposición frecuente u ocasional, o bien situación muy deficiente con exposición ocasional o esporádica. La materialización de Riesgo es posible que suceda varias veces en la vida laboral",IF(O33="M","Situación deficiente con exposición esporádica, o bien situación mejorable con exposición continuada o frecuente. Es posible que suceda el daño alguna vez.",IF(O33="B","Situación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3" s="33" t="n">
        <v>25</v>
      </c>
      <c r="R33" s="36" t="str">
        <f aca="false">+IF(AND(M33*N33*Q33&gt;=600,M33*N33*Q33&lt;=4000),"I",IF(AND(M33*N33*Q33&gt;=150,M33*N33*Q33&lt;=500),"II",IF(AND(M33*N33*Q33&gt;=40,M33*N33*Q33&lt;=120),"III",IF(AND(M33*N33*Q33&gt;=1,M33*N33*Q33&lt;=20),"IV",""))))</f>
        <v>III</v>
      </c>
      <c r="S33" s="35" t="str">
        <f aca="false">+IF(R33="I","Situación crìtica. Suspender actividades hasta que el riesgo esté bajo control. Intervención urgente.",IF(R33="II","Corregir y adoptar medidas de control de inmediato. Sin embargo suspenda actividades si el nivel de consecuencia está por encima de 60.",IF(R33="III","Mejorar si es posible. Sería conveniente justificar la intervención y su rentabilidad.",IF(R33="IV","Mantener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3" s="35" t="str">
        <f aca="false">+IF(R33="I","No aceptable",IF(R33="II","No aceptable",IF(R33="III","Aceptable",IF(R33="IV","Aceptable",""))))</f>
        <v>Aceptable</v>
      </c>
      <c r="U33" s="37" t="n">
        <v>1</v>
      </c>
      <c r="V33" s="37" t="s">
        <v>100</v>
      </c>
      <c r="W33" s="30" t="s">
        <v>56</v>
      </c>
      <c r="X33" s="30" t="s">
        <v>56</v>
      </c>
      <c r="Y33" s="30" t="s">
        <v>101</v>
      </c>
      <c r="Z33" s="30" t="s">
        <v>56</v>
      </c>
      <c r="AA33" s="30" t="s">
        <v>56</v>
      </c>
      <c r="AB33" s="38" t="s">
        <v>102</v>
      </c>
    </row>
    <row r="34" customFormat="false" ht="153.75" hidden="false" customHeight="true" outlineLevel="0" collapsed="false">
      <c r="B34" s="26"/>
      <c r="C34" s="26"/>
      <c r="D34" s="50"/>
      <c r="E34" s="28" t="s">
        <v>177</v>
      </c>
      <c r="F34" s="39" t="s">
        <v>103</v>
      </c>
      <c r="G34" s="30" t="s">
        <v>194</v>
      </c>
      <c r="H34" s="30" t="s">
        <v>105</v>
      </c>
      <c r="I34" s="30" t="s">
        <v>106</v>
      </c>
      <c r="J34" s="30" t="s">
        <v>56</v>
      </c>
      <c r="K34" s="30" t="s">
        <v>56</v>
      </c>
      <c r="L34" s="30" t="s">
        <v>56</v>
      </c>
      <c r="M34" s="32" t="n">
        <v>2</v>
      </c>
      <c r="N34" s="33" t="n">
        <v>2</v>
      </c>
      <c r="O34" s="34" t="str">
        <f aca="false">+IF(AND(M34*N34&gt;=24,M34*N34&lt;=40),"MA",IF(AND(M34*N34&gt;=10,M34*N34&lt;=20),"A",IF(AND(M34*N34&gt;=6,M34*N34&lt;=8),"M",IF(AND(M34*N34&gt;=2,M34*N34&lt;=4),"B",""))))</f>
        <v>B</v>
      </c>
      <c r="P34" s="35" t="str">
        <f aca="false">+IF(O34="MA","Situación deficiente con exposición continua, o muy deficiente con exposición frecuente. Normalmente la materialización del riesgo ocurre con frecuencia.",IF(O34="A","Situación deficiente con exposición frecuente u ocasional, o bien situación muy deficiente con exposición ocasional o esporádica. La materialización de Riesgo es posible que suceda varias veces en la vida laboral",IF(O34="M","Situación deficiente con exposición esporádica, o bien situación mejorable con exposición continuada o frecuente. Es posible que suceda el daño alguna vez.",IF(O34="B","Situación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4" s="33" t="n">
        <v>10</v>
      </c>
      <c r="R34" s="36" t="str">
        <f aca="false">+IF(AND(M34*N34*Q34&gt;=600,M34*N34*Q34&lt;=4000),"I",IF(AND(M34*N34*Q34&gt;=150,M34*N34*Q34&lt;=500),"II",IF(AND(M34*N34*Q34&gt;=40,M34*N34*Q34&lt;=120),"III",IF(AND(M34*N34*Q34&gt;=1,M34*N34*Q34&lt;=20),"IV",""))))</f>
        <v>III</v>
      </c>
      <c r="S34" s="35" t="str">
        <f aca="false">+IF(R34="I","Situación crìtica. Suspender actividades hasta que el riesgo esté bajo control. Intervención urgente.",IF(R34="II","Corregir y adoptar medidas de control de inmediato. Sin embargo suspenda actividades si el nivel de consecuencia está por encima de 60.",IF(R34="III","Mejorar si es posible. Sería conveniente justificar la intervención y su rentabilidad.",IF(R34="IV","Mantener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4" s="35" t="str">
        <f aca="false">+IF(R34="I","No aceptable",IF(R34="II","No aceptable",IF(R34="III","Aceptable",IF(R34="IV","Aceptable",""))))</f>
        <v>Aceptable</v>
      </c>
      <c r="U34" s="37" t="n">
        <v>1</v>
      </c>
      <c r="V34" s="37" t="s">
        <v>107</v>
      </c>
      <c r="W34" s="30" t="s">
        <v>56</v>
      </c>
      <c r="X34" s="30" t="s">
        <v>56</v>
      </c>
      <c r="Y34" s="30" t="s">
        <v>195</v>
      </c>
      <c r="Z34" s="30" t="s">
        <v>56</v>
      </c>
      <c r="AA34" s="30" t="s">
        <v>56</v>
      </c>
      <c r="AB34" s="38" t="s">
        <v>109</v>
      </c>
    </row>
    <row r="35" customFormat="false" ht="170.25" hidden="false" customHeight="true" outlineLevel="0" collapsed="false">
      <c r="B35" s="26"/>
      <c r="C35" s="26"/>
      <c r="D35" s="50"/>
      <c r="E35" s="43" t="s">
        <v>177</v>
      </c>
      <c r="F35" s="39" t="s">
        <v>110</v>
      </c>
      <c r="G35" s="30" t="s">
        <v>111</v>
      </c>
      <c r="H35" s="30" t="s">
        <v>112</v>
      </c>
      <c r="I35" s="30" t="s">
        <v>113</v>
      </c>
      <c r="J35" s="30" t="s">
        <v>56</v>
      </c>
      <c r="K35" s="30" t="s">
        <v>56</v>
      </c>
      <c r="L35" s="30" t="s">
        <v>114</v>
      </c>
      <c r="M35" s="32" t="n">
        <v>2</v>
      </c>
      <c r="N35" s="33" t="n">
        <v>3</v>
      </c>
      <c r="O35" s="34" t="str">
        <f aca="false">+IF(AND(M35*N35&gt;=24,M35*N35&lt;=40),"MA",IF(AND(M35*N35&gt;=10,M35*N35&lt;=20),"A",IF(AND(M35*N35&gt;=6,M35*N35&lt;=8),"M",IF(AND(M35*N35&gt;=2,M35*N35&lt;=4),"B",""))))</f>
        <v>M</v>
      </c>
      <c r="P35" s="35" t="str">
        <f aca="false">+IF(O35="MA","Situación deficiente con exposición continua, o muy deficiente con exposición frecuente. Normalmente la materialización del riesgo ocurre con frecuencia.",IF(O35="A","Situación deficiente con exposición frecuente u ocasional, o bien situación muy deficiente con exposición ocasional o esporádica. La materialización de Riesgo es posible que suceda varias veces en la vida laboral",IF(O35="M","Situación deficiente con exposición esporádica, o bien situación mejorable con exposición continuada o frecuente. Es posible que suceda el daño alguna vez.",IF(O35="B","Situación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35" s="33" t="n">
        <v>25</v>
      </c>
      <c r="R35" s="36" t="str">
        <f aca="false">+IF(AND(M35*N35*Q35&gt;=600,M35*N35*Q35&lt;=4000),"I",IF(AND(M35*N35*Q35&gt;=150,M35*N35*Q35&lt;=500),"II",IF(AND(M35*N35*Q35&gt;=40,M35*N35*Q35&lt;=120),"III",IF(AND(M35*N35*Q35&gt;=1,M35*N35*Q35&lt;=20),"IV",""))))</f>
        <v>II</v>
      </c>
      <c r="S35" s="35" t="str">
        <f aca="false">+IF(R35="I","Situación crìtica. Suspender actividades hasta que el riesgo esté bajo control. Intervención urgente.",IF(R35="II","Corregir y adoptar medidas de control de inmediato. Sin embargo suspenda actividades si el nivel de consecuencia está por encima de 60.",IF(R35="III","Mejorar si es posible. Sería conveniente justificar la intervención y su rentabilidad.",IF(R35="IV","Mantener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35" s="35" t="str">
        <f aca="false">+IF(R35="I","No aceptable",IF(R35="II","No aceptable",IF(R35="III","Aceptable",IF(R35="IV","Aceptable",""))))</f>
        <v>No aceptable</v>
      </c>
      <c r="U35" s="37" t="n">
        <v>1</v>
      </c>
      <c r="V35" s="37" t="s">
        <v>115</v>
      </c>
      <c r="W35" s="30" t="s">
        <v>56</v>
      </c>
      <c r="X35" s="30" t="s">
        <v>116</v>
      </c>
      <c r="Y35" s="30" t="s">
        <v>117</v>
      </c>
      <c r="Z35" s="30" t="s">
        <v>118</v>
      </c>
      <c r="AA35" s="30" t="s">
        <v>56</v>
      </c>
      <c r="AB35" s="38" t="s">
        <v>119</v>
      </c>
    </row>
    <row r="36" customFormat="false" ht="180" hidden="false" customHeight="true" outlineLevel="0" collapsed="false">
      <c r="B36" s="26"/>
      <c r="C36" s="26"/>
      <c r="D36" s="50"/>
      <c r="E36" s="43" t="s">
        <v>177</v>
      </c>
      <c r="F36" s="39"/>
      <c r="G36" s="30" t="s">
        <v>120</v>
      </c>
      <c r="H36" s="30" t="s">
        <v>121</v>
      </c>
      <c r="I36" s="30" t="s">
        <v>122</v>
      </c>
      <c r="J36" s="30" t="s">
        <v>56</v>
      </c>
      <c r="K36" s="30" t="s">
        <v>56</v>
      </c>
      <c r="L36" s="30" t="s">
        <v>114</v>
      </c>
      <c r="M36" s="32" t="n">
        <v>2</v>
      </c>
      <c r="N36" s="33" t="n">
        <v>2</v>
      </c>
      <c r="O36" s="34" t="str">
        <f aca="false">+IF(AND(M36*N36&gt;=24,M36*N36&lt;=40),"MA",IF(AND(M36*N36&gt;=10,M36*N36&lt;=20),"A",IF(AND(M36*N36&gt;=6,M36*N36&lt;=8),"M",IF(AND(M36*N36&gt;=2,M36*N36&lt;=4),"B",""))))</f>
        <v>B</v>
      </c>
      <c r="P36" s="35" t="str">
        <f aca="false">+IF(O36="MA","Situación deficiente con exposición continua, o muy deficiente con exposición frecuente. Normalmente la materialización del riesgo ocurre con frecuencia.",IF(O36="A","Situación deficiente con exposición frecuente u ocasional, o bien situación muy deficiente con exposición ocasional o esporádica. La materialización de Riesgo es posible que suceda varias veces en la vida laboral",IF(O36="M","Situación deficiente con exposición esporádica, o bien situación mejorable con exposición continuada o frecuente. Es posible que suceda el daño alguna vez.",IF(O36="B","Situación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6" s="33" t="n">
        <v>25</v>
      </c>
      <c r="R36" s="36" t="str">
        <f aca="false">+IF(AND(M36*N36*Q36&gt;=600,M36*N36*Q36&lt;=4000),"I",IF(AND(M36*N36*Q36&gt;=150,M36*N36*Q36&lt;=500),"II",IF(AND(M36*N36*Q36&gt;=40,M36*N36*Q36&lt;=120),"III",IF(AND(M36*N36*Q36&gt;=1,M36*N36*Q36&lt;=20),"IV",""))))</f>
        <v>III</v>
      </c>
      <c r="S36" s="35" t="str">
        <f aca="false">+IF(R36="I","Situación crìtica. Suspender actividades hasta que el riesgo esté bajo control. Intervención urgente.",IF(R36="II","Corregir y adoptar medidas de control de inmediato. Sin embargo suspenda actividades si el nivel de consecuencia está por encima de 60.",IF(R36="III","Mejorar si es posible. Sería conveniente justificar la intervención y su rentabilidad.",IF(R36="IV","Mantener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6" s="35" t="str">
        <f aca="false">+IF(R36="I","No aceptable",IF(R36="II","No aceptable",IF(R36="III","Aceptable",IF(R36="IV","Aceptable",""))))</f>
        <v>Aceptable</v>
      </c>
      <c r="U36" s="37" t="n">
        <v>1</v>
      </c>
      <c r="V36" s="37" t="s">
        <v>115</v>
      </c>
      <c r="W36" s="30" t="s">
        <v>56</v>
      </c>
      <c r="X36" s="30" t="s">
        <v>56</v>
      </c>
      <c r="Y36" s="30" t="s">
        <v>123</v>
      </c>
      <c r="Z36" s="30" t="s">
        <v>118</v>
      </c>
      <c r="AA36" s="30" t="s">
        <v>56</v>
      </c>
      <c r="AB36" s="38" t="s">
        <v>119</v>
      </c>
    </row>
    <row r="37" customFormat="false" ht="151.5" hidden="false" customHeight="true" outlineLevel="0" collapsed="false">
      <c r="B37" s="26"/>
      <c r="C37" s="26"/>
      <c r="D37" s="50"/>
      <c r="E37" s="43" t="s">
        <v>177</v>
      </c>
      <c r="F37" s="39" t="s">
        <v>124</v>
      </c>
      <c r="G37" s="44" t="s">
        <v>125</v>
      </c>
      <c r="H37" s="30" t="s">
        <v>126</v>
      </c>
      <c r="I37" s="44" t="s">
        <v>127</v>
      </c>
      <c r="J37" s="30" t="s">
        <v>128</v>
      </c>
      <c r="K37" s="30" t="s">
        <v>56</v>
      </c>
      <c r="L37" s="30" t="s">
        <v>56</v>
      </c>
      <c r="M37" s="33" t="n">
        <v>2</v>
      </c>
      <c r="N37" s="33" t="n">
        <v>2</v>
      </c>
      <c r="O37" s="34" t="str">
        <f aca="false">+IF(AND(M37*N37&gt;=24,M37*N37&lt;=40),"MA",IF(AND(M37*N37&gt;=10,M37*N37&lt;=20),"A",IF(AND(M37*N37&gt;=6,M37*N37&lt;=8),"M",IF(AND(M37*N37&gt;=2,M37*N37&lt;=4),"B",""))))</f>
        <v>B</v>
      </c>
      <c r="P37" s="35" t="str">
        <f aca="false">+IF(O37="MA","Situación deficiente con exposición continua, o muy deficiente con exposición frecuente. Normalmente la materialización del riesgo ocurre con frecuencia.",IF(O37="A","Situación deficiente con exposición frecuente u ocasional, o bien situación muy deficiente con exposición ocasional o esporádica. La materialización de Riesgo es posible que suceda varias veces en la vida laboral",IF(O37="M","Situación deficiente con exposición esporádica, o bien situación mejorable con exposición continuada o frecuente. Es posible que suceda el daño alguna vez.",IF(O37="B","Situación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7" s="33" t="n">
        <v>25</v>
      </c>
      <c r="R37" s="36" t="str">
        <f aca="false">+IF(AND(M37*N37*Q37&gt;=600,M37*N37*Q37&lt;=4000),"I",IF(AND(M37*N37*Q37&gt;=150,M37*N37*Q37&lt;=500),"II",IF(AND(M37*N37*Q37&gt;=40,M37*N37*Q37&lt;=120),"III",IF(AND(M37*N37*Q37&gt;=1,M37*N37*Q37&lt;=20),"IV",""))))</f>
        <v>III</v>
      </c>
      <c r="S37" s="35" t="str">
        <f aca="false">+IF(R37="I","Situación crìtica. Suspender actividades hasta que el riesgo esté bajo control. Intervención urgente.",IF(R37="II","Corregir y adoptar medidas de control de inmediato. Sin embargo suspenda actividades si el nivel de consecuencia está por encima de 60.",IF(R37="III","Mejorar si es posible. Sería conveniente justificar la intervención y su rentabilidad.",IF(R37="IV","Mantener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7" s="35" t="str">
        <f aca="false">+IF(R37="I","No aceptable",IF(R37="II","No aceptable",IF(R37="III","Aceptable",IF(R37="IV","Aceptable",""))))</f>
        <v>Aceptable</v>
      </c>
      <c r="U37" s="37" t="n">
        <v>1</v>
      </c>
      <c r="V37" s="37" t="s">
        <v>129</v>
      </c>
      <c r="W37" s="30" t="s">
        <v>56</v>
      </c>
      <c r="X37" s="30" t="s">
        <v>56</v>
      </c>
      <c r="Y37" s="30" t="s">
        <v>130</v>
      </c>
      <c r="Z37" s="30" t="s">
        <v>56</v>
      </c>
      <c r="AA37" s="30" t="s">
        <v>56</v>
      </c>
      <c r="AB37" s="38" t="s">
        <v>131</v>
      </c>
    </row>
    <row r="38" customFormat="false" ht="157.5" hidden="false" customHeight="true" outlineLevel="0" collapsed="false">
      <c r="B38" s="26"/>
      <c r="C38" s="26"/>
      <c r="D38" s="50"/>
      <c r="E38" s="43" t="s">
        <v>177</v>
      </c>
      <c r="F38" s="39"/>
      <c r="G38" s="30" t="s">
        <v>219</v>
      </c>
      <c r="H38" s="30" t="s">
        <v>220</v>
      </c>
      <c r="I38" s="30" t="s">
        <v>221</v>
      </c>
      <c r="J38" s="30" t="s">
        <v>222</v>
      </c>
      <c r="K38" s="30" t="s">
        <v>223</v>
      </c>
      <c r="L38" s="30" t="s">
        <v>224</v>
      </c>
      <c r="M38" s="32" t="n">
        <v>2</v>
      </c>
      <c r="N38" s="33" t="n">
        <v>2</v>
      </c>
      <c r="O38" s="34" t="str">
        <f aca="false">+IF(AND(M38*N38&gt;=24,M38*N38&lt;=40),"MA",IF(AND(M38*N38&gt;=10,M38*N38&lt;=20),"A",IF(AND(M38*N38&gt;=6,M38*N38&lt;=8),"M",IF(AND(M38*N38&gt;=2,M38*N38&lt;=4),"B",""))))</f>
        <v>B</v>
      </c>
      <c r="P38" s="35" t="str">
        <f aca="false">+IF(O38="MA","Situación deficiente con exposición continua, o muy deficiente con exposición frecuente. Normalmente la materialización del riesgo ocurre con frecuencia.",IF(O38="A","Situación deficiente con exposición frecuente u ocasional, o bien situación muy deficiente con exposición ocasional o esporádica. La materialización de Riesgo es posible que suceda varias veces en la vida laboral",IF(O38="M","Situación deficiente con exposición esporádica, o bien situación mejorable con exposición continuada o frecuente. Es posible que suceda el daño alguna vez.",IF(O38="B","Situación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8" s="33" t="n">
        <v>10</v>
      </c>
      <c r="R38" s="36" t="str">
        <f aca="false">+IF(AND(M38*N38*Q38&gt;=600,M38*N38*Q38&lt;=4000),"I",IF(AND(M38*N38*Q38&gt;=150,M38*N38*Q38&lt;=500),"II",IF(AND(M38*N38*Q38&gt;=40,M38*N38*Q38&lt;=120),"III",IF(AND(M38*N38*Q38&gt;=1,M38*N38*Q38&lt;=20),"IV",""))))</f>
        <v>III</v>
      </c>
      <c r="S38" s="35" t="str">
        <f aca="false">+IF(R38="I","Situación crìtica. Suspender actividades hasta que el riesgo esté bajo control. Intervención urgente.",IF(R38="II","Corregir y adoptar medidas de control de inmediato. Sin embargo suspenda actividades si el nivel de consecuencia está por encima de 60.",IF(R38="III","Mejorar si es posible. Sería conveniente justificar la intervención y su rentabilidad.",IF(R38="IV","Mantener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38" s="35" t="str">
        <f aca="false">+IF(R38="I","No aceptable",IF(R38="II","No aceptable",IF(R38="III","Aceptable",IF(R38="IV","Aceptable",""))))</f>
        <v>Aceptable</v>
      </c>
      <c r="U38" s="37" t="n">
        <v>1</v>
      </c>
      <c r="V38" s="37" t="s">
        <v>380</v>
      </c>
      <c r="W38" s="30" t="s">
        <v>56</v>
      </c>
      <c r="X38" s="30" t="s">
        <v>56</v>
      </c>
      <c r="Y38" s="30" t="s">
        <v>56</v>
      </c>
      <c r="Z38" s="30" t="s">
        <v>157</v>
      </c>
      <c r="AA38" s="30" t="s">
        <v>226</v>
      </c>
      <c r="AB38" s="38" t="s">
        <v>227</v>
      </c>
    </row>
    <row r="39" customFormat="false" ht="180" hidden="false" customHeight="true" outlineLevel="0" collapsed="false">
      <c r="B39" s="26"/>
      <c r="C39" s="26"/>
      <c r="D39" s="50"/>
      <c r="E39" s="28" t="s">
        <v>188</v>
      </c>
      <c r="F39" s="45" t="s">
        <v>133</v>
      </c>
      <c r="G39" s="30" t="s">
        <v>134</v>
      </c>
      <c r="H39" s="46" t="s">
        <v>135</v>
      </c>
      <c r="I39" s="30" t="s">
        <v>136</v>
      </c>
      <c r="J39" s="42" t="s">
        <v>56</v>
      </c>
      <c r="K39" s="30" t="s">
        <v>56</v>
      </c>
      <c r="L39" s="30" t="s">
        <v>137</v>
      </c>
      <c r="M39" s="32" t="n">
        <v>2</v>
      </c>
      <c r="N39" s="33" t="n">
        <v>1</v>
      </c>
      <c r="O39" s="34" t="str">
        <f aca="false">+IF(AND(M39*N39&gt;=24,M39*N39&lt;=40),"MA",IF(AND(M39*N39&gt;=10,M39*N39&lt;=20),"A",IF(AND(M39*N39&gt;=6,M39*N39&lt;=8),"M",IF(AND(M39*N39&gt;=2,M39*N39&lt;=4),"B",""))))</f>
        <v>B</v>
      </c>
      <c r="P39" s="35" t="str">
        <f aca="false">+IF(O39="MA","Situación deficiente con exposición continua, o muy deficiente con exposición frecuente. Normalmente la materialización del riesgo ocurre con frecuencia.",IF(O39="A","Situación deficiente con exposición frecuente u ocasional, o bien situación muy deficiente con exposición ocasional o esporádica. La materialización de Riesgo es posible que suceda varias veces en la vida laboral",IF(O39="M","Situación deficiente con exposición esporádica, o bien situación mejorable con exposición continuada o frecuente. Es posible que suceda el daño alguna vez.",IF(O39="B","Situación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39" s="33" t="n">
        <v>1</v>
      </c>
      <c r="R39" s="36" t="str">
        <f aca="false">+IF(AND(M39*N39*Q39&gt;=600,M39*N39*Q39&lt;=4000),"I",IF(AND(M39*N39*Q39&gt;=150,M39*N39*Q39&lt;=500),"II",IF(AND(M39*N39*Q39&gt;=40,M39*N39*Q39&lt;=120),"III",IF(AND(M39*N39*Q39&gt;=1,M39*N39*Q39&lt;=20),"IV",""))))</f>
        <v>IV</v>
      </c>
      <c r="S39" s="35" t="str">
        <f aca="false">+IF(R39="I","Situación crìtica. Suspender actividades hasta que el riesgo esté bajo control. Intervención urgente.",IF(R39="II","Corregir y adoptar medidas de control de inmediato. Sin embargo suspenda actividades si el nivel de consecuencia está por encima de 60.",IF(R39="III","Mejorar si es posible. Sería conveniente justificar la intervención y su rentabilidad.",IF(R39="IV","Mantener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39" s="35" t="str">
        <f aca="false">+IF(R39="I","No aceptable",IF(R39="II","No aceptable",IF(R39="III","Aceptable",IF(R39="IV","Aceptable",""))))</f>
        <v>Aceptable</v>
      </c>
      <c r="U39" s="37" t="n">
        <v>1</v>
      </c>
      <c r="V39" s="37" t="s">
        <v>138</v>
      </c>
      <c r="W39" s="30" t="s">
        <v>56</v>
      </c>
      <c r="X39" s="30" t="s">
        <v>56</v>
      </c>
      <c r="Y39" s="30" t="s">
        <v>139</v>
      </c>
      <c r="Z39" s="30" t="s">
        <v>56</v>
      </c>
      <c r="AA39" s="30" t="s">
        <v>56</v>
      </c>
      <c r="AB39" s="47" t="s">
        <v>140</v>
      </c>
    </row>
    <row r="40" customFormat="false" ht="151.5" hidden="false" customHeight="true" outlineLevel="0" collapsed="false">
      <c r="B40" s="26"/>
      <c r="C40" s="26"/>
      <c r="D40" s="50"/>
      <c r="E40" s="28" t="s">
        <v>177</v>
      </c>
      <c r="F40" s="39" t="s">
        <v>141</v>
      </c>
      <c r="G40" s="30" t="s">
        <v>142</v>
      </c>
      <c r="H40" s="30" t="s">
        <v>143</v>
      </c>
      <c r="I40" s="30" t="s">
        <v>144</v>
      </c>
      <c r="J40" s="30" t="s">
        <v>145</v>
      </c>
      <c r="K40" s="30" t="s">
        <v>56</v>
      </c>
      <c r="L40" s="30" t="s">
        <v>56</v>
      </c>
      <c r="M40" s="32" t="n">
        <v>2</v>
      </c>
      <c r="N40" s="33" t="n">
        <v>2</v>
      </c>
      <c r="O40" s="34" t="str">
        <f aca="false">+IF(AND(M40*N40&gt;=24,M40*N40&lt;=40),"MA",IF(AND(M40*N40&gt;=10,M40*N40&lt;=20),"A",IF(AND(M40*N40&gt;=6,M40*N40&lt;=8),"M",IF(AND(M40*N40&gt;=2,M40*N40&lt;=4),"B",""))))</f>
        <v>B</v>
      </c>
      <c r="P40" s="35" t="str">
        <f aca="false">+IF(O40="MA","Situación deficiente con exposición continua, o muy deficiente con exposición frecuente. Normalmente la materialización del riesgo ocurre con frecuencia.",IF(O40="A","Situación deficiente con exposición frecuente u ocasional, o bien situación muy deficiente con exposición ocasional o esporádica. La materialización de Riesgo es posible que suceda varias veces en la vida laboral",IF(O40="M","Situación deficiente con exposición esporádica, o bien situación mejorable con exposición continuada o frecuente. Es posible que suceda el daño alguna vez.",IF(O40="B","Situación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0" s="33" t="n">
        <v>25</v>
      </c>
      <c r="R40" s="36" t="str">
        <f aca="false">+IF(AND(M40*N40*Q40&gt;=600,M40*N40*Q40&lt;=4000),"I",IF(AND(M40*N40*Q40&gt;=150,M40*N40*Q40&lt;=500),"II",IF(AND(M40*N40*Q40&gt;=40,M40*N40*Q40&lt;=120),"III",IF(AND(M40*N40*Q40&gt;=1,M40*N40*Q40&lt;=20),"IV",""))))</f>
        <v>III</v>
      </c>
      <c r="S40" s="35" t="str">
        <f aca="false">+IF(R40="I","Situación crìtica. Suspender actividades hasta que el riesgo esté bajo control. Intervención urgente.",IF(R40="II","Corregir y adoptar medidas de control de inmediato. Sin embargo suspenda actividades si el nivel de consecuencia está por encima de 60.",IF(R40="III","Mejorar si es posible. Sería conveniente justificar la intervención y su rentabilidad.",IF(R40="IV","Mantener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0" s="35" t="str">
        <f aca="false">+IF(R40="I","No aceptable",IF(R40="II","No aceptable",IF(R40="III","Aceptable",IF(R40="IV","Aceptable",""))))</f>
        <v>Aceptable</v>
      </c>
      <c r="U40" s="37" t="n">
        <v>1</v>
      </c>
      <c r="V40" s="37" t="s">
        <v>146</v>
      </c>
      <c r="W40" s="30" t="s">
        <v>147</v>
      </c>
      <c r="X40" s="30" t="s">
        <v>56</v>
      </c>
      <c r="Y40" s="30" t="s">
        <v>148</v>
      </c>
      <c r="Z40" s="30" t="s">
        <v>56</v>
      </c>
      <c r="AA40" s="30" t="s">
        <v>56</v>
      </c>
      <c r="AB40" s="38" t="s">
        <v>149</v>
      </c>
    </row>
    <row r="41" customFormat="false" ht="151.5" hidden="false" customHeight="true" outlineLevel="0" collapsed="false">
      <c r="B41" s="26"/>
      <c r="C41" s="26"/>
      <c r="D41" s="50"/>
      <c r="E41" s="28" t="s">
        <v>177</v>
      </c>
      <c r="F41" s="39" t="s">
        <v>150</v>
      </c>
      <c r="G41" s="30" t="s">
        <v>151</v>
      </c>
      <c r="H41" s="30" t="s">
        <v>381</v>
      </c>
      <c r="I41" s="30" t="s">
        <v>153</v>
      </c>
      <c r="J41" s="30" t="s">
        <v>128</v>
      </c>
      <c r="K41" s="30" t="s">
        <v>154</v>
      </c>
      <c r="L41" s="30" t="s">
        <v>155</v>
      </c>
      <c r="M41" s="32" t="n">
        <v>2</v>
      </c>
      <c r="N41" s="33" t="n">
        <v>2</v>
      </c>
      <c r="O41" s="34" t="str">
        <f aca="false">+IF(AND(M41*N41&gt;=24,M41*N41&lt;=40),"MA",IF(AND(M41*N41&gt;=10,M41*N41&lt;=20),"A",IF(AND(M41*N41&gt;=6,M41*N41&lt;=8),"M",IF(AND(M41*N41&gt;=2,M41*N41&lt;=4),"B",""))))</f>
        <v>B</v>
      </c>
      <c r="P41" s="35" t="str">
        <f aca="false">+IF(O41="MA","Situación deficiente con exposición continua, o muy deficiente con exposición frecuente. Normalmente la materialización del riesgo ocurre con frecuencia.",IF(O41="A","Situación deficiente con exposición frecuente u ocasional, o bien situación muy deficiente con exposición ocasional o esporádica. La materialización de Riesgo es posible que suceda varias veces en la vida laboral",IF(O41="M","Situación deficiente con exposición esporádica, o bien situación mejorable con exposición continuada o frecuente. Es posible que suceda el daño alguna vez.",IF(O41="B","Situación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1" s="33" t="n">
        <v>10</v>
      </c>
      <c r="R41" s="36" t="str">
        <f aca="false">+IF(AND(M41*N41*Q41&gt;=600,M41*N41*Q41&lt;=4000),"I",IF(AND(M41*N41*Q41&gt;=150,M41*N41*Q41&lt;=500),"II",IF(AND(M41*N41*Q41&gt;=40,M41*N41*Q41&lt;=120),"III",IF(AND(M41*N41*Q41&gt;=1,M41*N41*Q41&lt;=20),"IV",""))))</f>
        <v>III</v>
      </c>
      <c r="S41" s="35" t="str">
        <f aca="false">+IF(R41="I","Situación crìtica. Suspender actividades hasta que el riesgo esté bajo control. Intervención urgente.",IF(R41="II","Corregir y adoptar medidas de control de inmediato. Sin embargo suspenda actividades si el nivel de consecuencia está por encima de 60.",IF(R41="III","Mejorar si es posible. Sería conveniente justificar la intervención y su rentabilidad.",IF(R41="IV","Mantener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1" s="35" t="str">
        <f aca="false">+IF(R41="I","No aceptable",IF(R41="II","No aceptable",IF(R41="III","Aceptable",IF(R41="IV","Aceptable",""))))</f>
        <v>Aceptable</v>
      </c>
      <c r="U41" s="37" t="n">
        <v>1</v>
      </c>
      <c r="V41" s="37"/>
      <c r="W41" s="30" t="s">
        <v>56</v>
      </c>
      <c r="X41" s="30" t="s">
        <v>56</v>
      </c>
      <c r="Y41" s="30" t="s">
        <v>56</v>
      </c>
      <c r="Z41" s="30" t="s">
        <v>157</v>
      </c>
      <c r="AA41" s="30" t="s">
        <v>56</v>
      </c>
      <c r="AB41" s="38" t="s">
        <v>227</v>
      </c>
    </row>
    <row r="42" customFormat="false" ht="151.5" hidden="false" customHeight="true" outlineLevel="0" collapsed="false">
      <c r="B42" s="26"/>
      <c r="C42" s="26"/>
      <c r="D42" s="50"/>
      <c r="E42" s="28" t="s">
        <v>177</v>
      </c>
      <c r="F42" s="39"/>
      <c r="G42" s="30" t="s">
        <v>228</v>
      </c>
      <c r="H42" s="30" t="s">
        <v>220</v>
      </c>
      <c r="I42" s="30" t="s">
        <v>229</v>
      </c>
      <c r="J42" s="30" t="s">
        <v>230</v>
      </c>
      <c r="K42" s="30" t="s">
        <v>223</v>
      </c>
      <c r="L42" s="30" t="s">
        <v>231</v>
      </c>
      <c r="M42" s="32" t="n">
        <v>2</v>
      </c>
      <c r="N42" s="33" t="n">
        <v>2</v>
      </c>
      <c r="O42" s="34" t="str">
        <f aca="false">+IF(AND(M42*N42&gt;=24,M42*N42&lt;=40),"MA",IF(AND(M42*N42&gt;=10,M42*N42&lt;=20),"A",IF(AND(M42*N42&gt;=6,M42*N42&lt;=8),"M",IF(AND(M42*N42&gt;=2,M42*N42&lt;=4),"B",""))))</f>
        <v>B</v>
      </c>
      <c r="P42" s="35" t="str">
        <f aca="false">+IF(O42="MA","Situación deficiente con exposición continua, o muy deficiente con exposición frecuente. Normalmente la materialización del riesgo ocurre con frecuencia.",IF(O42="A","Situación deficiente con exposición frecuente u ocasional, o bien situación muy deficiente con exposición ocasional o esporádica. La materialización de Riesgo es posible que suceda varias veces en la vida laboral",IF(O42="M","Situación deficiente con exposición esporádica, o bien situación mejorable con exposición continuada o frecuente. Es posible que suceda el daño alguna vez.",IF(O42="B","Situación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2" s="33" t="n">
        <v>10</v>
      </c>
      <c r="R42" s="36" t="str">
        <f aca="false">+IF(AND(M42*N42*Q42&gt;=600,M42*N42*Q42&lt;=4000),"I",IF(AND(M42*N42*Q42&gt;=150,M42*N42*Q42&lt;=500),"II",IF(AND(M42*N42*Q42&gt;=40,M42*N42*Q42&lt;=120),"III",IF(AND(M42*N42*Q42&gt;=1,M42*N42*Q42&lt;=20),"IV",""))))</f>
        <v>III</v>
      </c>
      <c r="S42" s="35" t="str">
        <f aca="false">+IF(R42="I","Situación crìtica. Suspender actividades hasta que el riesgo esté bajo control. Intervención urgente.",IF(R42="II","Corregir y adoptar medidas de control de inmediato. Sin embargo suspenda actividades si el nivel de consecuencia está por encima de 60.",IF(R42="III","Mejorar si es posible. Sería conveniente justificar la intervención y su rentabilidad.",IF(R42="IV","Mantener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2" s="35" t="str">
        <f aca="false">+IF(R42="I","No aceptable",IF(R42="II","No aceptable",IF(R42="III","Aceptable",IF(R42="IV","Aceptable",""))))</f>
        <v>Aceptable</v>
      </c>
      <c r="U42" s="37" t="n">
        <v>1</v>
      </c>
      <c r="V42" s="37" t="s">
        <v>156</v>
      </c>
      <c r="W42" s="30" t="s">
        <v>56</v>
      </c>
      <c r="X42" s="30" t="s">
        <v>56</v>
      </c>
      <c r="Y42" s="30" t="s">
        <v>56</v>
      </c>
      <c r="Z42" s="30" t="s">
        <v>157</v>
      </c>
      <c r="AA42" s="30" t="s">
        <v>226</v>
      </c>
      <c r="AB42" s="38" t="s">
        <v>227</v>
      </c>
    </row>
    <row r="43" customFormat="false" ht="157.5" hidden="false" customHeight="true" outlineLevel="0" collapsed="false">
      <c r="B43" s="26"/>
      <c r="C43" s="26"/>
      <c r="D43" s="50"/>
      <c r="E43" s="28" t="s">
        <v>188</v>
      </c>
      <c r="F43" s="45" t="s">
        <v>159</v>
      </c>
      <c r="G43" s="30" t="s">
        <v>382</v>
      </c>
      <c r="H43" s="46" t="s">
        <v>161</v>
      </c>
      <c r="I43" s="30" t="s">
        <v>162</v>
      </c>
      <c r="J43" s="42" t="s">
        <v>163</v>
      </c>
      <c r="K43" s="30" t="s">
        <v>56</v>
      </c>
      <c r="L43" s="30" t="s">
        <v>164</v>
      </c>
      <c r="M43" s="32" t="n">
        <v>2</v>
      </c>
      <c r="N43" s="33" t="n">
        <v>1</v>
      </c>
      <c r="O43" s="34" t="str">
        <f aca="false">+IF(AND(M43*N43&gt;=24,M43*N43&lt;=40),"MA",IF(AND(M43*N43&gt;=10,M43*N43&lt;=20),"A",IF(AND(M43*N43&gt;=6,M43*N43&lt;=8),"M",IF(AND(M43*N43&gt;=2,M43*N43&lt;=4),"B",""))))</f>
        <v>B</v>
      </c>
      <c r="P43" s="35" t="str">
        <f aca="false">+IF(O43="MA","Situación deficiente con exposición continua, o muy deficiente con exposición frecuente. Normalmente la materialización del riesgo ocurre con frecuencia.",IF(O43="A","Situación deficiente con exposición frecuente u ocasional, o bien situación muy deficiente con exposición ocasional o esporádica. La materialización de Riesgo es posible que suceda varias veces en la vida laboral",IF(O43="M","Situación deficiente con exposición esporádica, o bien situación mejorable con exposición continuada o frecuente. Es posible que suceda el daño alguna vez.",IF(O43="B","Situación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3" s="33" t="n">
        <v>1</v>
      </c>
      <c r="R43" s="36" t="str">
        <f aca="false">+IF(AND(M43*N43*Q43&gt;=600,M43*N43*Q43&lt;=4000),"I",IF(AND(M43*N43*Q43&gt;=150,M43*N43*Q43&lt;=500),"II",IF(AND(M43*N43*Q43&gt;=40,M43*N43*Q43&lt;=120),"III",IF(AND(M43*N43*Q43&gt;=1,M43*N43*Q43&lt;=20),"IV",""))))</f>
        <v>IV</v>
      </c>
      <c r="S43" s="35" t="str">
        <f aca="false">+IF(R43="I","Situación crìtica. Suspender actividades hasta que el riesgo esté bajo control. Intervención urgente.",IF(R43="II","Corregir y adoptar medidas de control de inmediato. Sin embargo suspenda actividades si el nivel de consecuencia está por encima de 60.",IF(R43="III","Mejorar si es posible. Sería conveniente justificar la intervención y su rentabilidad.",IF(R43="IV","Mantener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43" s="35" t="str">
        <f aca="false">+IF(R43="I","No aceptable",IF(R43="II","No aceptable",IF(R43="III","Aceptable",IF(R43="IV","Aceptable",""))))</f>
        <v>Aceptable</v>
      </c>
      <c r="U43" s="37" t="n">
        <v>1</v>
      </c>
      <c r="V43" s="37" t="s">
        <v>100</v>
      </c>
      <c r="W43" s="30" t="s">
        <v>56</v>
      </c>
      <c r="X43" s="30" t="s">
        <v>56</v>
      </c>
      <c r="Y43" s="30" t="s">
        <v>56</v>
      </c>
      <c r="Z43" s="30" t="s">
        <v>56</v>
      </c>
      <c r="AA43" s="30" t="s">
        <v>56</v>
      </c>
      <c r="AB43" s="47" t="s">
        <v>165</v>
      </c>
    </row>
    <row r="44" customFormat="false" ht="15.75" hidden="false" customHeight="true" outlineLevel="0" collapsed="false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5"/>
    </row>
    <row r="45" customFormat="false" ht="153.75" hidden="false" customHeight="true" outlineLevel="0" collapsed="false">
      <c r="B45" s="49" t="s">
        <v>565</v>
      </c>
      <c r="C45" s="49" t="s">
        <v>566</v>
      </c>
      <c r="D45" s="70" t="s">
        <v>567</v>
      </c>
      <c r="E45" s="28" t="s">
        <v>177</v>
      </c>
      <c r="F45" s="29" t="s">
        <v>48</v>
      </c>
      <c r="G45" s="30" t="s">
        <v>178</v>
      </c>
      <c r="H45" s="30" t="s">
        <v>50</v>
      </c>
      <c r="I45" s="30" t="s">
        <v>51</v>
      </c>
      <c r="J45" s="30" t="s">
        <v>52</v>
      </c>
      <c r="K45" s="30" t="s">
        <v>56</v>
      </c>
      <c r="L45" s="30" t="s">
        <v>54</v>
      </c>
      <c r="M45" s="32" t="n">
        <v>6</v>
      </c>
      <c r="N45" s="33" t="n">
        <v>3</v>
      </c>
      <c r="O45" s="34" t="str">
        <f aca="false">+IF(AND(M45*N45&gt;=24,M45*N45&lt;=40),"MA",IF(AND(M45*N45&gt;=10,M45*N45&lt;=20),"A",IF(AND(M45*N45&gt;=6,M45*N45&lt;=8),"M",IF(AND(M45*N45&gt;=2,M45*N45&lt;=4),"B",""))))</f>
        <v>A</v>
      </c>
      <c r="P45" s="35" t="str">
        <f aca="false">+IF(O45="MA","Situación deficiente con exposición continua, o muy deficiente con exposición frecuente. Normalmente la materialización del riesgo ocurre con frecuencia.",IF(O45="A","Situación deficiente con exposición frecuente u ocasional, o bien situación muy deficiente con exposición ocasional o esporádica. La materialización de Riesgo es posible que suceda varias veces en la vida laboral",IF(O45="M","Situación deficiente con exposición esporádica, o bien situación mejorable con exposición continuada o frecuente. Es posible que suceda el daño alguna vez.",IF(O45="B","Situación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45" s="33" t="n">
        <v>10</v>
      </c>
      <c r="R45" s="36" t="str">
        <f aca="false">+IF(AND(M45*N45*Q45&gt;=600,M45*N45*Q45&lt;=4000),"I",IF(AND(M45*N45*Q45&gt;=150,M45*N45*Q45&lt;=500),"II",IF(AND(M45*N45*Q45&gt;=40,M45*N45*Q45&lt;=120),"III",IF(AND(M45*N45*Q45&gt;=1,M45*N45*Q45&lt;=20),"IV",""))))</f>
        <v>II</v>
      </c>
      <c r="S45" s="35" t="str">
        <f aca="false">+IF(R45="I","Situación crìtica. Suspender actividades hasta que el riesgo esté bajo control. Intervención urgente.",IF(R45="II","Corregir y adoptar medidas de control de inmediato. Sin embargo suspenda actividades si el nivel de consecuencia está por encima de 60.",IF(R45="III","Mejorar si es posible. Sería conveniente justificar la intervención y su rentabilidad.",IF(R45="IV","Mantener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5" s="35" t="str">
        <f aca="false">+IF(R45="I","No aceptable",IF(R45="II","No aceptable",IF(R45="III","Aceptable",IF(R45="IV","Aceptable",""))))</f>
        <v>No aceptable</v>
      </c>
      <c r="U45" s="37" t="n">
        <v>1</v>
      </c>
      <c r="V45" s="37" t="s">
        <v>55</v>
      </c>
      <c r="W45" s="30" t="s">
        <v>56</v>
      </c>
      <c r="X45" s="30" t="s">
        <v>56</v>
      </c>
      <c r="Y45" s="30" t="s">
        <v>57</v>
      </c>
      <c r="Z45" s="30" t="s">
        <v>56</v>
      </c>
      <c r="AA45" s="30" t="s">
        <v>58</v>
      </c>
      <c r="AB45" s="38" t="s">
        <v>59</v>
      </c>
    </row>
    <row r="46" customFormat="false" ht="157.5" hidden="false" customHeight="true" outlineLevel="0" collapsed="false">
      <c r="B46" s="49"/>
      <c r="C46" s="49"/>
      <c r="D46" s="70"/>
      <c r="E46" s="28" t="s">
        <v>177</v>
      </c>
      <c r="F46" s="29"/>
      <c r="G46" s="30" t="s">
        <v>60</v>
      </c>
      <c r="H46" s="30" t="s">
        <v>179</v>
      </c>
      <c r="I46" s="30" t="s">
        <v>62</v>
      </c>
      <c r="J46" s="30" t="s">
        <v>56</v>
      </c>
      <c r="K46" s="30" t="s">
        <v>180</v>
      </c>
      <c r="L46" s="30" t="s">
        <v>181</v>
      </c>
      <c r="M46" s="32" t="n">
        <v>2</v>
      </c>
      <c r="N46" s="33" t="n">
        <v>3</v>
      </c>
      <c r="O46" s="34" t="str">
        <f aca="false">+IF(AND(M46*N46&gt;=24,M46*N46&lt;=40),"MA",IF(AND(M46*N46&gt;=10,M46*N46&lt;=20),"A",IF(AND(M46*N46&gt;=6,M46*N46&lt;=8),"M",IF(AND(M46*N46&gt;=2,M46*N46&lt;=4),"B",""))))</f>
        <v>M</v>
      </c>
      <c r="P46" s="35" t="str">
        <f aca="false">+IF(O46="MA","Situación deficiente con exposición continua, o muy deficiente con exposición frecuente. Normalmente la materialización del riesgo ocurre con frecuencia.",IF(O46="A","Situación deficiente con exposición frecuente u ocasional, o bien situación muy deficiente con exposición ocasional o esporádica. La materialización de Riesgo es posible que suceda varias veces en la vida laboral",IF(O46="M","Situación deficiente con exposición esporádica, o bien situación mejorable con exposición continuada o frecuente. Es posible que suceda el daño alguna vez.",IF(O46="B","Situación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6" s="33" t="n">
        <v>10</v>
      </c>
      <c r="R46" s="36" t="str">
        <f aca="false">+IF(AND(M46*N46*Q46&gt;=600,M46*N46*Q46&lt;=4000),"I",IF(AND(M46*N46*Q46&gt;=150,M46*N46*Q46&lt;=500),"II",IF(AND(M46*N46*Q46&gt;=40,M46*N46*Q46&lt;=120),"III",IF(AND(M46*N46*Q46&gt;=1,M46*N46*Q46&lt;=20),"IV",""))))</f>
        <v>III</v>
      </c>
      <c r="S46" s="35" t="str">
        <f aca="false">+IF(R46="I","Situación crìtica. Suspender actividades hasta que el riesgo esté bajo control. Intervención urgente.",IF(R46="II","Corregir y adoptar medidas de control de inmediato. Sin embargo suspenda actividades si el nivel de consecuencia está por encima de 60.",IF(R46="III","Mejorar si es posible. Sería conveniente justificar la intervención y su rentabilidad.",IF(R46="IV","Mantener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6" s="35" t="str">
        <f aca="false">+IF(R46="I","No aceptable",IF(R46="II","No aceptable",IF(R46="III","Aceptable",IF(R46="IV","Aceptable",""))))</f>
        <v>Aceptable</v>
      </c>
      <c r="U46" s="37" t="n">
        <v>1</v>
      </c>
      <c r="V46" s="37" t="s">
        <v>182</v>
      </c>
      <c r="W46" s="30" t="s">
        <v>65</v>
      </c>
      <c r="X46" s="30" t="s">
        <v>56</v>
      </c>
      <c r="Y46" s="30" t="s">
        <v>56</v>
      </c>
      <c r="Z46" s="30" t="s">
        <v>56</v>
      </c>
      <c r="AA46" s="30" t="s">
        <v>56</v>
      </c>
      <c r="AB46" s="38" t="s">
        <v>66</v>
      </c>
    </row>
    <row r="47" customFormat="false" ht="157.5" hidden="false" customHeight="true" outlineLevel="0" collapsed="false">
      <c r="B47" s="49"/>
      <c r="C47" s="49"/>
      <c r="D47" s="70"/>
      <c r="E47" s="28" t="s">
        <v>177</v>
      </c>
      <c r="F47" s="29"/>
      <c r="G47" s="30" t="s">
        <v>287</v>
      </c>
      <c r="H47" s="30" t="s">
        <v>288</v>
      </c>
      <c r="I47" s="30" t="s">
        <v>289</v>
      </c>
      <c r="J47" s="30" t="s">
        <v>56</v>
      </c>
      <c r="K47" s="30" t="s">
        <v>56</v>
      </c>
      <c r="L47" s="30" t="s">
        <v>56</v>
      </c>
      <c r="M47" s="32" t="n">
        <v>2</v>
      </c>
      <c r="N47" s="33" t="n">
        <v>2</v>
      </c>
      <c r="O47" s="34" t="str">
        <f aca="false">+IF(AND(M47*N47&gt;=24,M47*N47&lt;=40),"MA",IF(AND(M47*N47&gt;=10,M47*N47&lt;=20),"A",IF(AND(M47*N47&gt;=6,M47*N47&lt;=8),"M",IF(AND(M47*N47&gt;=2,M47*N47&lt;=4),"B",""))))</f>
        <v>B</v>
      </c>
      <c r="P47" s="35" t="str">
        <f aca="false">+IF(O47="MA","Situación deficiente con exposición continua, o muy deficiente con exposición frecuente. Normalmente la materialización del riesgo ocurre con frecuencia.",IF(O47="A","Situación deficiente con exposición frecuente u ocasional, o bien situación muy deficiente con exposición ocasional o esporádica. La materialización de Riesgo es posible que suceda varias veces en la vida laboral",IF(O47="M","Situación deficiente con exposición esporádica, o bien situación mejorable con exposición continuada o frecuente. Es posible que suceda el daño alguna vez.",IF(O47="B","Situación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7" s="33" t="n">
        <v>10</v>
      </c>
      <c r="R47" s="36" t="str">
        <f aca="false">+IF(AND(M47*N47*Q47&gt;=600,M47*N47*Q47&lt;=4000),"I",IF(AND(M47*N47*Q47&gt;=150,M47*N47*Q47&lt;=500),"II",IF(AND(M47*N47*Q47&gt;=40,M47*N47*Q47&lt;=120),"III",IF(AND(M47*N47*Q47&gt;=1,M47*N47*Q47&lt;=20),"IV",""))))</f>
        <v>III</v>
      </c>
      <c r="S47" s="35" t="str">
        <f aca="false">+IF(R47="I","Situación crìtica. Suspender actividades hasta que el riesgo esté bajo control. Intervención urgente.",IF(R47="II","Corregir y adoptar medidas de control de inmediato. Sin embargo suspenda actividades si el nivel de consecuencia está por encima de 60.",IF(R47="III","Mejorar si es posible. Sería conveniente justificar la intervención y su rentabilidad.",IF(R47="IV","Mantener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7" s="35" t="str">
        <f aca="false">+IF(R47="I","No aceptable",IF(R47="II","No aceptable",IF(R47="III","Aceptable",IF(R47="IV","Aceptable",""))))</f>
        <v>Aceptable</v>
      </c>
      <c r="U47" s="37" t="n">
        <v>1</v>
      </c>
      <c r="V47" s="59" t="s">
        <v>290</v>
      </c>
      <c r="W47" s="30" t="s">
        <v>56</v>
      </c>
      <c r="X47" s="30" t="s">
        <v>56</v>
      </c>
      <c r="Y47" s="30" t="s">
        <v>56</v>
      </c>
      <c r="Z47" s="30" t="s">
        <v>56</v>
      </c>
      <c r="AA47" s="30" t="s">
        <v>291</v>
      </c>
      <c r="AB47" s="60" t="s">
        <v>327</v>
      </c>
    </row>
    <row r="48" customFormat="false" ht="157.5" hidden="false" customHeight="true" outlineLevel="0" collapsed="false">
      <c r="B48" s="49"/>
      <c r="C48" s="49"/>
      <c r="D48" s="70"/>
      <c r="E48" s="28" t="s">
        <v>177</v>
      </c>
      <c r="F48" s="29"/>
      <c r="G48" s="30" t="s">
        <v>67</v>
      </c>
      <c r="H48" s="30" t="s">
        <v>183</v>
      </c>
      <c r="I48" s="30" t="s">
        <v>184</v>
      </c>
      <c r="J48" s="30" t="s">
        <v>185</v>
      </c>
      <c r="K48" s="30" t="s">
        <v>56</v>
      </c>
      <c r="L48" s="30" t="s">
        <v>71</v>
      </c>
      <c r="M48" s="32" t="n">
        <v>2</v>
      </c>
      <c r="N48" s="33" t="n">
        <v>3</v>
      </c>
      <c r="O48" s="34" t="str">
        <f aca="false">+IF(AND(M48*N48&gt;=24,M48*N48&lt;=40),"MA",IF(AND(M48*N48&gt;=10,M48*N48&lt;=20),"A",IF(AND(M48*N48&gt;=6,M48*N48&lt;=8),"M",IF(AND(M48*N48&gt;=2,M48*N48&lt;=4),"B",""))))</f>
        <v>M</v>
      </c>
      <c r="P48" s="35" t="str">
        <f aca="false">+IF(O48="MA","Situación deficiente con exposición continua, o muy deficiente con exposición frecuente. Normalmente la materialización del riesgo ocurre con frecuencia.",IF(O48="A","Situación deficiente con exposición frecuente u ocasional, o bien situación muy deficiente con exposición ocasional o esporádica. La materialización de Riesgo es posible que suceda varias veces en la vida laboral",IF(O48="M","Situación deficiente con exposición esporádica, o bien situación mejorable con exposición continuada o frecuente. Es posible que suceda el daño alguna vez.",IF(O48="B","Situación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48" s="33" t="n">
        <v>25</v>
      </c>
      <c r="R48" s="36" t="str">
        <f aca="false">+IF(AND(M48*N48*Q48&gt;=600,M48*N48*Q48&lt;=4000),"I",IF(AND(M48*N48*Q48&gt;=150,M48*N48*Q48&lt;=500),"II",IF(AND(M48*N48*Q48&gt;=40,M48*N48*Q48&lt;=120),"III",IF(AND(M48*N48*Q48&gt;=1,M48*N48*Q48&lt;=20),"IV",""))))</f>
        <v>II</v>
      </c>
      <c r="S48" s="35" t="str">
        <f aca="false">+IF(R48="I","Situación crìtica. Suspender actividades hasta que el riesgo esté bajo control. Intervención urgente.",IF(R48="II","Corregir y adoptar medidas de control de inmediato. Sin embargo suspenda actividades si el nivel de consecuencia está por encima de 60.",IF(R48="III","Mejorar si es posible. Sería conveniente justificar la intervención y su rentabilidad.",IF(R48="IV","Mantener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48" s="35" t="str">
        <f aca="false">+IF(R48="I","No aceptable",IF(R48="II","No aceptable",IF(R48="III","Aceptable",IF(R48="IV","Aceptable",""))))</f>
        <v>No aceptable</v>
      </c>
      <c r="U48" s="37" t="n">
        <v>1</v>
      </c>
      <c r="V48" s="37" t="s">
        <v>186</v>
      </c>
      <c r="W48" s="30" t="s">
        <v>56</v>
      </c>
      <c r="X48" s="30" t="s">
        <v>56</v>
      </c>
      <c r="Y48" s="30" t="s">
        <v>56</v>
      </c>
      <c r="Z48" s="30" t="s">
        <v>56</v>
      </c>
      <c r="AA48" s="30" t="s">
        <v>73</v>
      </c>
      <c r="AB48" s="38" t="s">
        <v>187</v>
      </c>
    </row>
    <row r="49" customFormat="false" ht="141" hidden="false" customHeight="true" outlineLevel="0" collapsed="false">
      <c r="B49" s="49"/>
      <c r="C49" s="49"/>
      <c r="D49" s="70"/>
      <c r="E49" s="28" t="s">
        <v>177</v>
      </c>
      <c r="F49" s="39" t="s">
        <v>75</v>
      </c>
      <c r="G49" s="30" t="s">
        <v>76</v>
      </c>
      <c r="H49" s="30" t="s">
        <v>77</v>
      </c>
      <c r="I49" s="30" t="s">
        <v>78</v>
      </c>
      <c r="J49" s="30" t="s">
        <v>79</v>
      </c>
      <c r="K49" s="30" t="s">
        <v>80</v>
      </c>
      <c r="L49" s="30" t="s">
        <v>81</v>
      </c>
      <c r="M49" s="32" t="n">
        <v>2</v>
      </c>
      <c r="N49" s="33" t="n">
        <v>2</v>
      </c>
      <c r="O49" s="34" t="str">
        <f aca="false">+IF(AND(M49*N49&gt;=24,M49*N49&lt;=40),"MA",IF(AND(M49*N49&gt;=10,M49*N49&lt;=20),"A",IF(AND(M49*N49&gt;=6,M49*N49&lt;=8),"M",IF(AND(M49*N49&gt;=2,M49*N49&lt;=4),"B",""))))</f>
        <v>B</v>
      </c>
      <c r="P49" s="35" t="str">
        <f aca="false">+IF(O49="MA","Situación deficiente con exposición continua, o muy deficiente con exposición frecuente. Normalmente la materialización del riesgo ocurre con frecuencia.",IF(O49="A","Situación deficiente con exposición frecuente u ocasional, o bien situación muy deficiente con exposición ocasional o esporádica. La materialización de Riesgo es posible que suceda varias veces en la vida laboral",IF(O49="M","Situación deficiente con exposición esporádica, o bien situación mejorable con exposición continuada o frecuente. Es posible que suceda el daño alguna vez.",IF(O49="B","Situación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49" s="33" t="n">
        <v>10</v>
      </c>
      <c r="R49" s="36" t="str">
        <f aca="false">+IF(AND(M49*N49*Q49&gt;=600,M49*N49*Q49&lt;=4000),"I",IF(AND(M49*N49*Q49&gt;=150,M49*N49*Q49&lt;=500),"II",IF(AND(M49*N49*Q49&gt;=40,M49*N49*Q49&lt;=120),"III",IF(AND(M49*N49*Q49&gt;=1,M49*N49*Q49&lt;=20),"IV",""))))</f>
        <v>III</v>
      </c>
      <c r="S49" s="35" t="str">
        <f aca="false">+IF(R49="I","Situación crìtica. Suspender actividades hasta que el riesgo esté bajo control. Intervención urgente.",IF(R49="II","Corregir y adoptar medidas de control de inmediato. Sin embargo suspenda actividades si el nivel de consecuencia está por encima de 60.",IF(R49="III","Mejorar si es posible. Sería conveniente justificar la intervención y su rentabilidad.",IF(R49="IV","Mantener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49" s="35" t="str">
        <f aca="false">+IF(R49="I","No aceptable",IF(R49="II","No aceptable",IF(R49="III","Aceptable",IF(R49="IV","Aceptable",""))))</f>
        <v>Aceptable</v>
      </c>
      <c r="U49" s="37" t="n">
        <v>1</v>
      </c>
      <c r="V49" s="37" t="s">
        <v>82</v>
      </c>
      <c r="W49" s="30" t="s">
        <v>83</v>
      </c>
      <c r="X49" s="30" t="s">
        <v>56</v>
      </c>
      <c r="Y49" s="30" t="s">
        <v>84</v>
      </c>
      <c r="Z49" s="30" t="s">
        <v>56</v>
      </c>
      <c r="AA49" s="30" t="s">
        <v>56</v>
      </c>
      <c r="AB49" s="38" t="s">
        <v>85</v>
      </c>
    </row>
    <row r="50" customFormat="false" ht="120.75" hidden="false" customHeight="true" outlineLevel="0" collapsed="false">
      <c r="B50" s="49"/>
      <c r="C50" s="49"/>
      <c r="D50" s="70"/>
      <c r="E50" s="28" t="s">
        <v>177</v>
      </c>
      <c r="F50" s="39" t="s">
        <v>86</v>
      </c>
      <c r="G50" s="40" t="s">
        <v>87</v>
      </c>
      <c r="H50" s="41" t="s">
        <v>88</v>
      </c>
      <c r="I50" s="42" t="s">
        <v>89</v>
      </c>
      <c r="J50" s="30" t="s">
        <v>56</v>
      </c>
      <c r="K50" s="30" t="s">
        <v>90</v>
      </c>
      <c r="L50" s="30" t="s">
        <v>56</v>
      </c>
      <c r="M50" s="33" t="n">
        <v>0</v>
      </c>
      <c r="N50" s="33" t="n">
        <v>3</v>
      </c>
      <c r="O50" s="34" t="inlineStr">
        <f aca="false">+IF(AND(M50*N50&gt;=24,M50*N50&lt;=40),"MA",IF(AND(M50*N50&gt;=10,M50*N50&lt;=20),"A",IF(AND(M50*N50&gt;=6,M50*N50&lt;=8),"M",IF(AND(M50*N50&gt;=2,M50*N50&lt;=4),"B",""))))</f>
        <is>
          <t/>
        </is>
      </c>
      <c r="P50" s="35" t="inlineStr">
        <f aca="false">+IF(O50="MA","Situación deficiente con exposición continua, o muy deficiente con exposición frecuente. Normalmente la materialización del riesgo ocurre con frecuencia.",IF(O50="A","Situación deficiente con exposición frecuente u ocasional, o bien situación muy deficiente con exposición ocasional o esporádica. La materialización de Riesgo es posible que suceda varias veces en la vida laboral",IF(O50="M","Situación deficiente con exposición esporádica, o bien situación mejorable con exposición continuada o frecuente. Es posible que suceda el daño alguna vez.",IF(O50="B","Situación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50" s="33" t="n">
        <v>25</v>
      </c>
      <c r="R50" s="36" t="inlineStr">
        <f aca="false">+IF(AND(M50*N50*Q50&gt;=600,M50*N50*Q50&lt;=4000),"I",IF(AND(M50*N50*Q50&gt;=150,M50*N50*Q50&lt;=500),"II",IF(AND(M50*N50*Q50&gt;=40,M50*N50*Q50&lt;=120),"III",IF(AND(M50*N50*Q50&gt;=1,M50*N50*Q50&lt;=20),"IV",""))))</f>
        <is>
          <t/>
        </is>
      </c>
      <c r="S50" s="35" t="inlineStr">
        <f aca="false">+IF(R50="I","Situación crìtica. Suspender actividades hasta que el riesgo esté bajo control. Intervención urgente.",IF(R50="II","Corregir y adoptar medidas de control de inmediato. Sin embargo suspenda actividades si el nivel de consecuencia está por encima de 60.",IF(R50="III","Mejorar si es posible. Sería conveniente justificar la intervención y su rentabilidad.",IF(R50="IV","Mantener las medidas de control existentes, pero se deberían considerar soluciones o mejoras y se deben hacer comprobaciones periódicas para asegurar que el riesgo aún es tolerable.",""))))</f>
        <is>
          <t/>
        </is>
      </c>
      <c r="T50" s="35" t="inlineStr">
        <f aca="false">+IF(R50="I","No aceptable",IF(R50="II","No aceptable",IF(R50="III","Aceptable",IF(R50="IV","Aceptable",""))))</f>
        <is>
          <t/>
        </is>
      </c>
      <c r="U50" s="37" t="n">
        <v>1</v>
      </c>
      <c r="V50" s="37" t="s">
        <v>91</v>
      </c>
      <c r="W50" s="30" t="s">
        <v>56</v>
      </c>
      <c r="X50" s="30" t="s">
        <v>56</v>
      </c>
      <c r="Y50" s="30" t="s">
        <v>92</v>
      </c>
      <c r="Z50" s="30" t="s">
        <v>56</v>
      </c>
      <c r="AA50" s="30" t="s">
        <v>56</v>
      </c>
      <c r="AB50" s="38" t="s">
        <v>93</v>
      </c>
    </row>
    <row r="51" customFormat="false" ht="120.75" hidden="false" customHeight="true" outlineLevel="0" collapsed="false">
      <c r="B51" s="49"/>
      <c r="C51" s="49"/>
      <c r="D51" s="70"/>
      <c r="E51" s="28" t="s">
        <v>188</v>
      </c>
      <c r="F51" s="39"/>
      <c r="G51" s="40" t="s">
        <v>95</v>
      </c>
      <c r="H51" s="41" t="s">
        <v>96</v>
      </c>
      <c r="I51" s="42" t="s">
        <v>97</v>
      </c>
      <c r="J51" s="30" t="s">
        <v>56</v>
      </c>
      <c r="K51" s="30" t="s">
        <v>98</v>
      </c>
      <c r="L51" s="30" t="s">
        <v>99</v>
      </c>
      <c r="M51" s="33" t="n">
        <v>2</v>
      </c>
      <c r="N51" s="33" t="n">
        <v>2</v>
      </c>
      <c r="O51" s="34" t="str">
        <f aca="false">+IF(AND(M51*N51&gt;=24,M51*N51&lt;=40),"MA",IF(AND(M51*N51&gt;=10,M51*N51&lt;=20),"A",IF(AND(M51*N51&gt;=6,M51*N51&lt;=8),"M",IF(AND(M51*N51&gt;=2,M51*N51&lt;=4),"B",""))))</f>
        <v>B</v>
      </c>
      <c r="P51" s="35" t="str">
        <f aca="false">+IF(O51="MA","Situación deficiente con exposición continua, o muy deficiente con exposición frecuente. Normalmente la materialización del riesgo ocurre con frecuencia.",IF(O51="A","Situación deficiente con exposición frecuente u ocasional, o bien situación muy deficiente con exposición ocasional o esporádica. La materialización de Riesgo es posible que suceda varias veces en la vida laboral",IF(O51="M","Situación deficiente con exposición esporádica, o bien situación mejorable con exposición continuada o frecuente. Es posible que suceda el daño alguna vez.",IF(O51="B","Situación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51" s="33" t="n">
        <v>25</v>
      </c>
      <c r="R51" s="36" t="str">
        <f aca="false">+IF(AND(M51*N51*Q51&gt;=600,M51*N51*Q51&lt;=4000),"I",IF(AND(M51*N51*Q51&gt;=150,M51*N51*Q51&lt;=500),"II",IF(AND(M51*N51*Q51&gt;=40,M51*N51*Q51&lt;=120),"III",IF(AND(M51*N51*Q51&gt;=1,M51*N51*Q51&lt;=20),"IV",""))))</f>
        <v>III</v>
      </c>
      <c r="S51" s="35" t="str">
        <f aca="false">+IF(R51="I","Situación crìtica. Suspender actividades hasta que el riesgo esté bajo control. Intervención urgente.",IF(R51="II","Corregir y adoptar medidas de control de inmediato. Sin embargo suspenda actividades si el nivel de consecuencia está por encima de 60.",IF(R51="III","Mejorar si es posible. Sería conveniente justificar la intervención y su rentabilidad.",IF(R51="IV","Mantener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1" s="35" t="str">
        <f aca="false">+IF(R51="I","No aceptable",IF(R51="II","No aceptable",IF(R51="III","Aceptable",IF(R51="IV","Aceptable",""))))</f>
        <v>Aceptable</v>
      </c>
      <c r="U51" s="37" t="n">
        <v>1</v>
      </c>
      <c r="V51" s="37" t="s">
        <v>100</v>
      </c>
      <c r="W51" s="30" t="s">
        <v>56</v>
      </c>
      <c r="X51" s="30" t="s">
        <v>56</v>
      </c>
      <c r="Y51" s="30" t="s">
        <v>101</v>
      </c>
      <c r="Z51" s="30" t="s">
        <v>56</v>
      </c>
      <c r="AA51" s="30" t="s">
        <v>56</v>
      </c>
      <c r="AB51" s="38" t="s">
        <v>102</v>
      </c>
    </row>
    <row r="52" customFormat="false" ht="153.75" hidden="false" customHeight="true" outlineLevel="0" collapsed="false">
      <c r="B52" s="49"/>
      <c r="C52" s="49"/>
      <c r="D52" s="70"/>
      <c r="E52" s="28" t="s">
        <v>177</v>
      </c>
      <c r="F52" s="39" t="s">
        <v>103</v>
      </c>
      <c r="G52" s="30" t="s">
        <v>568</v>
      </c>
      <c r="H52" s="30" t="s">
        <v>105</v>
      </c>
      <c r="I52" s="30" t="s">
        <v>106</v>
      </c>
      <c r="J52" s="30" t="s">
        <v>56</v>
      </c>
      <c r="K52" s="30" t="s">
        <v>56</v>
      </c>
      <c r="L52" s="30" t="s">
        <v>56</v>
      </c>
      <c r="M52" s="32" t="n">
        <v>6</v>
      </c>
      <c r="N52" s="33" t="n">
        <v>4</v>
      </c>
      <c r="O52" s="34" t="str">
        <f aca="false">+IF(AND(M52*N52&gt;=24,M52*N52&lt;=40),"MA",IF(AND(M52*N52&gt;=10,M52*N52&lt;=20),"A",IF(AND(M52*N52&gt;=6,M52*N52&lt;=8),"M",IF(AND(M52*N52&gt;=2,M52*N52&lt;=4),"B",""))))</f>
        <v>MA</v>
      </c>
      <c r="P52" s="35" t="str">
        <f aca="false">+IF(O52="MA","Situación deficiente con exposición continua, o muy deficiente con exposición frecuente. Normalmente la materialización del riesgo ocurre con frecuencia.",IF(O52="A","Situación deficiente con exposición frecuente u ocasional, o bien situación muy deficiente con exposición ocasional o esporádica. La materialización de Riesgo es posible que suceda varias veces en la vida laboral",IF(O52="M","Situación deficiente con exposición esporádica, o bien situación mejorable con exposición continuada o frecuente. Es posible que suceda el daño alguna vez.",IF(O52="B","Situación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52" s="33" t="n">
        <v>10</v>
      </c>
      <c r="R52" s="36" t="str">
        <f aca="false">+IF(AND(M52*N52*Q52&gt;=600,M52*N52*Q52&lt;=4000),"I",IF(AND(M52*N52*Q52&gt;=150,M52*N52*Q52&lt;=500),"II",IF(AND(M52*N52*Q52&gt;=40,M52*N52*Q52&lt;=120),"III",IF(AND(M52*N52*Q52&gt;=1,M52*N52*Q52&lt;=20),"IV",""))))</f>
        <v>II</v>
      </c>
      <c r="S52" s="35" t="str">
        <f aca="false">+IF(R52="I","Situación crìtica. Suspender actividades hasta que el riesgo esté bajo control. Intervención urgente.",IF(R52="II","Corregir y adoptar medidas de control de inmediato. Sin embargo suspenda actividades si el nivel de consecuencia está por encima de 60.",IF(R52="III","Mejorar si es posible. Sería conveniente justificar la intervención y su rentabilidad.",IF(R52="IV","Mantener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2" s="35" t="str">
        <f aca="false">+IF(R52="I","No aceptable",IF(R52="II","No aceptable",IF(R52="III","Aceptable",IF(R52="IV","Aceptable",""))))</f>
        <v>No aceptable</v>
      </c>
      <c r="U52" s="37" t="n">
        <v>1</v>
      </c>
      <c r="V52" s="37" t="s">
        <v>107</v>
      </c>
      <c r="W52" s="30" t="s">
        <v>56</v>
      </c>
      <c r="X52" s="30" t="s">
        <v>56</v>
      </c>
      <c r="Y52" s="30" t="s">
        <v>108</v>
      </c>
      <c r="Z52" s="30" t="s">
        <v>56</v>
      </c>
      <c r="AA52" s="30" t="s">
        <v>56</v>
      </c>
      <c r="AB52" s="38" t="s">
        <v>109</v>
      </c>
    </row>
    <row r="53" customFormat="false" ht="182.25" hidden="false" customHeight="true" outlineLevel="0" collapsed="false">
      <c r="B53" s="49"/>
      <c r="C53" s="49"/>
      <c r="D53" s="70"/>
      <c r="E53" s="43" t="s">
        <v>177</v>
      </c>
      <c r="F53" s="39" t="s">
        <v>110</v>
      </c>
      <c r="G53" s="30" t="s">
        <v>111</v>
      </c>
      <c r="H53" s="30" t="s">
        <v>112</v>
      </c>
      <c r="I53" s="30" t="s">
        <v>113</v>
      </c>
      <c r="J53" s="30" t="s">
        <v>56</v>
      </c>
      <c r="K53" s="30" t="s">
        <v>56</v>
      </c>
      <c r="L53" s="30" t="s">
        <v>114</v>
      </c>
      <c r="M53" s="32" t="n">
        <v>6</v>
      </c>
      <c r="N53" s="33" t="n">
        <v>3</v>
      </c>
      <c r="O53" s="34" t="str">
        <f aca="false">+IF(AND(M53*N53&gt;=24,M53*N53&lt;=40),"MA",IF(AND(M53*N53&gt;=10,M53*N53&lt;=20),"A",IF(AND(M53*N53&gt;=6,M53*N53&lt;=8),"M",IF(AND(M53*N53&gt;=2,M53*N53&lt;=4),"B",""))))</f>
        <v>A</v>
      </c>
      <c r="P53" s="35" t="str">
        <f aca="false">+IF(O53="MA","Situación deficiente con exposición continua, o muy deficiente con exposición frecuente. Normalmente la materialización del riesgo ocurre con frecuencia.",IF(O53="A","Situación deficiente con exposición frecuente u ocasional, o bien situación muy deficiente con exposición ocasional o esporádica. La materialización de Riesgo es posible que suceda varias veces en la vida laboral",IF(O53="M","Situación deficiente con exposición esporádica, o bien situación mejorable con exposición continuada o frecuente. Es posible que suceda el daño alguna vez.",IF(O53="B","Situación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53" s="33" t="n">
        <v>25</v>
      </c>
      <c r="R53" s="36" t="str">
        <f aca="false">+IF(AND(M53*N53*Q53&gt;=600,M53*N53*Q53&lt;=4000),"I",IF(AND(M53*N53*Q53&gt;=150,M53*N53*Q53&lt;=500),"II",IF(AND(M53*N53*Q53&gt;=40,M53*N53*Q53&lt;=120),"III",IF(AND(M53*N53*Q53&gt;=1,M53*N53*Q53&lt;=20),"IV",""))))</f>
        <v>II</v>
      </c>
      <c r="S53" s="35" t="str">
        <f aca="false">+IF(R53="I","Situación crìtica. Suspender actividades hasta que el riesgo esté bajo control. Intervención urgente.",IF(R53="II","Corregir y adoptar medidas de control de inmediato. Sin embargo suspenda actividades si el nivel de consecuencia está por encima de 60.",IF(R53="III","Mejorar si es posible. Sería conveniente justificar la intervención y su rentabilidad.",IF(R53="IV","Mantener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3" s="35" t="str">
        <f aca="false">+IF(R53="I","No aceptable",IF(R53="II","No aceptable",IF(R53="III","Aceptable",IF(R53="IV","Aceptable",""))))</f>
        <v>No aceptable</v>
      </c>
      <c r="U53" s="37" t="n">
        <v>1</v>
      </c>
      <c r="V53" s="37" t="s">
        <v>115</v>
      </c>
      <c r="W53" s="30" t="s">
        <v>56</v>
      </c>
      <c r="X53" s="30" t="s">
        <v>116</v>
      </c>
      <c r="Y53" s="30" t="s">
        <v>117</v>
      </c>
      <c r="Z53" s="30" t="s">
        <v>118</v>
      </c>
      <c r="AA53" s="30" t="s">
        <v>56</v>
      </c>
      <c r="AB53" s="38" t="s">
        <v>119</v>
      </c>
    </row>
    <row r="54" customFormat="false" ht="170.25" hidden="false" customHeight="true" outlineLevel="0" collapsed="false">
      <c r="B54" s="49"/>
      <c r="C54" s="49"/>
      <c r="D54" s="70"/>
      <c r="E54" s="43" t="s">
        <v>177</v>
      </c>
      <c r="F54" s="39"/>
      <c r="G54" s="30" t="s">
        <v>120</v>
      </c>
      <c r="H54" s="30" t="s">
        <v>121</v>
      </c>
      <c r="I54" s="30" t="s">
        <v>122</v>
      </c>
      <c r="J54" s="30" t="s">
        <v>56</v>
      </c>
      <c r="K54" s="30" t="s">
        <v>56</v>
      </c>
      <c r="L54" s="30" t="s">
        <v>114</v>
      </c>
      <c r="M54" s="32" t="n">
        <v>2</v>
      </c>
      <c r="N54" s="33" t="n">
        <v>3</v>
      </c>
      <c r="O54" s="34" t="str">
        <f aca="false">+IF(AND(M54*N54&gt;=24,M54*N54&lt;=40),"MA",IF(AND(M54*N54&gt;=10,M54*N54&lt;=20),"A",IF(AND(M54*N54&gt;=6,M54*N54&lt;=8),"M",IF(AND(M54*N54&gt;=2,M54*N54&lt;=4),"B",""))))</f>
        <v>M</v>
      </c>
      <c r="P54" s="35" t="str">
        <f aca="false">+IF(O54="MA","Situación deficiente con exposición continua, o muy deficiente con exposición frecuente. Normalmente la materialización del riesgo ocurre con frecuencia.",IF(O54="A","Situación deficiente con exposición frecuente u ocasional, o bien situación muy deficiente con exposición ocasional o esporádica. La materialización de Riesgo es posible que suceda varias veces en la vida laboral",IF(O54="M","Situación deficiente con exposición esporádica, o bien situación mejorable con exposición continuada o frecuente. Es posible que suceda el daño alguna vez.",IF(O54="B","Situación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4" s="33" t="n">
        <v>25</v>
      </c>
      <c r="R54" s="36" t="str">
        <f aca="false">+IF(AND(M54*N54*Q54&gt;=600,M54*N54*Q54&lt;=4000),"I",IF(AND(M54*N54*Q54&gt;=150,M54*N54*Q54&lt;=500),"II",IF(AND(M54*N54*Q54&gt;=40,M54*N54*Q54&lt;=120),"III",IF(AND(M54*N54*Q54&gt;=1,M54*N54*Q54&lt;=20),"IV",""))))</f>
        <v>II</v>
      </c>
      <c r="S54" s="35" t="str">
        <f aca="false">+IF(R54="I","Situación crìtica. Suspender actividades hasta que el riesgo esté bajo control. Intervención urgente.",IF(R54="II","Corregir y adoptar medidas de control de inmediato. Sin embargo suspenda actividades si el nivel de consecuencia está por encima de 60.",IF(R54="III","Mejorar si es posible. Sería conveniente justificar la intervención y su rentabilidad.",IF(R54="IV","Mantener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4" s="35" t="str">
        <f aca="false">+IF(R54="I","No aceptable",IF(R54="II","No aceptable",IF(R54="III","Aceptable",IF(R54="IV","Aceptable",""))))</f>
        <v>No aceptable</v>
      </c>
      <c r="U54" s="37" t="n">
        <v>1</v>
      </c>
      <c r="V54" s="37" t="s">
        <v>115</v>
      </c>
      <c r="W54" s="30" t="s">
        <v>56</v>
      </c>
      <c r="X54" s="30" t="s">
        <v>56</v>
      </c>
      <c r="Y54" s="30" t="s">
        <v>123</v>
      </c>
      <c r="Z54" s="30" t="s">
        <v>118</v>
      </c>
      <c r="AA54" s="30" t="s">
        <v>56</v>
      </c>
      <c r="AB54" s="38" t="s">
        <v>119</v>
      </c>
    </row>
    <row r="55" customFormat="false" ht="180" hidden="false" customHeight="true" outlineLevel="0" collapsed="false">
      <c r="B55" s="49"/>
      <c r="C55" s="49"/>
      <c r="D55" s="70"/>
      <c r="E55" s="43" t="s">
        <v>177</v>
      </c>
      <c r="F55" s="39" t="s">
        <v>124</v>
      </c>
      <c r="G55" s="44" t="s">
        <v>125</v>
      </c>
      <c r="H55" s="30" t="s">
        <v>126</v>
      </c>
      <c r="I55" s="44" t="s">
        <v>127</v>
      </c>
      <c r="J55" s="30" t="s">
        <v>128</v>
      </c>
      <c r="K55" s="30" t="s">
        <v>56</v>
      </c>
      <c r="L55" s="30" t="s">
        <v>56</v>
      </c>
      <c r="M55" s="33" t="n">
        <v>2</v>
      </c>
      <c r="N55" s="33" t="s">
        <v>569</v>
      </c>
      <c r="O55" s="34" t="inlineStr">
        <f aca="false">+IF(AND(M55*N55&gt;=24,M55*N55&lt;=40),"MA",IF(AND(M55*N55&gt;=10,M55*N55&lt;=20),"A",IF(AND(M55*N55&gt;=6,M55*N55&lt;=8),"M",IF(AND(M55*N55&gt;=2,M55*N55&lt;=4),"B",""))))</f>
        <is>
          <t/>
        </is>
      </c>
      <c r="P55" s="35" t="inlineStr">
        <f aca="false">+IF(O55="MA","Situación deficiente con exposición continua, o muy deficiente con exposición frecuente. Normalmente la materialización del riesgo ocurre con frecuencia.",IF(O55="A","Situación deficiente con exposición frecuente u ocasional, o bien situación muy deficiente con exposición ocasional o esporádica. La materialización de Riesgo es posible que suceda varias veces en la vida laboral",IF(O55="M","Situación deficiente con exposición esporádica, o bien situación mejorable con exposición continuada o frecuente. Es posible que suceda el daño alguna vez.",IF(O55="B","Situación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55" s="33" t="n">
        <v>25</v>
      </c>
      <c r="R55" s="36" t="inlineStr">
        <f aca="false">+IF(AND(M55*N55*Q55&gt;=600,M55*N55*Q55&lt;=4000),"I",IF(AND(M55*N55*Q55&gt;=150,M55*N55*Q55&lt;=500),"II",IF(AND(M55*N55*Q55&gt;=40,M55*N55*Q55&lt;=120),"III",IF(AND(M55*N55*Q55&gt;=1,M55*N55*Q55&lt;=20),"IV",""))))</f>
        <is>
          <t/>
        </is>
      </c>
      <c r="S55" s="35" t="inlineStr">
        <f aca="false">+IF(R55="I","Situación crìtica. Suspender actividades hasta que el riesgo esté bajo control. Intervención urgente.",IF(R55="II","Corregir y adoptar medidas de control de inmediato. Sin embargo suspenda actividades si el nivel de consecuencia está por encima de 60.",IF(R55="III","Mejorar si es posible. Sería conveniente justificar la intervención y su rentabilidad.",IF(R55="IV","Mantener las medidas de control existentes, pero se deberían considerar soluciones o mejoras y se deben hacer comprobaciones periódicas para asegurar que el riesgo aún es tolerable.",""))))</f>
        <is>
          <t/>
        </is>
      </c>
      <c r="T55" s="35" t="inlineStr">
        <f aca="false">+IF(R55="I","No aceptable",IF(R55="II","No aceptable",IF(R55="III","Aceptable",IF(R55="IV","Aceptable",""))))</f>
        <is>
          <t/>
        </is>
      </c>
      <c r="U55" s="37" t="n">
        <v>1</v>
      </c>
      <c r="V55" s="37" t="s">
        <v>129</v>
      </c>
      <c r="W55" s="30" t="s">
        <v>56</v>
      </c>
      <c r="X55" s="30" t="s">
        <v>56</v>
      </c>
      <c r="Y55" s="30" t="s">
        <v>130</v>
      </c>
      <c r="Z55" s="30" t="s">
        <v>56</v>
      </c>
      <c r="AA55" s="30" t="s">
        <v>56</v>
      </c>
      <c r="AB55" s="38" t="s">
        <v>131</v>
      </c>
    </row>
    <row r="56" customFormat="false" ht="151.5" hidden="false" customHeight="true" outlineLevel="0" collapsed="false">
      <c r="B56" s="49"/>
      <c r="C56" s="49"/>
      <c r="D56" s="70"/>
      <c r="E56" s="43" t="s">
        <v>177</v>
      </c>
      <c r="F56" s="39"/>
      <c r="G56" s="30" t="s">
        <v>219</v>
      </c>
      <c r="H56" s="30" t="s">
        <v>220</v>
      </c>
      <c r="I56" s="30" t="s">
        <v>221</v>
      </c>
      <c r="J56" s="30" t="s">
        <v>222</v>
      </c>
      <c r="K56" s="30" t="s">
        <v>223</v>
      </c>
      <c r="L56" s="30" t="s">
        <v>224</v>
      </c>
      <c r="M56" s="32" t="n">
        <v>0</v>
      </c>
      <c r="N56" s="33" t="n">
        <v>2</v>
      </c>
      <c r="O56" s="34" t="inlineStr">
        <f aca="false">+IF(AND(M56*N56&gt;=24,M56*N56&lt;=40),"MA",IF(AND(M56*N56&gt;=10,M56*N56&lt;=20),"A",IF(AND(M56*N56&gt;=6,M56*N56&lt;=8),"M",IF(AND(M56*N56&gt;=2,M56*N56&lt;=4),"B",""))))</f>
        <is>
          <t/>
        </is>
      </c>
      <c r="P56" s="35" t="inlineStr">
        <f aca="false">+IF(O56="MA","Situación deficiente con exposición continua, o muy deficiente con exposición frecuente. Normalmente la materialización del riesgo ocurre con frecuencia.",IF(O56="A","Situación deficiente con exposición frecuente u ocasional, o bien situación muy deficiente con exposición ocasional o esporádica. La materialización de Riesgo es posible que suceda varias veces en la vida laboral",IF(O56="M","Situación deficiente con exposición esporádica, o bien situación mejorable con exposición continuada o frecuente. Es posible que suceda el daño alguna vez.",IF(O56="B","Situación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56" s="33" t="n">
        <v>10</v>
      </c>
      <c r="R56" s="36" t="inlineStr">
        <f aca="false">+IF(AND(M56*N56*Q56&gt;=600,M56*N56*Q56&lt;=4000),"I",IF(AND(M56*N56*Q56&gt;=150,M56*N56*Q56&lt;=500),"II",IF(AND(M56*N56*Q56&gt;=40,M56*N56*Q56&lt;=120),"III",IF(AND(M56*N56*Q56&gt;=1,M56*N56*Q56&lt;=20),"IV",""))))</f>
        <is>
          <t/>
        </is>
      </c>
      <c r="S56" s="35" t="inlineStr">
        <f aca="false">+IF(R56="I","Situación crìtica. Suspender actividades hasta que el riesgo esté bajo control. Intervención urgente.",IF(R56="II","Corregir y adoptar medidas de control de inmediato. Sin embargo suspenda actividades si el nivel de consecuencia está por encima de 60.",IF(R56="III","Mejorar si es posible. Sería conveniente justificar la intervención y su rentabilidad.",IF(R56="IV","Mantener las medidas de control existentes, pero se deberían considerar soluciones o mejoras y se deben hacer comprobaciones periódicas para asegurar que el riesgo aún es tolerable.",""))))</f>
        <is>
          <t/>
        </is>
      </c>
      <c r="T56" s="35" t="inlineStr">
        <f aca="false">+IF(R56="I","No aceptable",IF(R56="II","No aceptable",IF(R56="III","Aceptable",IF(R56="IV","Aceptable",""))))</f>
        <is>
          <t/>
        </is>
      </c>
      <c r="U56" s="37" t="n">
        <v>1</v>
      </c>
      <c r="V56" s="37" t="s">
        <v>380</v>
      </c>
      <c r="W56" s="30" t="s">
        <v>56</v>
      </c>
      <c r="X56" s="30" t="s">
        <v>56</v>
      </c>
      <c r="Y56" s="30" t="s">
        <v>56</v>
      </c>
      <c r="Z56" s="30" t="s">
        <v>157</v>
      </c>
      <c r="AA56" s="30" t="s">
        <v>226</v>
      </c>
      <c r="AB56" s="38" t="s">
        <v>227</v>
      </c>
    </row>
    <row r="57" customFormat="false" ht="157.5" hidden="false" customHeight="true" outlineLevel="0" collapsed="false">
      <c r="B57" s="49"/>
      <c r="C57" s="49"/>
      <c r="D57" s="70"/>
      <c r="E57" s="28" t="s">
        <v>177</v>
      </c>
      <c r="F57" s="45" t="s">
        <v>133</v>
      </c>
      <c r="G57" s="30" t="s">
        <v>134</v>
      </c>
      <c r="H57" s="46" t="s">
        <v>135</v>
      </c>
      <c r="I57" s="30" t="s">
        <v>136</v>
      </c>
      <c r="J57" s="42" t="s">
        <v>56</v>
      </c>
      <c r="K57" s="30" t="s">
        <v>56</v>
      </c>
      <c r="L57" s="30" t="s">
        <v>137</v>
      </c>
      <c r="M57" s="32" t="n">
        <v>6</v>
      </c>
      <c r="N57" s="33" t="n">
        <v>3</v>
      </c>
      <c r="O57" s="34" t="str">
        <f aca="false">+IF(AND(M57*N57&gt;=24,M57*N57&lt;=40),"MA",IF(AND(M57*N57&gt;=10,M57*N57&lt;=20),"A",IF(AND(M57*N57&gt;=6,M57*N57&lt;=8),"M",IF(AND(M57*N57&gt;=2,M57*N57&lt;=4),"B",""))))</f>
        <v>A</v>
      </c>
      <c r="P57" s="35" t="str">
        <f aca="false">+IF(O57="MA","Situación deficiente con exposición continua, o muy deficiente con exposición frecuente. Normalmente la materialización del riesgo ocurre con frecuencia.",IF(O57="A","Situación deficiente con exposición frecuente u ocasional, o bien situación muy deficiente con exposición ocasional o esporádica. La materialización de Riesgo es posible que suceda varias veces en la vida laboral",IF(O57="M","Situación deficiente con exposición esporádica, o bien situación mejorable con exposición continuada o frecuente. Es posible que suceda el daño alguna vez.",IF(O57="B","Situación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57" s="33" t="n">
        <v>1</v>
      </c>
      <c r="R57" s="36" t="str">
        <f aca="false">+IF(AND(M57*N57*Q57&gt;=600,M57*N57*Q57&lt;=4000),"I",IF(AND(M57*N57*Q57&gt;=150,M57*N57*Q57&lt;=500),"II",IF(AND(M57*N57*Q57&gt;=40,M57*N57*Q57&lt;=120),"III",IF(AND(M57*N57*Q57&gt;=1,M57*N57*Q57&lt;=20),"IV",""))))</f>
        <v>IV</v>
      </c>
      <c r="S57" s="35" t="str">
        <f aca="false">+IF(R57="I","Situación crìtica. Suspender actividades hasta que el riesgo esté bajo control. Intervención urgente.",IF(R57="II","Corregir y adoptar medidas de control de inmediato. Sin embargo suspenda actividades si el nivel de consecuencia está por encima de 60.",IF(R57="III","Mejorar si es posible. Sería conveniente justificar la intervención y su rentabilidad.",IF(R57="IV","Mantener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57" s="35" t="str">
        <f aca="false">+IF(R57="I","No aceptable",IF(R57="II","No aceptable",IF(R57="III","Aceptable",IF(R57="IV","Aceptable",""))))</f>
        <v>Aceptable</v>
      </c>
      <c r="U57" s="37" t="n">
        <v>1</v>
      </c>
      <c r="V57" s="37" t="s">
        <v>138</v>
      </c>
      <c r="W57" s="30" t="s">
        <v>56</v>
      </c>
      <c r="X57" s="30" t="s">
        <v>56</v>
      </c>
      <c r="Y57" s="30" t="s">
        <v>139</v>
      </c>
      <c r="Z57" s="30" t="s">
        <v>56</v>
      </c>
      <c r="AA57" s="30" t="s">
        <v>56</v>
      </c>
      <c r="AB57" s="47" t="s">
        <v>140</v>
      </c>
    </row>
    <row r="58" customFormat="false" ht="180" hidden="false" customHeight="true" outlineLevel="0" collapsed="false">
      <c r="B58" s="49"/>
      <c r="C58" s="49"/>
      <c r="D58" s="70"/>
      <c r="E58" s="28" t="s">
        <v>177</v>
      </c>
      <c r="F58" s="39" t="s">
        <v>141</v>
      </c>
      <c r="G58" s="30" t="s">
        <v>142</v>
      </c>
      <c r="H58" s="30" t="s">
        <v>143</v>
      </c>
      <c r="I58" s="30" t="s">
        <v>144</v>
      </c>
      <c r="J58" s="30" t="s">
        <v>145</v>
      </c>
      <c r="K58" s="30" t="s">
        <v>56</v>
      </c>
      <c r="L58" s="30" t="s">
        <v>56</v>
      </c>
      <c r="M58" s="32" t="n">
        <v>2</v>
      </c>
      <c r="N58" s="33" t="n">
        <v>3</v>
      </c>
      <c r="O58" s="34" t="str">
        <f aca="false">+IF(AND(M58*N58&gt;=24,M58*N58&lt;=40),"MA",IF(AND(M58*N58&gt;=10,M58*N58&lt;=20),"A",IF(AND(M58*N58&gt;=6,M58*N58&lt;=8),"M",IF(AND(M58*N58&gt;=2,M58*N58&lt;=4),"B",""))))</f>
        <v>M</v>
      </c>
      <c r="P58" s="35" t="str">
        <f aca="false">+IF(O58="MA","Situación deficiente con exposición continua, o muy deficiente con exposición frecuente. Normalmente la materialización del riesgo ocurre con frecuencia.",IF(O58="A","Situación deficiente con exposición frecuente u ocasional, o bien situación muy deficiente con exposición ocasional o esporádica. La materialización de Riesgo es posible que suceda varias veces en la vida laboral",IF(O58="M","Situación deficiente con exposición esporádica, o bien situación mejorable con exposición continuada o frecuente. Es posible que suceda el daño alguna vez.",IF(O58="B","Situación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8" s="33" t="n">
        <v>25</v>
      </c>
      <c r="R58" s="36" t="str">
        <f aca="false">+IF(AND(M58*N58*Q58&gt;=600,M58*N58*Q58&lt;=4000),"I",IF(AND(M58*N58*Q58&gt;=150,M58*N58*Q58&lt;=500),"II",IF(AND(M58*N58*Q58&gt;=40,M58*N58*Q58&lt;=120),"III",IF(AND(M58*N58*Q58&gt;=1,M58*N58*Q58&lt;=20),"IV",""))))</f>
        <v>II</v>
      </c>
      <c r="S58" s="35" t="str">
        <f aca="false">+IF(R58="I","Situación crìtica. Suspender actividades hasta que el riesgo esté bajo control. Intervención urgente.",IF(R58="II","Corregir y adoptar medidas de control de inmediato. Sin embargo suspenda actividades si el nivel de consecuencia está por encima de 60.",IF(R58="III","Mejorar si es posible. Sería conveniente justificar la intervención y su rentabilidad.",IF(R58="IV","Mantener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58" s="35" t="str">
        <f aca="false">+IF(R58="I","No aceptable",IF(R58="II","No aceptable",IF(R58="III","Aceptable",IF(R58="IV","Aceptable",""))))</f>
        <v>No aceptable</v>
      </c>
      <c r="U58" s="37" t="n">
        <v>1</v>
      </c>
      <c r="V58" s="37" t="s">
        <v>146</v>
      </c>
      <c r="W58" s="30" t="s">
        <v>147</v>
      </c>
      <c r="X58" s="30" t="s">
        <v>56</v>
      </c>
      <c r="Y58" s="30" t="s">
        <v>148</v>
      </c>
      <c r="Z58" s="30" t="s">
        <v>56</v>
      </c>
      <c r="AA58" s="30" t="s">
        <v>56</v>
      </c>
      <c r="AB58" s="38" t="s">
        <v>149</v>
      </c>
    </row>
    <row r="59" customFormat="false" ht="151.5" hidden="false" customHeight="true" outlineLevel="0" collapsed="false">
      <c r="B59" s="49"/>
      <c r="C59" s="49"/>
      <c r="D59" s="70"/>
      <c r="E59" s="28" t="s">
        <v>177</v>
      </c>
      <c r="F59" s="39" t="s">
        <v>150</v>
      </c>
      <c r="G59" s="30" t="s">
        <v>151</v>
      </c>
      <c r="H59" s="30" t="s">
        <v>381</v>
      </c>
      <c r="I59" s="30" t="s">
        <v>153</v>
      </c>
      <c r="J59" s="30" t="s">
        <v>128</v>
      </c>
      <c r="K59" s="30" t="s">
        <v>154</v>
      </c>
      <c r="L59" s="30" t="s">
        <v>155</v>
      </c>
      <c r="M59" s="32" t="n">
        <v>2</v>
      </c>
      <c r="N59" s="33" t="n">
        <v>3</v>
      </c>
      <c r="O59" s="34" t="str">
        <f aca="false">+IF(AND(M59*N59&gt;=24,M59*N59&lt;=40),"MA",IF(AND(M59*N59&gt;=10,M59*N59&lt;=20),"A",IF(AND(M59*N59&gt;=6,M59*N59&lt;=8),"M",IF(AND(M59*N59&gt;=2,M59*N59&lt;=4),"B",""))))</f>
        <v>M</v>
      </c>
      <c r="P59" s="35" t="str">
        <f aca="false">+IF(O59="MA","Situación deficiente con exposición continua, o muy deficiente con exposición frecuente. Normalmente la materialización del riesgo ocurre con frecuencia.",IF(O59="A","Situación deficiente con exposición frecuente u ocasional, o bien situación muy deficiente con exposición ocasional o esporádica. La materialización de Riesgo es posible que suceda varias veces en la vida laboral",IF(O59="M","Situación deficiente con exposición esporádica, o bien situación mejorable con exposición continuada o frecuente. Es posible que suceda el daño alguna vez.",IF(O59="B","Situación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59" s="33" t="n">
        <v>10</v>
      </c>
      <c r="R59" s="36" t="str">
        <f aca="false">+IF(AND(M59*N59*Q59&gt;=600,M59*N59*Q59&lt;=4000),"I",IF(AND(M59*N59*Q59&gt;=150,M59*N59*Q59&lt;=500),"II",IF(AND(M59*N59*Q59&gt;=40,M59*N59*Q59&lt;=120),"III",IF(AND(M59*N59*Q59&gt;=1,M59*N59*Q59&lt;=20),"IV",""))))</f>
        <v>III</v>
      </c>
      <c r="S59" s="35" t="str">
        <f aca="false">+IF(R59="I","Situación crìtica. Suspender actividades hasta que el riesgo esté bajo control. Intervención urgente.",IF(R59="II","Corregir y adoptar medidas de control de inmediato. Sin embargo suspenda actividades si el nivel de consecuencia está por encima de 60.",IF(R59="III","Mejorar si es posible. Sería conveniente justificar la intervención y su rentabilidad.",IF(R59="IV","Mantener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59" s="35" t="str">
        <f aca="false">+IF(R59="I","No aceptable",IF(R59="II","No aceptable",IF(R59="III","Aceptable",IF(R59="IV","Aceptable",""))))</f>
        <v>Aceptable</v>
      </c>
      <c r="U59" s="37" t="n">
        <v>1</v>
      </c>
      <c r="V59" s="37"/>
      <c r="W59" s="30" t="s">
        <v>56</v>
      </c>
      <c r="X59" s="30" t="s">
        <v>56</v>
      </c>
      <c r="Y59" s="30" t="s">
        <v>56</v>
      </c>
      <c r="Z59" s="30" t="s">
        <v>157</v>
      </c>
      <c r="AA59" s="30" t="s">
        <v>56</v>
      </c>
      <c r="AB59" s="38" t="s">
        <v>227</v>
      </c>
    </row>
    <row r="60" customFormat="false" ht="151.5" hidden="false" customHeight="true" outlineLevel="0" collapsed="false">
      <c r="B60" s="49"/>
      <c r="C60" s="49"/>
      <c r="D60" s="70"/>
      <c r="E60" s="28" t="s">
        <v>177</v>
      </c>
      <c r="F60" s="39"/>
      <c r="G60" s="30" t="s">
        <v>228</v>
      </c>
      <c r="H60" s="30" t="s">
        <v>220</v>
      </c>
      <c r="I60" s="30" t="s">
        <v>229</v>
      </c>
      <c r="J60" s="30" t="s">
        <v>230</v>
      </c>
      <c r="K60" s="30" t="s">
        <v>223</v>
      </c>
      <c r="L60" s="30" t="s">
        <v>231</v>
      </c>
      <c r="M60" s="32" t="n">
        <v>2</v>
      </c>
      <c r="N60" s="33" t="n">
        <v>2</v>
      </c>
      <c r="O60" s="34" t="str">
        <f aca="false">+IF(AND(M60*N60&gt;=24,M60*N60&lt;=40),"MA",IF(AND(M60*N60&gt;=10,M60*N60&lt;=20),"A",IF(AND(M60*N60&gt;=6,M60*N60&lt;=8),"M",IF(AND(M60*N60&gt;=2,M60*N60&lt;=4),"B",""))))</f>
        <v>B</v>
      </c>
      <c r="P60" s="35" t="str">
        <f aca="false">+IF(O60="MA","Situación deficiente con exposición continua, o muy deficiente con exposición frecuente. Normalmente la materialización del riesgo ocurre con frecuencia.",IF(O60="A","Situación deficiente con exposición frecuente u ocasional, o bien situación muy deficiente con exposición ocasional o esporádica. La materialización de Riesgo es posible que suceda varias veces en la vida laboral",IF(O60="M","Situación deficiente con exposición esporádica, o bien situación mejorable con exposición continuada o frecuente. Es posible que suceda el daño alguna vez.",IF(O60="B","Situación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0" s="33" t="n">
        <v>10</v>
      </c>
      <c r="R60" s="36" t="str">
        <f aca="false">+IF(AND(M60*N60*Q60&gt;=600,M60*N60*Q60&lt;=4000),"I",IF(AND(M60*N60*Q60&gt;=150,M60*N60*Q60&lt;=500),"II",IF(AND(M60*N60*Q60&gt;=40,M60*N60*Q60&lt;=120),"III",IF(AND(M60*N60*Q60&gt;=1,M60*N60*Q60&lt;=20),"IV",""))))</f>
        <v>III</v>
      </c>
      <c r="S60" s="35" t="str">
        <f aca="false">+IF(R60="I","Situación crìtica. Suspender actividades hasta que el riesgo esté bajo control. Intervención urgente.",IF(R60="II","Corregir y adoptar medidas de control de inmediato. Sin embargo suspenda actividades si el nivel de consecuencia está por encima de 60.",IF(R60="III","Mejorar si es posible. Sería conveniente justificar la intervención y su rentabilidad.",IF(R60="IV","Mantener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0" s="35" t="str">
        <f aca="false">+IF(R60="I","No aceptable",IF(R60="II","No aceptable",IF(R60="III","Aceptable",IF(R60="IV","Aceptable",""))))</f>
        <v>Aceptable</v>
      </c>
      <c r="U60" s="37" t="n">
        <v>1</v>
      </c>
      <c r="V60" s="37" t="s">
        <v>156</v>
      </c>
      <c r="W60" s="30" t="s">
        <v>56</v>
      </c>
      <c r="X60" s="30" t="s">
        <v>56</v>
      </c>
      <c r="Y60" s="30" t="s">
        <v>56</v>
      </c>
      <c r="Z60" s="30" t="s">
        <v>157</v>
      </c>
      <c r="AA60" s="30" t="s">
        <v>226</v>
      </c>
      <c r="AB60" s="38" t="s">
        <v>227</v>
      </c>
    </row>
    <row r="61" customFormat="false" ht="157.5" hidden="false" customHeight="true" outlineLevel="0" collapsed="false">
      <c r="B61" s="49"/>
      <c r="C61" s="49"/>
      <c r="D61" s="70"/>
      <c r="E61" s="28" t="s">
        <v>177</v>
      </c>
      <c r="F61" s="45" t="s">
        <v>159</v>
      </c>
      <c r="G61" s="30" t="s">
        <v>570</v>
      </c>
      <c r="H61" s="46" t="s">
        <v>258</v>
      </c>
      <c r="I61" s="30" t="s">
        <v>162</v>
      </c>
      <c r="J61" s="42" t="s">
        <v>163</v>
      </c>
      <c r="K61" s="30" t="s">
        <v>56</v>
      </c>
      <c r="L61" s="30" t="s">
        <v>164</v>
      </c>
      <c r="M61" s="32" t="n">
        <v>6</v>
      </c>
      <c r="N61" s="33" t="n">
        <v>3</v>
      </c>
      <c r="O61" s="34" t="str">
        <f aca="false">+IF(AND(M61*N61&gt;=24,M61*N61&lt;=40),"MA",IF(AND(M61*N61&gt;=10,M61*N61&lt;=20),"A",IF(AND(M61*N61&gt;=6,M61*N61&lt;=8),"M",IF(AND(M61*N61&gt;=2,M61*N61&lt;=4),"B",""))))</f>
        <v>A</v>
      </c>
      <c r="P61" s="35" t="str">
        <f aca="false">+IF(O61="MA","Situación deficiente con exposición continua, o muy deficiente con exposición frecuente. Normalmente la materialización del riesgo ocurre con frecuencia.",IF(O61="A","Situación deficiente con exposición frecuente u ocasional, o bien situación muy deficiente con exposición ocasional o esporádica. La materialización de Riesgo es posible que suceda varias veces en la vida laboral",IF(O61="M","Situación deficiente con exposición esporádica, o bien situación mejorable con exposición continuada o frecuente. Es posible que suceda el daño alguna vez.",IF(O61="B","Situación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61" s="33" t="n">
        <v>1</v>
      </c>
      <c r="R61" s="36" t="str">
        <f aca="false">+IF(AND(M61*N61*Q61&gt;=600,M61*N61*Q61&lt;=4000),"I",IF(AND(M61*N61*Q61&gt;=150,M61*N61*Q61&lt;=500),"II",IF(AND(M61*N61*Q61&gt;=40,M61*N61*Q61&lt;=120),"III",IF(AND(M61*N61*Q61&gt;=1,M61*N61*Q61&lt;=20),"IV",""))))</f>
        <v>IV</v>
      </c>
      <c r="S61" s="35" t="str">
        <f aca="false">+IF(R61="I","Situación crìtica. Suspender actividades hasta que el riesgo esté bajo control. Intervención urgente.",IF(R61="II","Corregir y adoptar medidas de control de inmediato. Sin embargo suspenda actividades si el nivel de consecuencia está por encima de 60.",IF(R61="III","Mejorar si es posible. Sería conveniente justificar la intervención y su rentabilidad.",IF(R61="IV","Mantener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1" s="35" t="str">
        <f aca="false">+IF(R61="I","No aceptable",IF(R61="II","No aceptable",IF(R61="III","Aceptable",IF(R61="IV","Aceptable",""))))</f>
        <v>Aceptable</v>
      </c>
      <c r="U61" s="37" t="n">
        <v>1</v>
      </c>
      <c r="V61" s="37" t="s">
        <v>100</v>
      </c>
      <c r="W61" s="30" t="s">
        <v>56</v>
      </c>
      <c r="X61" s="30" t="s">
        <v>56</v>
      </c>
      <c r="Y61" s="30" t="s">
        <v>56</v>
      </c>
      <c r="Z61" s="30" t="s">
        <v>56</v>
      </c>
      <c r="AA61" s="30" t="s">
        <v>56</v>
      </c>
      <c r="AB61" s="47" t="s">
        <v>165</v>
      </c>
    </row>
    <row r="62" customFormat="false" ht="15.75" hidden="false" customHeight="true" outlineLevel="0" collapsed="false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25"/>
    </row>
    <row r="63" customFormat="false" ht="153.75" hidden="false" customHeight="true" outlineLevel="0" collapsed="false">
      <c r="B63" s="26" t="s">
        <v>377</v>
      </c>
      <c r="C63" s="26" t="s">
        <v>571</v>
      </c>
      <c r="D63" s="27" t="s">
        <v>572</v>
      </c>
      <c r="E63" s="28" t="s">
        <v>177</v>
      </c>
      <c r="F63" s="29" t="s">
        <v>48</v>
      </c>
      <c r="G63" s="30" t="s">
        <v>178</v>
      </c>
      <c r="H63" s="30" t="s">
        <v>50</v>
      </c>
      <c r="I63" s="30" t="s">
        <v>51</v>
      </c>
      <c r="J63" s="30" t="s">
        <v>52</v>
      </c>
      <c r="K63" s="30" t="s">
        <v>56</v>
      </c>
      <c r="L63" s="30" t="s">
        <v>54</v>
      </c>
      <c r="M63" s="32" t="n">
        <v>2</v>
      </c>
      <c r="N63" s="33" t="n">
        <v>2</v>
      </c>
      <c r="O63" s="34" t="str">
        <f aca="false">+IF(AND(M63*N63&gt;=24,M63*N63&lt;=40),"MA",IF(AND(M63*N63&gt;=10,M63*N63&lt;=20),"A",IF(AND(M63*N63&gt;=6,M63*N63&lt;=8),"M",IF(AND(M63*N63&gt;=2,M63*N63&lt;=4),"B",""))))</f>
        <v>B</v>
      </c>
      <c r="P63" s="35" t="str">
        <f aca="false">+IF(O63="MA","Situación deficiente con exposición continua, o muy deficiente con exposición frecuente. Normalmente la materialización del riesgo ocurre con frecuencia.",IF(O63="A","Situación deficiente con exposición frecuente u ocasional, o bien situación muy deficiente con exposición ocasional o esporádica. La materialización de Riesgo es posible que suceda varias veces en la vida laboral",IF(O63="M","Situación deficiente con exposición esporádica, o bien situación mejorable con exposición continuada o frecuente. Es posible que suceda el daño alguna vez.",IF(O63="B","Situación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3" s="33" t="n">
        <v>10</v>
      </c>
      <c r="R63" s="36" t="str">
        <f aca="false">+IF(AND(M63*N63*Q63&gt;=600,M63*N63*Q63&lt;=4000),"I",IF(AND(M63*N63*Q63&gt;=150,M63*N63*Q63&lt;=500),"II",IF(AND(M63*N63*Q63&gt;=40,M63*N63*Q63&lt;=120),"III",IF(AND(M63*N63*Q63&gt;=1,M63*N63*Q63&lt;=20),"IV",""))))</f>
        <v>III</v>
      </c>
      <c r="S63" s="35" t="str">
        <f aca="false">+IF(R63="I","Situación crìtica. Suspender actividades hasta que el riesgo esté bajo control. Intervención urgente.",IF(R63="II","Corregir y adoptar medidas de control de inmediato. Sin embargo suspenda actividades si el nivel de consecuencia está por encima de 60.",IF(R63="III","Mejorar si es posible. Sería conveniente justificar la intervención y su rentabilidad.",IF(R63="IV","Mantener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3" s="35" t="str">
        <f aca="false">+IF(R63="I","No aceptable",IF(R63="II","No aceptable",IF(R63="III","Aceptable",IF(R63="IV","Aceptable",""))))</f>
        <v>Aceptable</v>
      </c>
      <c r="U63" s="37" t="n">
        <v>1</v>
      </c>
      <c r="V63" s="37" t="s">
        <v>55</v>
      </c>
      <c r="W63" s="30" t="s">
        <v>56</v>
      </c>
      <c r="X63" s="30" t="s">
        <v>56</v>
      </c>
      <c r="Y63" s="30" t="s">
        <v>57</v>
      </c>
      <c r="Z63" s="30" t="s">
        <v>56</v>
      </c>
      <c r="AA63" s="30" t="s">
        <v>58</v>
      </c>
      <c r="AB63" s="38" t="s">
        <v>59</v>
      </c>
    </row>
    <row r="64" customFormat="false" ht="157.5" hidden="false" customHeight="true" outlineLevel="0" collapsed="false">
      <c r="B64" s="26"/>
      <c r="C64" s="26"/>
      <c r="D64" s="27"/>
      <c r="E64" s="28" t="s">
        <v>177</v>
      </c>
      <c r="F64" s="29"/>
      <c r="G64" s="30" t="s">
        <v>60</v>
      </c>
      <c r="H64" s="30" t="s">
        <v>179</v>
      </c>
      <c r="I64" s="30" t="s">
        <v>62</v>
      </c>
      <c r="J64" s="30" t="s">
        <v>56</v>
      </c>
      <c r="K64" s="30" t="s">
        <v>180</v>
      </c>
      <c r="L64" s="30" t="s">
        <v>181</v>
      </c>
      <c r="M64" s="32" t="n">
        <v>2</v>
      </c>
      <c r="N64" s="33" t="n">
        <v>1</v>
      </c>
      <c r="O64" s="34" t="str">
        <f aca="false">+IF(AND(M64*N64&gt;=24,M64*N64&lt;=40),"MA",IF(AND(M64*N64&gt;=10,M64*N64&lt;=20),"A",IF(AND(M64*N64&gt;=6,M64*N64&lt;=8),"M",IF(AND(M64*N64&gt;=2,M64*N64&lt;=4),"B",""))))</f>
        <v>B</v>
      </c>
      <c r="P64" s="35" t="str">
        <f aca="false">+IF(O64="MA","Situación deficiente con exposición continua, o muy deficiente con exposición frecuente. Normalmente la materialización del riesgo ocurre con frecuencia.",IF(O64="A","Situación deficiente con exposición frecuente u ocasional, o bien situación muy deficiente con exposición ocasional o esporádica. La materialización de Riesgo es posible que suceda varias veces en la vida laboral",IF(O64="M","Situación deficiente con exposición esporádica, o bien situación mejorable con exposición continuada o frecuente. Es posible que suceda el daño alguna vez.",IF(O64="B","Situación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4" s="33" t="n">
        <v>10</v>
      </c>
      <c r="R64" s="36" t="str">
        <f aca="false">+IF(AND(M64*N64*Q64&gt;=600,M64*N64*Q64&lt;=4000),"I",IF(AND(M64*N64*Q64&gt;=150,M64*N64*Q64&lt;=500),"II",IF(AND(M64*N64*Q64&gt;=40,M64*N64*Q64&lt;=120),"III",IF(AND(M64*N64*Q64&gt;=1,M64*N64*Q64&lt;=20),"IV",""))))</f>
        <v>IV</v>
      </c>
      <c r="S64" s="35" t="str">
        <f aca="false">+IF(R64="I","Situación crìtica. Suspender actividades hasta que el riesgo esté bajo control. Intervención urgente.",IF(R64="II","Corregir y adoptar medidas de control de inmediato. Sin embargo suspenda actividades si el nivel de consecuencia está por encima de 60.",IF(R64="III","Mejorar si es posible. Sería conveniente justificar la intervención y su rentabilidad.",IF(R64="IV","Mantener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64" s="35" t="str">
        <f aca="false">+IF(R64="I","No aceptable",IF(R64="II","No aceptable",IF(R64="III","Aceptable",IF(R64="IV","Aceptable",""))))</f>
        <v>Aceptable</v>
      </c>
      <c r="U64" s="37" t="n">
        <v>1</v>
      </c>
      <c r="V64" s="37" t="s">
        <v>182</v>
      </c>
      <c r="W64" s="30" t="s">
        <v>65</v>
      </c>
      <c r="X64" s="30" t="s">
        <v>56</v>
      </c>
      <c r="Y64" s="30" t="s">
        <v>56</v>
      </c>
      <c r="Z64" s="30" t="s">
        <v>56</v>
      </c>
      <c r="AA64" s="30" t="s">
        <v>56</v>
      </c>
      <c r="AB64" s="38" t="s">
        <v>66</v>
      </c>
    </row>
    <row r="65" customFormat="false" ht="157.5" hidden="false" customHeight="true" outlineLevel="0" collapsed="false">
      <c r="B65" s="26"/>
      <c r="C65" s="26"/>
      <c r="D65" s="27"/>
      <c r="E65" s="28" t="s">
        <v>177</v>
      </c>
      <c r="F65" s="29"/>
      <c r="G65" s="30" t="s">
        <v>287</v>
      </c>
      <c r="H65" s="30" t="s">
        <v>288</v>
      </c>
      <c r="I65" s="30" t="s">
        <v>289</v>
      </c>
      <c r="J65" s="30" t="s">
        <v>56</v>
      </c>
      <c r="K65" s="30" t="s">
        <v>56</v>
      </c>
      <c r="L65" s="30" t="s">
        <v>56</v>
      </c>
      <c r="M65" s="32" t="n">
        <v>2</v>
      </c>
      <c r="N65" s="33" t="n">
        <v>3</v>
      </c>
      <c r="O65" s="34" t="str">
        <f aca="false">+IF(AND(M65*N65&gt;=24,M65*N65&lt;=40),"MA",IF(AND(M65*N65&gt;=10,M65*N65&lt;=20),"A",IF(AND(M65*N65&gt;=6,M65*N65&lt;=8),"M",IF(AND(M65*N65&gt;=2,M65*N65&lt;=4),"B",""))))</f>
        <v>M</v>
      </c>
      <c r="P65" s="35" t="str">
        <f aca="false">+IF(O65="MA","Situación deficiente con exposición continua, o muy deficiente con exposición frecuente. Normalmente la materialización del riesgo ocurre con frecuencia.",IF(O65="A","Situación deficiente con exposición frecuente u ocasional, o bien situación muy deficiente con exposición ocasional o esporádica. La materialización de Riesgo es posible que suceda varias veces en la vida laboral",IF(O65="M","Situación deficiente con exposición esporádica, o bien situación mejorable con exposición continuada o frecuente. Es posible que suceda el daño alguna vez.",IF(O65="B","Situación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5" s="33" t="n">
        <v>10</v>
      </c>
      <c r="R65" s="36" t="str">
        <f aca="false">+IF(AND(M65*N65*Q65&gt;=600,M65*N65*Q65&lt;=4000),"I",IF(AND(M65*N65*Q65&gt;=150,M65*N65*Q65&lt;=500),"II",IF(AND(M65*N65*Q65&gt;=40,M65*N65*Q65&lt;=120),"III",IF(AND(M65*N65*Q65&gt;=1,M65*N65*Q65&lt;=20),"IV",""))))</f>
        <v>III</v>
      </c>
      <c r="S65" s="35" t="str">
        <f aca="false">+IF(R65="I","Situación crìtica. Suspender actividades hasta que el riesgo esté bajo control. Intervención urgente.",IF(R65="II","Corregir y adoptar medidas de control de inmediato. Sin embargo suspenda actividades si el nivel de consecuencia está por encima de 60.",IF(R65="III","Mejorar si es posible. Sería conveniente justificar la intervención y su rentabilidad.",IF(R65="IV","Mantener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5" s="35" t="str">
        <f aca="false">+IF(R65="I","No aceptable",IF(R65="II","No aceptable",IF(R65="III","Aceptable",IF(R65="IV","Aceptable",""))))</f>
        <v>Aceptable</v>
      </c>
      <c r="U65" s="37" t="n">
        <v>1</v>
      </c>
      <c r="V65" s="59" t="s">
        <v>290</v>
      </c>
      <c r="W65" s="30" t="s">
        <v>56</v>
      </c>
      <c r="X65" s="30" t="s">
        <v>56</v>
      </c>
      <c r="Y65" s="30" t="s">
        <v>56</v>
      </c>
      <c r="Z65" s="30" t="s">
        <v>56</v>
      </c>
      <c r="AA65" s="30" t="s">
        <v>291</v>
      </c>
      <c r="AB65" s="60" t="s">
        <v>327</v>
      </c>
    </row>
    <row r="66" customFormat="false" ht="157.5" hidden="false" customHeight="true" outlineLevel="0" collapsed="false">
      <c r="B66" s="26"/>
      <c r="C66" s="26"/>
      <c r="D66" s="27"/>
      <c r="E66" s="28" t="s">
        <v>177</v>
      </c>
      <c r="F66" s="29"/>
      <c r="G66" s="30" t="s">
        <v>67</v>
      </c>
      <c r="H66" s="30" t="s">
        <v>183</v>
      </c>
      <c r="I66" s="30" t="s">
        <v>184</v>
      </c>
      <c r="J66" s="30" t="s">
        <v>185</v>
      </c>
      <c r="K66" s="30" t="s">
        <v>56</v>
      </c>
      <c r="L66" s="30" t="s">
        <v>71</v>
      </c>
      <c r="M66" s="32" t="n">
        <v>2</v>
      </c>
      <c r="N66" s="33" t="n">
        <v>3</v>
      </c>
      <c r="O66" s="34" t="str">
        <f aca="false">+IF(AND(M66*N66&gt;=24,M66*N66&lt;=40),"MA",IF(AND(M66*N66&gt;=10,M66*N66&lt;=20),"A",IF(AND(M66*N66&gt;=6,M66*N66&lt;=8),"M",IF(AND(M66*N66&gt;=2,M66*N66&lt;=4),"B",""))))</f>
        <v>M</v>
      </c>
      <c r="P66" s="35" t="str">
        <f aca="false">+IF(O66="MA","Situación deficiente con exposición continua, o muy deficiente con exposición frecuente. Normalmente la materialización del riesgo ocurre con frecuencia.",IF(O66="A","Situación deficiente con exposición frecuente u ocasional, o bien situación muy deficiente con exposición ocasional o esporádica. La materialización de Riesgo es posible que suceda varias veces en la vida laboral",IF(O66="M","Situación deficiente con exposición esporádica, o bien situación mejorable con exposición continuada o frecuente. Es posible que suceda el daño alguna vez.",IF(O66="B","Situación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6" s="33" t="n">
        <v>25</v>
      </c>
      <c r="R66" s="36" t="str">
        <f aca="false">+IF(AND(M66*N66*Q66&gt;=600,M66*N66*Q66&lt;=4000),"I",IF(AND(M66*N66*Q66&gt;=150,M66*N66*Q66&lt;=500),"II",IF(AND(M66*N66*Q66&gt;=40,M66*N66*Q66&lt;=120),"III",IF(AND(M66*N66*Q66&gt;=1,M66*N66*Q66&lt;=20),"IV",""))))</f>
        <v>II</v>
      </c>
      <c r="S66" s="35" t="str">
        <f aca="false">+IF(R66="I","Situación crìtica. Suspender actividades hasta que el riesgo esté bajo control. Intervención urgente.",IF(R66="II","Corregir y adoptar medidas de control de inmediato. Sin embargo suspenda actividades si el nivel de consecuencia está por encima de 60.",IF(R66="III","Mejorar si es posible. Sería conveniente justificar la intervención y su rentabilidad.",IF(R66="IV","Mantener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6" s="35" t="str">
        <f aca="false">+IF(R66="I","No aceptable",IF(R66="II","No aceptable",IF(R66="III","Aceptable",IF(R66="IV","Aceptable",""))))</f>
        <v>No aceptable</v>
      </c>
      <c r="U66" s="37" t="n">
        <v>1</v>
      </c>
      <c r="V66" s="37" t="s">
        <v>186</v>
      </c>
      <c r="W66" s="30" t="s">
        <v>56</v>
      </c>
      <c r="X66" s="30" t="s">
        <v>56</v>
      </c>
      <c r="Y66" s="30" t="s">
        <v>56</v>
      </c>
      <c r="Z66" s="30" t="s">
        <v>56</v>
      </c>
      <c r="AA66" s="30" t="s">
        <v>73</v>
      </c>
      <c r="AB66" s="38" t="s">
        <v>187</v>
      </c>
    </row>
    <row r="67" customFormat="false" ht="156" hidden="false" customHeight="true" outlineLevel="0" collapsed="false">
      <c r="B67" s="26"/>
      <c r="C67" s="26"/>
      <c r="D67" s="27"/>
      <c r="E67" s="28" t="s">
        <v>177</v>
      </c>
      <c r="F67" s="39" t="s">
        <v>75</v>
      </c>
      <c r="G67" s="30" t="s">
        <v>76</v>
      </c>
      <c r="H67" s="30" t="s">
        <v>77</v>
      </c>
      <c r="I67" s="30" t="s">
        <v>78</v>
      </c>
      <c r="J67" s="30" t="s">
        <v>79</v>
      </c>
      <c r="K67" s="30" t="s">
        <v>80</v>
      </c>
      <c r="L67" s="30" t="s">
        <v>81</v>
      </c>
      <c r="M67" s="32" t="n">
        <v>2</v>
      </c>
      <c r="N67" s="33" t="n">
        <v>2</v>
      </c>
      <c r="O67" s="34" t="str">
        <f aca="false">+IF(AND(M67*N67&gt;=24,M67*N67&lt;=40),"MA",IF(AND(M67*N67&gt;=10,M67*N67&lt;=20),"A",IF(AND(M67*N67&gt;=6,M67*N67&lt;=8),"M",IF(AND(M67*N67&gt;=2,M67*N67&lt;=4),"B",""))))</f>
        <v>B</v>
      </c>
      <c r="P67" s="35" t="str">
        <f aca="false">+IF(O67="MA","Situación deficiente con exposición continua, o muy deficiente con exposición frecuente. Normalmente la materialización del riesgo ocurre con frecuencia.",IF(O67="A","Situación deficiente con exposición frecuente u ocasional, o bien situación muy deficiente con exposición ocasional o esporádica. La materialización de Riesgo es posible que suceda varias veces en la vida laboral",IF(O67="M","Situación deficiente con exposición esporádica, o bien situación mejorable con exposición continuada o frecuente. Es posible que suceda el daño alguna vez.",IF(O67="B","Situación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7" s="33" t="n">
        <v>10</v>
      </c>
      <c r="R67" s="36" t="str">
        <f aca="false">+IF(AND(M67*N67*Q67&gt;=600,M67*N67*Q67&lt;=4000),"I",IF(AND(M67*N67*Q67&gt;=150,M67*N67*Q67&lt;=500),"II",IF(AND(M67*N67*Q67&gt;=40,M67*N67*Q67&lt;=120),"III",IF(AND(M67*N67*Q67&gt;=1,M67*N67*Q67&lt;=20),"IV",""))))</f>
        <v>III</v>
      </c>
      <c r="S67" s="35" t="str">
        <f aca="false">+IF(R67="I","Situación crìtica. Suspender actividades hasta que el riesgo esté bajo control. Intervención urgente.",IF(R67="II","Corregir y adoptar medidas de control de inmediato. Sin embargo suspenda actividades si el nivel de consecuencia está por encima de 60.",IF(R67="III","Mejorar si es posible. Sería conveniente justificar la intervención y su rentabilidad.",IF(R67="IV","Mantener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7" s="35" t="str">
        <f aca="false">+IF(R67="I","No aceptable",IF(R67="II","No aceptable",IF(R67="III","Aceptable",IF(R67="IV","Aceptable",""))))</f>
        <v>Aceptable</v>
      </c>
      <c r="U67" s="37" t="n">
        <v>1</v>
      </c>
      <c r="V67" s="37" t="s">
        <v>82</v>
      </c>
      <c r="W67" s="30" t="s">
        <v>83</v>
      </c>
      <c r="X67" s="30" t="s">
        <v>56</v>
      </c>
      <c r="Y67" s="30" t="s">
        <v>84</v>
      </c>
      <c r="Z67" s="30" t="s">
        <v>56</v>
      </c>
      <c r="AA67" s="30" t="s">
        <v>56</v>
      </c>
      <c r="AB67" s="38" t="s">
        <v>85</v>
      </c>
    </row>
    <row r="68" customFormat="false" ht="120.75" hidden="false" customHeight="true" outlineLevel="0" collapsed="false">
      <c r="B68" s="26"/>
      <c r="C68" s="26"/>
      <c r="D68" s="27"/>
      <c r="E68" s="28" t="s">
        <v>177</v>
      </c>
      <c r="F68" s="39" t="s">
        <v>86</v>
      </c>
      <c r="G68" s="40" t="s">
        <v>87</v>
      </c>
      <c r="H68" s="41" t="s">
        <v>88</v>
      </c>
      <c r="I68" s="42" t="s">
        <v>89</v>
      </c>
      <c r="J68" s="30" t="s">
        <v>56</v>
      </c>
      <c r="K68" s="30" t="s">
        <v>90</v>
      </c>
      <c r="L68" s="30" t="s">
        <v>56</v>
      </c>
      <c r="M68" s="33" t="n">
        <v>2</v>
      </c>
      <c r="N68" s="33" t="n">
        <v>3</v>
      </c>
      <c r="O68" s="34" t="str">
        <f aca="false">+IF(AND(M68*N68&gt;=24,M68*N68&lt;=40),"MA",IF(AND(M68*N68&gt;=10,M68*N68&lt;=20),"A",IF(AND(M68*N68&gt;=6,M68*N68&lt;=8),"M",IF(AND(M68*N68&gt;=2,M68*N68&lt;=4),"B",""))))</f>
        <v>M</v>
      </c>
      <c r="P68" s="35" t="str">
        <f aca="false">+IF(O68="MA","Situación deficiente con exposición continua, o muy deficiente con exposición frecuente. Normalmente la materialización del riesgo ocurre con frecuencia.",IF(O68="A","Situación deficiente con exposición frecuente u ocasional, o bien situación muy deficiente con exposición ocasional o esporádica. La materialización de Riesgo es posible que suceda varias veces en la vida laboral",IF(O68="M","Situación deficiente con exposición esporádica, o bien situación mejorable con exposición continuada o frecuente. Es posible que suceda el daño alguna vez.",IF(O68="B","Situación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68" s="33" t="n">
        <v>25</v>
      </c>
      <c r="R68" s="36" t="str">
        <f aca="false">+IF(AND(M68*N68*Q68&gt;=600,M68*N68*Q68&lt;=4000),"I",IF(AND(M68*N68*Q68&gt;=150,M68*N68*Q68&lt;=500),"II",IF(AND(M68*N68*Q68&gt;=40,M68*N68*Q68&lt;=120),"III",IF(AND(M68*N68*Q68&gt;=1,M68*N68*Q68&lt;=20),"IV",""))))</f>
        <v>II</v>
      </c>
      <c r="S68" s="35" t="str">
        <f aca="false">+IF(R68="I","Situación crìtica. Suspender actividades hasta que el riesgo esté bajo control. Intervención urgente.",IF(R68="II","Corregir y adoptar medidas de control de inmediato. Sin embargo suspenda actividades si el nivel de consecuencia está por encima de 60.",IF(R68="III","Mejorar si es posible. Sería conveniente justificar la intervención y su rentabilidad.",IF(R68="IV","Mantener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68" s="35" t="str">
        <f aca="false">+IF(R68="I","No aceptable",IF(R68="II","No aceptable",IF(R68="III","Aceptable",IF(R68="IV","Aceptable",""))))</f>
        <v>No aceptable</v>
      </c>
      <c r="U68" s="37" t="n">
        <v>1</v>
      </c>
      <c r="V68" s="37" t="s">
        <v>91</v>
      </c>
      <c r="W68" s="30" t="s">
        <v>56</v>
      </c>
      <c r="X68" s="30" t="s">
        <v>56</v>
      </c>
      <c r="Y68" s="30" t="s">
        <v>92</v>
      </c>
      <c r="Z68" s="30" t="s">
        <v>56</v>
      </c>
      <c r="AA68" s="30" t="s">
        <v>56</v>
      </c>
      <c r="AB68" s="38" t="s">
        <v>93</v>
      </c>
    </row>
    <row r="69" customFormat="false" ht="120.75" hidden="false" customHeight="true" outlineLevel="0" collapsed="false">
      <c r="B69" s="26"/>
      <c r="C69" s="26"/>
      <c r="D69" s="27"/>
      <c r="E69" s="28" t="s">
        <v>188</v>
      </c>
      <c r="F69" s="39"/>
      <c r="G69" s="40" t="s">
        <v>95</v>
      </c>
      <c r="H69" s="41" t="s">
        <v>96</v>
      </c>
      <c r="I69" s="42" t="s">
        <v>97</v>
      </c>
      <c r="J69" s="30" t="s">
        <v>56</v>
      </c>
      <c r="K69" s="30" t="s">
        <v>98</v>
      </c>
      <c r="L69" s="30" t="s">
        <v>99</v>
      </c>
      <c r="M69" s="33" t="n">
        <v>2</v>
      </c>
      <c r="N69" s="33" t="n">
        <v>2</v>
      </c>
      <c r="O69" s="34" t="str">
        <f aca="false">+IF(AND(M69*N69&gt;=24,M69*N69&lt;=40),"MA",IF(AND(M69*N69&gt;=10,M69*N69&lt;=20),"A",IF(AND(M69*N69&gt;=6,M69*N69&lt;=8),"M",IF(AND(M69*N69&gt;=2,M69*N69&lt;=4),"B",""))))</f>
        <v>B</v>
      </c>
      <c r="P69" s="35" t="str">
        <f aca="false">+IF(O69="MA","Situación deficiente con exposición continua, o muy deficiente con exposición frecuente. Normalmente la materialización del riesgo ocurre con frecuencia.",IF(O69="A","Situación deficiente con exposición frecuente u ocasional, o bien situación muy deficiente con exposición ocasional o esporádica. La materialización de Riesgo es posible que suceda varias veces en la vida laboral",IF(O69="M","Situación deficiente con exposición esporádica, o bien situación mejorable con exposición continuada o frecuente. Es posible que suceda el daño alguna vez.",IF(O69="B","Situación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69" s="33" t="n">
        <v>25</v>
      </c>
      <c r="R69" s="36" t="str">
        <f aca="false">+IF(AND(M69*N69*Q69&gt;=600,M69*N69*Q69&lt;=4000),"I",IF(AND(M69*N69*Q69&gt;=150,M69*N69*Q69&lt;=500),"II",IF(AND(M69*N69*Q69&gt;=40,M69*N69*Q69&lt;=120),"III",IF(AND(M69*N69*Q69&gt;=1,M69*N69*Q69&lt;=20),"IV",""))))</f>
        <v>III</v>
      </c>
      <c r="S69" s="35" t="str">
        <f aca="false">+IF(R69="I","Situación crìtica. Suspender actividades hasta que el riesgo esté bajo control. Intervención urgente.",IF(R69="II","Corregir y adoptar medidas de control de inmediato. Sin embargo suspenda actividades si el nivel de consecuencia está por encima de 60.",IF(R69="III","Mejorar si es posible. Sería conveniente justificar la intervención y su rentabilidad.",IF(R69="IV","Mantener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69" s="35" t="str">
        <f aca="false">+IF(R69="I","No aceptable",IF(R69="II","No aceptable",IF(R69="III","Aceptable",IF(R69="IV","Aceptable",""))))</f>
        <v>Aceptable</v>
      </c>
      <c r="U69" s="37" t="n">
        <v>1</v>
      </c>
      <c r="V69" s="37" t="s">
        <v>100</v>
      </c>
      <c r="W69" s="30" t="s">
        <v>56</v>
      </c>
      <c r="X69" s="30" t="s">
        <v>56</v>
      </c>
      <c r="Y69" s="30" t="s">
        <v>101</v>
      </c>
      <c r="Z69" s="30" t="s">
        <v>56</v>
      </c>
      <c r="AA69" s="30" t="s">
        <v>56</v>
      </c>
      <c r="AB69" s="38" t="s">
        <v>102</v>
      </c>
    </row>
    <row r="70" customFormat="false" ht="153.75" hidden="false" customHeight="true" outlineLevel="0" collapsed="false">
      <c r="B70" s="26"/>
      <c r="C70" s="26"/>
      <c r="D70" s="27"/>
      <c r="E70" s="28" t="s">
        <v>177</v>
      </c>
      <c r="F70" s="39" t="s">
        <v>103</v>
      </c>
      <c r="G70" s="30" t="s">
        <v>104</v>
      </c>
      <c r="H70" s="30" t="s">
        <v>105</v>
      </c>
      <c r="I70" s="30" t="s">
        <v>106</v>
      </c>
      <c r="J70" s="30" t="s">
        <v>56</v>
      </c>
      <c r="K70" s="30" t="s">
        <v>56</v>
      </c>
      <c r="L70" s="30" t="s">
        <v>56</v>
      </c>
      <c r="M70" s="32" t="n">
        <v>2</v>
      </c>
      <c r="N70" s="33" t="n">
        <v>3</v>
      </c>
      <c r="O70" s="34" t="str">
        <f aca="false">+IF(AND(M70*N70&gt;=24,M70*N70&lt;=40),"MA",IF(AND(M70*N70&gt;=10,M70*N70&lt;=20),"A",IF(AND(M70*N70&gt;=6,M70*N70&lt;=8),"M",IF(AND(M70*N70&gt;=2,M70*N70&lt;=4),"B",""))))</f>
        <v>M</v>
      </c>
      <c r="P70" s="35" t="str">
        <f aca="false">+IF(O70="MA","Situación deficiente con exposición continua, o muy deficiente con exposición frecuente. Normalmente la materialización del riesgo ocurre con frecuencia.",IF(O70="A","Situación deficiente con exposición frecuente u ocasional, o bien situación muy deficiente con exposición ocasional o esporádica. La materialización de Riesgo es posible que suceda varias veces en la vida laboral",IF(O70="M","Situación deficiente con exposición esporádica, o bien situación mejorable con exposición continuada o frecuente. Es posible que suceda el daño alguna vez.",IF(O70="B","Situación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0" s="33" t="n">
        <v>10</v>
      </c>
      <c r="R70" s="36" t="str">
        <f aca="false">+IF(AND(M70*N70*Q70&gt;=600,M70*N70*Q70&lt;=4000),"I",IF(AND(M70*N70*Q70&gt;=150,M70*N70*Q70&lt;=500),"II",IF(AND(M70*N70*Q70&gt;=40,M70*N70*Q70&lt;=120),"III",IF(AND(M70*N70*Q70&gt;=1,M70*N70*Q70&lt;=20),"IV",""))))</f>
        <v>III</v>
      </c>
      <c r="S70" s="35" t="str">
        <f aca="false">+IF(R70="I","Situación crìtica. Suspender actividades hasta que el riesgo esté bajo control. Intervención urgente.",IF(R70="II","Corregir y adoptar medidas de control de inmediato. Sin embargo suspenda actividades si el nivel de consecuencia está por encima de 60.",IF(R70="III","Mejorar si es posible. Sería conveniente justificar la intervención y su rentabilidad.",IF(R70="IV","Mantener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0" s="35" t="str">
        <f aca="false">+IF(R70="I","No aceptable",IF(R70="II","No aceptable",IF(R70="III","Aceptable",IF(R70="IV","Aceptable",""))))</f>
        <v>Aceptable</v>
      </c>
      <c r="U70" s="37" t="n">
        <v>1</v>
      </c>
      <c r="V70" s="37" t="s">
        <v>107</v>
      </c>
      <c r="W70" s="30" t="s">
        <v>56</v>
      </c>
      <c r="X70" s="30" t="s">
        <v>56</v>
      </c>
      <c r="Y70" s="30" t="s">
        <v>108</v>
      </c>
      <c r="Z70" s="30" t="s">
        <v>56</v>
      </c>
      <c r="AA70" s="30" t="s">
        <v>56</v>
      </c>
      <c r="AB70" s="38" t="s">
        <v>109</v>
      </c>
    </row>
    <row r="71" customFormat="false" ht="170.25" hidden="false" customHeight="true" outlineLevel="0" collapsed="false">
      <c r="B71" s="26"/>
      <c r="C71" s="26"/>
      <c r="D71" s="27"/>
      <c r="E71" s="43" t="s">
        <v>177</v>
      </c>
      <c r="F71" s="39" t="s">
        <v>110</v>
      </c>
      <c r="G71" s="30" t="s">
        <v>111</v>
      </c>
      <c r="H71" s="30" t="s">
        <v>112</v>
      </c>
      <c r="I71" s="30" t="s">
        <v>113</v>
      </c>
      <c r="J71" s="30" t="s">
        <v>56</v>
      </c>
      <c r="K71" s="30" t="s">
        <v>56</v>
      </c>
      <c r="L71" s="30" t="s">
        <v>114</v>
      </c>
      <c r="M71" s="32" t="n">
        <v>2</v>
      </c>
      <c r="N71" s="33" t="n">
        <v>3</v>
      </c>
      <c r="O71" s="34" t="str">
        <f aca="false">+IF(AND(M71*N71&gt;=24,M71*N71&lt;=40),"MA",IF(AND(M71*N71&gt;=10,M71*N71&lt;=20),"A",IF(AND(M71*N71&gt;=6,M71*N71&lt;=8),"M",IF(AND(M71*N71&gt;=2,M71*N71&lt;=4),"B",""))))</f>
        <v>M</v>
      </c>
      <c r="P71" s="35" t="str">
        <f aca="false">+IF(O71="MA","Situación deficiente con exposición continua, o muy deficiente con exposición frecuente. Normalmente la materialización del riesgo ocurre con frecuencia.",IF(O71="A","Situación deficiente con exposición frecuente u ocasional, o bien situación muy deficiente con exposición ocasional o esporádica. La materialización de Riesgo es posible que suceda varias veces en la vida laboral",IF(O71="M","Situación deficiente con exposición esporádica, o bien situación mejorable con exposición continuada o frecuente. Es posible que suceda el daño alguna vez.",IF(O71="B","Situación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71" s="33" t="n">
        <v>25</v>
      </c>
      <c r="R71" s="36" t="str">
        <f aca="false">+IF(AND(M71*N71*Q71&gt;=600,M71*N71*Q71&lt;=4000),"I",IF(AND(M71*N71*Q71&gt;=150,M71*N71*Q71&lt;=500),"II",IF(AND(M71*N71*Q71&gt;=40,M71*N71*Q71&lt;=120),"III",IF(AND(M71*N71*Q71&gt;=1,M71*N71*Q71&lt;=20),"IV",""))))</f>
        <v>II</v>
      </c>
      <c r="S71" s="35" t="str">
        <f aca="false">+IF(R71="I","Situación crìtica. Suspender actividades hasta que el riesgo esté bajo control. Intervención urgente.",IF(R71="II","Corregir y adoptar medidas de control de inmediato. Sin embargo suspenda actividades si el nivel de consecuencia está por encima de 60.",IF(R71="III","Mejorar si es posible. Sería conveniente justificar la intervención y su rentabilidad.",IF(R71="IV","Mantener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71" s="35" t="str">
        <f aca="false">+IF(R71="I","No aceptable",IF(R71="II","No aceptable",IF(R71="III","Aceptable",IF(R71="IV","Aceptable",""))))</f>
        <v>No aceptable</v>
      </c>
      <c r="U71" s="37" t="n">
        <v>1</v>
      </c>
      <c r="V71" s="37" t="s">
        <v>115</v>
      </c>
      <c r="W71" s="30" t="s">
        <v>56</v>
      </c>
      <c r="X71" s="30" t="s">
        <v>116</v>
      </c>
      <c r="Y71" s="30" t="s">
        <v>117</v>
      </c>
      <c r="Z71" s="30" t="s">
        <v>118</v>
      </c>
      <c r="AA71" s="30" t="s">
        <v>56</v>
      </c>
      <c r="AB71" s="38" t="s">
        <v>119</v>
      </c>
    </row>
    <row r="72" customFormat="false" ht="182.25" hidden="false" customHeight="true" outlineLevel="0" collapsed="false">
      <c r="B72" s="26"/>
      <c r="C72" s="26"/>
      <c r="D72" s="27"/>
      <c r="E72" s="43" t="s">
        <v>177</v>
      </c>
      <c r="F72" s="39"/>
      <c r="G72" s="30" t="s">
        <v>120</v>
      </c>
      <c r="H72" s="30" t="s">
        <v>121</v>
      </c>
      <c r="I72" s="30" t="s">
        <v>122</v>
      </c>
      <c r="J72" s="30" t="s">
        <v>56</v>
      </c>
      <c r="K72" s="30" t="s">
        <v>56</v>
      </c>
      <c r="L72" s="30" t="s">
        <v>114</v>
      </c>
      <c r="M72" s="32" t="n">
        <v>2</v>
      </c>
      <c r="N72" s="33" t="n">
        <v>2</v>
      </c>
      <c r="O72" s="34" t="str">
        <f aca="false">+IF(AND(M72*N72&gt;=24,M72*N72&lt;=40),"MA",IF(AND(M72*N72&gt;=10,M72*N72&lt;=20),"A",IF(AND(M72*N72&gt;=6,M72*N72&lt;=8),"M",IF(AND(M72*N72&gt;=2,M72*N72&lt;=4),"B",""))))</f>
        <v>B</v>
      </c>
      <c r="P72" s="35" t="str">
        <f aca="false">+IF(O72="MA","Situación deficiente con exposición continua, o muy deficiente con exposición frecuente. Normalmente la materialización del riesgo ocurre con frecuencia.",IF(O72="A","Situación deficiente con exposición frecuente u ocasional, o bien situación muy deficiente con exposición ocasional o esporádica. La materialización de Riesgo es posible que suceda varias veces en la vida laboral",IF(O72="M","Situación deficiente con exposición esporádica, o bien situación mejorable con exposición continuada o frecuente. Es posible que suceda el daño alguna vez.",IF(O72="B","Situación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2" s="33" t="n">
        <v>25</v>
      </c>
      <c r="R72" s="36" t="str">
        <f aca="false">+IF(AND(M72*N72*Q72&gt;=600,M72*N72*Q72&lt;=4000),"I",IF(AND(M72*N72*Q72&gt;=150,M72*N72*Q72&lt;=500),"II",IF(AND(M72*N72*Q72&gt;=40,M72*N72*Q72&lt;=120),"III",IF(AND(M72*N72*Q72&gt;=1,M72*N72*Q72&lt;=20),"IV",""))))</f>
        <v>III</v>
      </c>
      <c r="S72" s="35" t="str">
        <f aca="false">+IF(R72="I","Situación crìtica. Suspender actividades hasta que el riesgo esté bajo control. Intervención urgente.",IF(R72="II","Corregir y adoptar medidas de control de inmediato. Sin embargo suspenda actividades si el nivel de consecuencia está por encima de 60.",IF(R72="III","Mejorar si es posible. Sería conveniente justificar la intervención y su rentabilidad.",IF(R72="IV","Mantener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2" s="35" t="str">
        <f aca="false">+IF(R72="I","No aceptable",IF(R72="II","No aceptable",IF(R72="III","Aceptable",IF(R72="IV","Aceptable",""))))</f>
        <v>Aceptable</v>
      </c>
      <c r="U72" s="37" t="n">
        <v>1</v>
      </c>
      <c r="V72" s="37" t="s">
        <v>115</v>
      </c>
      <c r="W72" s="30" t="s">
        <v>56</v>
      </c>
      <c r="X72" s="30" t="s">
        <v>56</v>
      </c>
      <c r="Y72" s="30" t="s">
        <v>123</v>
      </c>
      <c r="Z72" s="30" t="s">
        <v>118</v>
      </c>
      <c r="AA72" s="30" t="s">
        <v>56</v>
      </c>
      <c r="AB72" s="38" t="s">
        <v>119</v>
      </c>
    </row>
    <row r="73" customFormat="false" ht="180" hidden="false" customHeight="true" outlineLevel="0" collapsed="false">
      <c r="B73" s="26"/>
      <c r="C73" s="26"/>
      <c r="D73" s="27"/>
      <c r="E73" s="43" t="s">
        <v>177</v>
      </c>
      <c r="F73" s="39" t="s">
        <v>124</v>
      </c>
      <c r="G73" s="44" t="s">
        <v>125</v>
      </c>
      <c r="H73" s="30" t="s">
        <v>126</v>
      </c>
      <c r="I73" s="44" t="s">
        <v>127</v>
      </c>
      <c r="J73" s="30" t="s">
        <v>128</v>
      </c>
      <c r="K73" s="30" t="s">
        <v>56</v>
      </c>
      <c r="L73" s="30" t="s">
        <v>56</v>
      </c>
      <c r="M73" s="33" t="n">
        <v>2</v>
      </c>
      <c r="N73" s="33" t="n">
        <v>2</v>
      </c>
      <c r="O73" s="34" t="str">
        <f aca="false">+IF(AND(M73*N73&gt;=24,M73*N73&lt;=40),"MA",IF(AND(M73*N73&gt;=10,M73*N73&lt;=20),"A",IF(AND(M73*N73&gt;=6,M73*N73&lt;=8),"M",IF(AND(M73*N73&gt;=2,M73*N73&lt;=4),"B",""))))</f>
        <v>B</v>
      </c>
      <c r="P73" s="35" t="str">
        <f aca="false">+IF(O73="MA","Situación deficiente con exposición continua, o muy deficiente con exposición frecuente. Normalmente la materialización del riesgo ocurre con frecuencia.",IF(O73="A","Situación deficiente con exposición frecuente u ocasional, o bien situación muy deficiente con exposición ocasional o esporádica. La materialización de Riesgo es posible que suceda varias veces en la vida laboral",IF(O73="M","Situación deficiente con exposición esporádica, o bien situación mejorable con exposición continuada o frecuente. Es posible que suceda el daño alguna vez.",IF(O73="B","Situación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3" s="33" t="n">
        <v>25</v>
      </c>
      <c r="R73" s="36" t="str">
        <f aca="false">+IF(AND(M73*N73*Q73&gt;=600,M73*N73*Q73&lt;=4000),"I",IF(AND(M73*N73*Q73&gt;=150,M73*N73*Q73&lt;=500),"II",IF(AND(M73*N73*Q73&gt;=40,M73*N73*Q73&lt;=120),"III",IF(AND(M73*N73*Q73&gt;=1,M73*N73*Q73&lt;=20),"IV",""))))</f>
        <v>III</v>
      </c>
      <c r="S73" s="35" t="str">
        <f aca="false">+IF(R73="I","Situación crìtica. Suspender actividades hasta que el riesgo esté bajo control. Intervención urgente.",IF(R73="II","Corregir y adoptar medidas de control de inmediato. Sin embargo suspenda actividades si el nivel de consecuencia está por encima de 60.",IF(R73="III","Mejorar si es posible. Sería conveniente justificar la intervención y su rentabilidad.",IF(R73="IV","Mantener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3" s="35" t="str">
        <f aca="false">+IF(R73="I","No aceptable",IF(R73="II","No aceptable",IF(R73="III","Aceptable",IF(R73="IV","Aceptable",""))))</f>
        <v>Aceptable</v>
      </c>
      <c r="U73" s="37" t="n">
        <v>1</v>
      </c>
      <c r="V73" s="37" t="s">
        <v>129</v>
      </c>
      <c r="W73" s="30" t="s">
        <v>56</v>
      </c>
      <c r="X73" s="30" t="s">
        <v>56</v>
      </c>
      <c r="Y73" s="30" t="s">
        <v>130</v>
      </c>
      <c r="Z73" s="30" t="s">
        <v>56</v>
      </c>
      <c r="AA73" s="30" t="s">
        <v>56</v>
      </c>
      <c r="AB73" s="38" t="s">
        <v>131</v>
      </c>
    </row>
    <row r="74" customFormat="false" ht="151.5" hidden="false" customHeight="true" outlineLevel="0" collapsed="false">
      <c r="B74" s="26"/>
      <c r="C74" s="26"/>
      <c r="D74" s="27"/>
      <c r="E74" s="43" t="s">
        <v>177</v>
      </c>
      <c r="F74" s="39"/>
      <c r="G74" s="30" t="s">
        <v>219</v>
      </c>
      <c r="H74" s="30" t="s">
        <v>561</v>
      </c>
      <c r="I74" s="30" t="s">
        <v>221</v>
      </c>
      <c r="J74" s="30" t="s">
        <v>222</v>
      </c>
      <c r="K74" s="30" t="s">
        <v>223</v>
      </c>
      <c r="L74" s="30" t="s">
        <v>224</v>
      </c>
      <c r="M74" s="32" t="n">
        <v>2</v>
      </c>
      <c r="N74" s="33" t="n">
        <v>2</v>
      </c>
      <c r="O74" s="34" t="str">
        <f aca="false">+IF(AND(M74*N74&gt;=24,M74*N74&lt;=40),"MA",IF(AND(M74*N74&gt;=10,M74*N74&lt;=20),"A",IF(AND(M74*N74&gt;=6,M74*N74&lt;=8),"M",IF(AND(M74*N74&gt;=2,M74*N74&lt;=4),"B",""))))</f>
        <v>B</v>
      </c>
      <c r="P74" s="35" t="str">
        <f aca="false">+IF(O74="MA","Situación deficiente con exposición continua, o muy deficiente con exposición frecuente. Normalmente la materialización del riesgo ocurre con frecuencia.",IF(O74="A","Situación deficiente con exposición frecuente u ocasional, o bien situación muy deficiente con exposición ocasional o esporádica. La materialización de Riesgo es posible que suceda varias veces en la vida laboral",IF(O74="M","Situación deficiente con exposición esporádica, o bien situación mejorable con exposición continuada o frecuente. Es posible que suceda el daño alguna vez.",IF(O74="B","Situación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4" s="33" t="n">
        <v>10</v>
      </c>
      <c r="R74" s="36" t="str">
        <f aca="false">+IF(AND(M74*N74*Q74&gt;=600,M74*N74*Q74&lt;=4000),"I",IF(AND(M74*N74*Q74&gt;=150,M74*N74*Q74&lt;=500),"II",IF(AND(M74*N74*Q74&gt;=40,M74*N74*Q74&lt;=120),"III",IF(AND(M74*N74*Q74&gt;=1,M74*N74*Q74&lt;=20),"IV",""))))</f>
        <v>III</v>
      </c>
      <c r="S74" s="35" t="str">
        <f aca="false">+IF(R74="I","Situación crìtica. Suspender actividades hasta que el riesgo esté bajo control. Intervención urgente.",IF(R74="II","Corregir y adoptar medidas de control de inmediato. Sin embargo suspenda actividades si el nivel de consecuencia está por encima de 60.",IF(R74="III","Mejorar si es posible. Sería conveniente justificar la intervención y su rentabilidad.",IF(R74="IV","Mantener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4" s="35" t="str">
        <f aca="false">+IF(R74="I","No aceptable",IF(R74="II","No aceptable",IF(R74="III","Aceptable",IF(R74="IV","Aceptable",""))))</f>
        <v>Aceptable</v>
      </c>
      <c r="U74" s="37" t="n">
        <v>1</v>
      </c>
      <c r="V74" s="37" t="s">
        <v>380</v>
      </c>
      <c r="W74" s="30" t="s">
        <v>56</v>
      </c>
      <c r="X74" s="30" t="s">
        <v>56</v>
      </c>
      <c r="Y74" s="30" t="s">
        <v>56</v>
      </c>
      <c r="Z74" s="30" t="s">
        <v>157</v>
      </c>
      <c r="AA74" s="30" t="s">
        <v>226</v>
      </c>
      <c r="AB74" s="38" t="s">
        <v>227</v>
      </c>
    </row>
    <row r="75" customFormat="false" ht="157.5" hidden="false" customHeight="true" outlineLevel="0" collapsed="false">
      <c r="B75" s="26"/>
      <c r="C75" s="26"/>
      <c r="D75" s="27"/>
      <c r="E75" s="28" t="s">
        <v>177</v>
      </c>
      <c r="F75" s="45" t="s">
        <v>133</v>
      </c>
      <c r="G75" s="30" t="s">
        <v>134</v>
      </c>
      <c r="H75" s="46" t="s">
        <v>135</v>
      </c>
      <c r="I75" s="30" t="s">
        <v>136</v>
      </c>
      <c r="J75" s="42" t="s">
        <v>56</v>
      </c>
      <c r="K75" s="30" t="s">
        <v>56</v>
      </c>
      <c r="L75" s="30" t="s">
        <v>137</v>
      </c>
      <c r="M75" s="32" t="n">
        <v>2</v>
      </c>
      <c r="N75" s="33" t="n">
        <v>1</v>
      </c>
      <c r="O75" s="34" t="str">
        <f aca="false">+IF(AND(M75*N75&gt;=24,M75*N75&lt;=40),"MA",IF(AND(M75*N75&gt;=10,M75*N75&lt;=20),"A",IF(AND(M75*N75&gt;=6,M75*N75&lt;=8),"M",IF(AND(M75*N75&gt;=2,M75*N75&lt;=4),"B",""))))</f>
        <v>B</v>
      </c>
      <c r="P75" s="35" t="str">
        <f aca="false">+IF(O75="MA","Situación deficiente con exposición continua, o muy deficiente con exposición frecuente. Normalmente la materialización del riesgo ocurre con frecuencia.",IF(O75="A","Situación deficiente con exposición frecuente u ocasional, o bien situación muy deficiente con exposición ocasional o esporádica. La materialización de Riesgo es posible que suceda varias veces en la vida laboral",IF(O75="M","Situación deficiente con exposición esporádica, o bien situación mejorable con exposición continuada o frecuente. Es posible que suceda el daño alguna vez.",IF(O75="B","Situación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5" s="33" t="n">
        <v>1</v>
      </c>
      <c r="R75" s="36" t="str">
        <f aca="false">+IF(AND(M75*N75*Q75&gt;=600,M75*N75*Q75&lt;=4000),"I",IF(AND(M75*N75*Q75&gt;=150,M75*N75*Q75&lt;=500),"II",IF(AND(M75*N75*Q75&gt;=40,M75*N75*Q75&lt;=120),"III",IF(AND(M75*N75*Q75&gt;=1,M75*N75*Q75&lt;=20),"IV",""))))</f>
        <v>IV</v>
      </c>
      <c r="S75" s="35" t="str">
        <f aca="false">+IF(R75="I","Situación crìtica. Suspender actividades hasta que el riesgo esté bajo control. Intervención urgente.",IF(R75="II","Corregir y adoptar medidas de control de inmediato. Sin embargo suspenda actividades si el nivel de consecuencia está por encima de 60.",IF(R75="III","Mejorar si es posible. Sería conveniente justificar la intervención y su rentabilidad.",IF(R75="IV","Mantener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75" s="35" t="str">
        <f aca="false">+IF(R75="I","No aceptable",IF(R75="II","No aceptable",IF(R75="III","Aceptable",IF(R75="IV","Aceptable",""))))</f>
        <v>Aceptable</v>
      </c>
      <c r="U75" s="37" t="n">
        <v>1</v>
      </c>
      <c r="V75" s="37" t="s">
        <v>138</v>
      </c>
      <c r="W75" s="30" t="s">
        <v>56</v>
      </c>
      <c r="X75" s="30" t="s">
        <v>56</v>
      </c>
      <c r="Y75" s="30" t="s">
        <v>139</v>
      </c>
      <c r="Z75" s="30" t="s">
        <v>56</v>
      </c>
      <c r="AA75" s="30" t="s">
        <v>56</v>
      </c>
      <c r="AB75" s="47" t="s">
        <v>140</v>
      </c>
    </row>
    <row r="76" customFormat="false" ht="180" hidden="false" customHeight="true" outlineLevel="0" collapsed="false">
      <c r="B76" s="26"/>
      <c r="C76" s="26"/>
      <c r="D76" s="27"/>
      <c r="E76" s="28" t="s">
        <v>188</v>
      </c>
      <c r="F76" s="39" t="s">
        <v>141</v>
      </c>
      <c r="G76" s="30" t="s">
        <v>142</v>
      </c>
      <c r="H76" s="30" t="s">
        <v>143</v>
      </c>
      <c r="I76" s="30" t="s">
        <v>144</v>
      </c>
      <c r="J76" s="30" t="s">
        <v>145</v>
      </c>
      <c r="K76" s="30" t="s">
        <v>56</v>
      </c>
      <c r="L76" s="30" t="s">
        <v>56</v>
      </c>
      <c r="M76" s="32" t="n">
        <v>2</v>
      </c>
      <c r="N76" s="33" t="n">
        <v>2</v>
      </c>
      <c r="O76" s="34" t="str">
        <f aca="false">+IF(AND(M76*N76&gt;=24,M76*N76&lt;=40),"MA",IF(AND(M76*N76&gt;=10,M76*N76&lt;=20),"A",IF(AND(M76*N76&gt;=6,M76*N76&lt;=8),"M",IF(AND(M76*N76&gt;=2,M76*N76&lt;=4),"B",""))))</f>
        <v>B</v>
      </c>
      <c r="P76" s="35" t="str">
        <f aca="false">+IF(O76="MA","Situación deficiente con exposición continua, o muy deficiente con exposición frecuente. Normalmente la materialización del riesgo ocurre con frecuencia.",IF(O76="A","Situación deficiente con exposición frecuente u ocasional, o bien situación muy deficiente con exposición ocasional o esporádica. La materialización de Riesgo es posible que suceda varias veces en la vida laboral",IF(O76="M","Situación deficiente con exposición esporádica, o bien situación mejorable con exposición continuada o frecuente. Es posible que suceda el daño alguna vez.",IF(O76="B","Situación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6" s="33" t="n">
        <v>25</v>
      </c>
      <c r="R76" s="36" t="str">
        <f aca="false">+IF(AND(M76*N76*Q76&gt;=600,M76*N76*Q76&lt;=4000),"I",IF(AND(M76*N76*Q76&gt;=150,M76*N76*Q76&lt;=500),"II",IF(AND(M76*N76*Q76&gt;=40,M76*N76*Q76&lt;=120),"III",IF(AND(M76*N76*Q76&gt;=1,M76*N76*Q76&lt;=20),"IV",""))))</f>
        <v>III</v>
      </c>
      <c r="S76" s="35" t="str">
        <f aca="false">+IF(R76="I","Situación crìtica. Suspender actividades hasta que el riesgo esté bajo control. Intervención urgente.",IF(R76="II","Corregir y adoptar medidas de control de inmediato. Sin embargo suspenda actividades si el nivel de consecuencia está por encima de 60.",IF(R76="III","Mejorar si es posible. Sería conveniente justificar la intervención y su rentabilidad.",IF(R76="IV","Mantener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6" s="35" t="str">
        <f aca="false">+IF(R76="I","No aceptable",IF(R76="II","No aceptable",IF(R76="III","Aceptable",IF(R76="IV","Aceptable",""))))</f>
        <v>Aceptable</v>
      </c>
      <c r="U76" s="37" t="n">
        <v>1</v>
      </c>
      <c r="V76" s="37" t="s">
        <v>146</v>
      </c>
      <c r="W76" s="30" t="s">
        <v>147</v>
      </c>
      <c r="X76" s="30" t="s">
        <v>56</v>
      </c>
      <c r="Y76" s="30" t="s">
        <v>148</v>
      </c>
      <c r="Z76" s="30" t="s">
        <v>56</v>
      </c>
      <c r="AA76" s="30" t="s">
        <v>56</v>
      </c>
      <c r="AB76" s="38" t="s">
        <v>149</v>
      </c>
    </row>
    <row r="77" customFormat="false" ht="151.5" hidden="false" customHeight="true" outlineLevel="0" collapsed="false">
      <c r="B77" s="26"/>
      <c r="C77" s="26"/>
      <c r="D77" s="27"/>
      <c r="E77" s="28" t="s">
        <v>177</v>
      </c>
      <c r="F77" s="39" t="s">
        <v>150</v>
      </c>
      <c r="G77" s="30" t="s">
        <v>151</v>
      </c>
      <c r="H77" s="30" t="s">
        <v>381</v>
      </c>
      <c r="I77" s="30" t="s">
        <v>153</v>
      </c>
      <c r="J77" s="30" t="s">
        <v>128</v>
      </c>
      <c r="K77" s="30" t="s">
        <v>154</v>
      </c>
      <c r="L77" s="30" t="s">
        <v>155</v>
      </c>
      <c r="M77" s="32" t="n">
        <v>2</v>
      </c>
      <c r="N77" s="33" t="n">
        <v>2</v>
      </c>
      <c r="O77" s="34" t="str">
        <f aca="false">+IF(AND(M77*N77&gt;=24,M77*N77&lt;=40),"MA",IF(AND(M77*N77&gt;=10,M77*N77&lt;=20),"A",IF(AND(M77*N77&gt;=6,M77*N77&lt;=8),"M",IF(AND(M77*N77&gt;=2,M77*N77&lt;=4),"B",""))))</f>
        <v>B</v>
      </c>
      <c r="P77" s="35" t="str">
        <f aca="false">+IF(O77="MA","Situación deficiente con exposición continua, o muy deficiente con exposición frecuente. Normalmente la materialización del riesgo ocurre con frecuencia.",IF(O77="A","Situación deficiente con exposición frecuente u ocasional, o bien situación muy deficiente con exposición ocasional o esporádica. La materialización de Riesgo es posible que suceda varias veces en la vida laboral",IF(O77="M","Situación deficiente con exposición esporádica, o bien situación mejorable con exposición continuada o frecuente. Es posible que suceda el daño alguna vez.",IF(O77="B","Situación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7" s="33" t="n">
        <v>10</v>
      </c>
      <c r="R77" s="36" t="str">
        <f aca="false">+IF(AND(M77*N77*Q77&gt;=600,M77*N77*Q77&lt;=4000),"I",IF(AND(M77*N77*Q77&gt;=150,M77*N77*Q77&lt;=500),"II",IF(AND(M77*N77*Q77&gt;=40,M77*N77*Q77&lt;=120),"III",IF(AND(M77*N77*Q77&gt;=1,M77*N77*Q77&lt;=20),"IV",""))))</f>
        <v>III</v>
      </c>
      <c r="S77" s="35" t="str">
        <f aca="false">+IF(R77="I","Situación crìtica. Suspender actividades hasta que el riesgo esté bajo control. Intervención urgente.",IF(R77="II","Corregir y adoptar medidas de control de inmediato. Sin embargo suspenda actividades si el nivel de consecuencia está por encima de 60.",IF(R77="III","Mejorar si es posible. Sería conveniente justificar la intervención y su rentabilidad.",IF(R77="IV","Mantener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7" s="35" t="str">
        <f aca="false">+IF(R77="I","No aceptable",IF(R77="II","No aceptable",IF(R77="III","Aceptable",IF(R77="IV","Aceptable",""))))</f>
        <v>Aceptable</v>
      </c>
      <c r="U77" s="37" t="n">
        <v>1</v>
      </c>
      <c r="V77" s="37"/>
      <c r="W77" s="30" t="s">
        <v>56</v>
      </c>
      <c r="X77" s="30" t="s">
        <v>56</v>
      </c>
      <c r="Y77" s="30" t="s">
        <v>56</v>
      </c>
      <c r="Z77" s="30" t="s">
        <v>157</v>
      </c>
      <c r="AA77" s="30" t="s">
        <v>56</v>
      </c>
      <c r="AB77" s="38" t="s">
        <v>227</v>
      </c>
    </row>
    <row r="78" customFormat="false" ht="151.5" hidden="false" customHeight="true" outlineLevel="0" collapsed="false">
      <c r="B78" s="26"/>
      <c r="C78" s="26"/>
      <c r="D78" s="27"/>
      <c r="E78" s="28" t="s">
        <v>177</v>
      </c>
      <c r="F78" s="39"/>
      <c r="G78" s="30" t="s">
        <v>228</v>
      </c>
      <c r="H78" s="30" t="s">
        <v>220</v>
      </c>
      <c r="I78" s="30" t="s">
        <v>229</v>
      </c>
      <c r="J78" s="30" t="s">
        <v>230</v>
      </c>
      <c r="K78" s="30" t="s">
        <v>223</v>
      </c>
      <c r="L78" s="30" t="s">
        <v>231</v>
      </c>
      <c r="M78" s="32" t="n">
        <v>2</v>
      </c>
      <c r="N78" s="33" t="n">
        <v>2</v>
      </c>
      <c r="O78" s="34" t="str">
        <f aca="false">+IF(AND(M78*N78&gt;=24,M78*N78&lt;=40),"MA",IF(AND(M78*N78&gt;=10,M78*N78&lt;=20),"A",IF(AND(M78*N78&gt;=6,M78*N78&lt;=8),"M",IF(AND(M78*N78&gt;=2,M78*N78&lt;=4),"B",""))))</f>
        <v>B</v>
      </c>
      <c r="P78" s="35" t="str">
        <f aca="false">+IF(O78="MA","Situación deficiente con exposición continua, o muy deficiente con exposición frecuente. Normalmente la materialización del riesgo ocurre con frecuencia.",IF(O78="A","Situación deficiente con exposición frecuente u ocasional, o bien situación muy deficiente con exposición ocasional o esporádica. La materialización de Riesgo es posible que suceda varias veces en la vida laboral",IF(O78="M","Situación deficiente con exposición esporádica, o bien situación mejorable con exposición continuada o frecuente. Es posible que suceda el daño alguna vez.",IF(O78="B","Situación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8" s="33" t="n">
        <v>10</v>
      </c>
      <c r="R78" s="36" t="str">
        <f aca="false">+IF(AND(M78*N78*Q78&gt;=600,M78*N78*Q78&lt;=4000),"I",IF(AND(M78*N78*Q78&gt;=150,M78*N78*Q78&lt;=500),"II",IF(AND(M78*N78*Q78&gt;=40,M78*N78*Q78&lt;=120),"III",IF(AND(M78*N78*Q78&gt;=1,M78*N78*Q78&lt;=20),"IV",""))))</f>
        <v>III</v>
      </c>
      <c r="S78" s="35" t="str">
        <f aca="false">+IF(R78="I","Situación crìtica. Suspender actividades hasta que el riesgo esté bajo control. Intervención urgente.",IF(R78="II","Corregir y adoptar medidas de control de inmediato. Sin embargo suspenda actividades si el nivel de consecuencia está por encima de 60.",IF(R78="III","Mejorar si es posible. Sería conveniente justificar la intervención y su rentabilidad.",IF(R78="IV","Mantener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8" s="35" t="str">
        <f aca="false">+IF(R78="I","No aceptable",IF(R78="II","No aceptable",IF(R78="III","Aceptable",IF(R78="IV","Aceptable",""))))</f>
        <v>Aceptable</v>
      </c>
      <c r="U78" s="37" t="n">
        <v>1</v>
      </c>
      <c r="V78" s="37" t="s">
        <v>156</v>
      </c>
      <c r="W78" s="30" t="s">
        <v>56</v>
      </c>
      <c r="X78" s="30" t="s">
        <v>56</v>
      </c>
      <c r="Y78" s="30" t="s">
        <v>56</v>
      </c>
      <c r="Z78" s="30" t="s">
        <v>157</v>
      </c>
      <c r="AA78" s="30" t="s">
        <v>226</v>
      </c>
      <c r="AB78" s="38" t="s">
        <v>227</v>
      </c>
    </row>
    <row r="79" customFormat="false" ht="151.5" hidden="false" customHeight="true" outlineLevel="0" collapsed="false">
      <c r="B79" s="26"/>
      <c r="C79" s="26"/>
      <c r="D79" s="27"/>
      <c r="E79" s="28" t="s">
        <v>188</v>
      </c>
      <c r="F79" s="39" t="s">
        <v>232</v>
      </c>
      <c r="G79" s="30" t="s">
        <v>233</v>
      </c>
      <c r="H79" s="30" t="s">
        <v>573</v>
      </c>
      <c r="I79" s="30" t="s">
        <v>235</v>
      </c>
      <c r="J79" s="30" t="s">
        <v>236</v>
      </c>
      <c r="K79" s="30" t="s">
        <v>56</v>
      </c>
      <c r="L79" s="30" t="s">
        <v>237</v>
      </c>
      <c r="M79" s="32" t="n">
        <v>2</v>
      </c>
      <c r="N79" s="33" t="n">
        <v>1</v>
      </c>
      <c r="O79" s="34" t="str">
        <f aca="false">+IF(AND(M79*N79&gt;=24,M79*N79&lt;=40),"MA",IF(AND(M79*N79&gt;=10,M79*N79&lt;=20),"A",IF(AND(M79*N79&gt;=6,M79*N79&lt;=8),"M",IF(AND(M79*N79&gt;=2,M79*N79&lt;=4),"B",""))))</f>
        <v>B</v>
      </c>
      <c r="P79" s="35" t="str">
        <f aca="false">+IF(O79="MA","Situación deficiente con exposición continua, o muy deficiente con exposición frecuente. Normalmente la materialización del riesgo ocurre con frecuencia.",IF(O79="A","Situación deficiente con exposición frecuente u ocasional, o bien situación muy deficiente con exposición ocasional o esporádica. La materialización de Riesgo es posible que suceda varias veces en la vida laboral",IF(O79="M","Situación deficiente con exposición esporádica, o bien situación mejorable con exposición continuada o frecuente. Es posible que suceda el daño alguna vez.",IF(O79="B","Situación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79" s="33" t="n">
        <v>60</v>
      </c>
      <c r="R79" s="36" t="str">
        <f aca="false">+IF(AND(M79*N79*Q79&gt;=600,M79*N79*Q79&lt;=4000),"I",IF(AND(M79*N79*Q79&gt;=150,M79*N79*Q79&lt;=500),"II",IF(AND(M79*N79*Q79&gt;=40,M79*N79*Q79&lt;=120),"III",IF(AND(M79*N79*Q79&gt;=1,M79*N79*Q79&lt;=20),"IV",""))))</f>
        <v>III</v>
      </c>
      <c r="S79" s="35" t="str">
        <f aca="false">+IF(R79="I","Situación crìtica. Suspender actividades hasta que el riesgo esté bajo control. Intervención urgente.",IF(R79="II","Corregir y adoptar medidas de control de inmediato. Sin embargo suspenda actividades si el nivel de consecuencia está por encima de 60.",IF(R79="III","Mejorar si es posible. Sería conveniente justificar la intervención y su rentabilidad.",IF(R79="IV","Mantener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79" s="35" t="str">
        <f aca="false">+IF(R79="I","No aceptable",IF(R79="II","No aceptable",IF(R79="III","Aceptable",IF(R79="IV","Aceptable",""))))</f>
        <v>Aceptable</v>
      </c>
      <c r="U79" s="37" t="n">
        <v>1</v>
      </c>
      <c r="V79" s="37" t="s">
        <v>100</v>
      </c>
      <c r="W79" s="30" t="s">
        <v>56</v>
      </c>
      <c r="X79" s="30" t="s">
        <v>56</v>
      </c>
      <c r="Y79" s="30" t="s">
        <v>238</v>
      </c>
      <c r="Z79" s="30" t="s">
        <v>239</v>
      </c>
      <c r="AA79" s="30" t="s">
        <v>240</v>
      </c>
      <c r="AB79" s="38" t="s">
        <v>389</v>
      </c>
    </row>
    <row r="80" customFormat="false" ht="157.5" hidden="false" customHeight="true" outlineLevel="0" collapsed="false">
      <c r="B80" s="26"/>
      <c r="C80" s="26"/>
      <c r="D80" s="27"/>
      <c r="E80" s="28" t="s">
        <v>177</v>
      </c>
      <c r="F80" s="45" t="s">
        <v>159</v>
      </c>
      <c r="G80" s="30" t="s">
        <v>382</v>
      </c>
      <c r="H80" s="46" t="s">
        <v>161</v>
      </c>
      <c r="I80" s="30" t="s">
        <v>162</v>
      </c>
      <c r="J80" s="42" t="s">
        <v>163</v>
      </c>
      <c r="K80" s="30" t="s">
        <v>56</v>
      </c>
      <c r="L80" s="30" t="s">
        <v>164</v>
      </c>
      <c r="M80" s="32" t="n">
        <v>2</v>
      </c>
      <c r="N80" s="33" t="n">
        <v>1</v>
      </c>
      <c r="O80" s="34" t="str">
        <f aca="false">+IF(AND(M80*N80&gt;=24,M80*N80&lt;=40),"MA",IF(AND(M80*N80&gt;=10,M80*N80&lt;=20),"A",IF(AND(M80*N80&gt;=6,M80*N80&lt;=8),"M",IF(AND(M80*N80&gt;=2,M80*N80&lt;=4),"B",""))))</f>
        <v>B</v>
      </c>
      <c r="P80" s="35" t="str">
        <f aca="false">+IF(O80="MA","Situación deficiente con exposición continua, o muy deficiente con exposición frecuente. Normalmente la materialización del riesgo ocurre con frecuencia.",IF(O80="A","Situación deficiente con exposición frecuente u ocasional, o bien situación muy deficiente con exposición ocasional o esporádica. La materialización de Riesgo es posible que suceda varias veces en la vida laboral",IF(O80="M","Situación deficiente con exposición esporádica, o bien situación mejorable con exposición continuada o frecuente. Es posible que suceda el daño alguna vez.",IF(O80="B","Situación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0" s="33" t="n">
        <v>1</v>
      </c>
      <c r="R80" s="36" t="str">
        <f aca="false">+IF(AND(M80*N80*Q80&gt;=600,M80*N80*Q80&lt;=4000),"I",IF(AND(M80*N80*Q80&gt;=150,M80*N80*Q80&lt;=500),"II",IF(AND(M80*N80*Q80&gt;=40,M80*N80*Q80&lt;=120),"III",IF(AND(M80*N80*Q80&gt;=1,M80*N80*Q80&lt;=20),"IV",""))))</f>
        <v>IV</v>
      </c>
      <c r="S80" s="35" t="str">
        <f aca="false">+IF(R80="I","Situación crìtica. Suspender actividades hasta que el riesgo esté bajo control. Intervención urgente.",IF(R80="II","Corregir y adoptar medidas de control de inmediato. Sin embargo suspenda actividades si el nivel de consecuencia está por encima de 60.",IF(R80="III","Mejorar si es posible. Sería conveniente justificar la intervención y su rentabilidad.",IF(R80="IV","Mantener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80" s="35" t="str">
        <f aca="false">+IF(R80="I","No aceptable",IF(R80="II","No aceptable",IF(R80="III","Aceptable",IF(R80="IV","Aceptable",""))))</f>
        <v>Aceptable</v>
      </c>
      <c r="U80" s="37" t="n">
        <v>1</v>
      </c>
      <c r="V80" s="37" t="s">
        <v>100</v>
      </c>
      <c r="W80" s="30" t="s">
        <v>56</v>
      </c>
      <c r="X80" s="30" t="s">
        <v>56</v>
      </c>
      <c r="Y80" s="30" t="s">
        <v>56</v>
      </c>
      <c r="Z80" s="30" t="s">
        <v>56</v>
      </c>
      <c r="AA80" s="30" t="s">
        <v>56</v>
      </c>
      <c r="AB80" s="47" t="s">
        <v>165</v>
      </c>
    </row>
    <row r="81" customFormat="false" ht="15.75" hidden="false" customHeight="true" outlineLevel="0" collapsed="false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25"/>
    </row>
    <row r="82" customFormat="false" ht="153.75" hidden="false" customHeight="true" outlineLevel="0" collapsed="false">
      <c r="B82" s="49" t="s">
        <v>377</v>
      </c>
      <c r="C82" s="49" t="s">
        <v>574</v>
      </c>
      <c r="D82" s="27" t="s">
        <v>575</v>
      </c>
      <c r="E82" s="28" t="s">
        <v>177</v>
      </c>
      <c r="F82" s="29" t="s">
        <v>48</v>
      </c>
      <c r="G82" s="30" t="s">
        <v>178</v>
      </c>
      <c r="H82" s="30" t="s">
        <v>50</v>
      </c>
      <c r="I82" s="30" t="s">
        <v>51</v>
      </c>
      <c r="J82" s="30" t="s">
        <v>52</v>
      </c>
      <c r="K82" s="30" t="s">
        <v>56</v>
      </c>
      <c r="L82" s="30" t="s">
        <v>54</v>
      </c>
      <c r="M82" s="32" t="n">
        <v>2</v>
      </c>
      <c r="N82" s="33" t="n">
        <v>2</v>
      </c>
      <c r="O82" s="34" t="str">
        <f aca="false">+IF(AND(M82*N82&gt;=24,M82*N82&lt;=40),"MA",IF(AND(M82*N82&gt;=10,M82*N82&lt;=20),"A",IF(AND(M82*N82&gt;=6,M82*N82&lt;=8),"M",IF(AND(M82*N82&gt;=2,M82*N82&lt;=4),"B",""))))</f>
        <v>B</v>
      </c>
      <c r="P82" s="35" t="str">
        <f aca="false">+IF(O82="MA","Situación deficiente con exposición continua, o muy deficiente con exposición frecuente. Normalmente la materialización del riesgo ocurre con frecuencia.",IF(O82="A","Situación deficiente con exposición frecuente u ocasional, o bien situación muy deficiente con exposición ocasional o esporádica. La materialización de Riesgo es posible que suceda varias veces en la vida laboral",IF(O82="M","Situación deficiente con exposición esporádica, o bien situación mejorable con exposición continuada o frecuente. Es posible que suceda el daño alguna vez.",IF(O82="B","Situación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2" s="33" t="n">
        <v>10</v>
      </c>
      <c r="R82" s="36" t="str">
        <f aca="false">+IF(AND(M82*N82*Q82&gt;=600,M82*N82*Q82&lt;=4000),"I",IF(AND(M82*N82*Q82&gt;=150,M82*N82*Q82&lt;=500),"II",IF(AND(M82*N82*Q82&gt;=40,M82*N82*Q82&lt;=120),"III",IF(AND(M82*N82*Q82&gt;=1,M82*N82*Q82&lt;=20),"IV",""))))</f>
        <v>III</v>
      </c>
      <c r="S82" s="35" t="str">
        <f aca="false">+IF(R82="I","Situación crìtica. Suspender actividades hasta que el riesgo esté bajo control. Intervención urgente.",IF(R82="II","Corregir y adoptar medidas de control de inmediato. Sin embargo suspenda actividades si el nivel de consecuencia está por encima de 60.",IF(R82="III","Mejorar si es posible. Sería conveniente justificar la intervención y su rentabilidad.",IF(R82="IV","Mantener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2" s="35" t="str">
        <f aca="false">+IF(R82="I","No aceptable",IF(R82="II","No aceptable",IF(R82="III","Aceptable",IF(R82="IV","Aceptable",""))))</f>
        <v>Aceptable</v>
      </c>
      <c r="U82" s="37" t="n">
        <v>7</v>
      </c>
      <c r="V82" s="37" t="s">
        <v>55</v>
      </c>
      <c r="W82" s="30" t="s">
        <v>56</v>
      </c>
      <c r="X82" s="30" t="s">
        <v>56</v>
      </c>
      <c r="Y82" s="30" t="s">
        <v>57</v>
      </c>
      <c r="Z82" s="30" t="s">
        <v>56</v>
      </c>
      <c r="AA82" s="30" t="s">
        <v>58</v>
      </c>
      <c r="AB82" s="38" t="s">
        <v>59</v>
      </c>
    </row>
    <row r="83" customFormat="false" ht="157.5" hidden="false" customHeight="true" outlineLevel="0" collapsed="false">
      <c r="B83" s="49"/>
      <c r="C83" s="49"/>
      <c r="D83" s="27"/>
      <c r="E83" s="28" t="s">
        <v>177</v>
      </c>
      <c r="F83" s="29"/>
      <c r="G83" s="30" t="s">
        <v>60</v>
      </c>
      <c r="H83" s="30" t="s">
        <v>179</v>
      </c>
      <c r="I83" s="30" t="s">
        <v>62</v>
      </c>
      <c r="J83" s="30" t="s">
        <v>56</v>
      </c>
      <c r="K83" s="30" t="s">
        <v>180</v>
      </c>
      <c r="L83" s="30" t="s">
        <v>181</v>
      </c>
      <c r="M83" s="32" t="n">
        <v>2</v>
      </c>
      <c r="N83" s="33" t="n">
        <v>1</v>
      </c>
      <c r="O83" s="34" t="str">
        <f aca="false">+IF(AND(M83*N83&gt;=24,M83*N83&lt;=40),"MA",IF(AND(M83*N83&gt;=10,M83*N83&lt;=20),"A",IF(AND(M83*N83&gt;=6,M83*N83&lt;=8),"M",IF(AND(M83*N83&gt;=2,M83*N83&lt;=4),"B",""))))</f>
        <v>B</v>
      </c>
      <c r="P83" s="35" t="str">
        <f aca="false">+IF(O83="MA","Situación deficiente con exposición continua, o muy deficiente con exposición frecuente. Normalmente la materialización del riesgo ocurre con frecuencia.",IF(O83="A","Situación deficiente con exposición frecuente u ocasional, o bien situación muy deficiente con exposición ocasional o esporádica. La materialización de Riesgo es posible que suceda varias veces en la vida laboral",IF(O83="M","Situación deficiente con exposición esporádica, o bien situación mejorable con exposición continuada o frecuente. Es posible que suceda el daño alguna vez.",IF(O83="B","Situación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3" s="33" t="n">
        <v>10</v>
      </c>
      <c r="R83" s="36" t="str">
        <f aca="false">+IF(AND(M83*N83*Q83&gt;=600,M83*N83*Q83&lt;=4000),"I",IF(AND(M83*N83*Q83&gt;=150,M83*N83*Q83&lt;=500),"II",IF(AND(M83*N83*Q83&gt;=40,M83*N83*Q83&lt;=120),"III",IF(AND(M83*N83*Q83&gt;=1,M83*N83*Q83&lt;=20),"IV",""))))</f>
        <v>IV</v>
      </c>
      <c r="S83" s="35" t="str">
        <f aca="false">+IF(R83="I","Situación crìtica. Suspender actividades hasta que el riesgo esté bajo control. Intervención urgente.",IF(R83="II","Corregir y adoptar medidas de control de inmediato. Sin embargo suspenda actividades si el nivel de consecuencia está por encima de 60.",IF(R83="III","Mejorar si es posible. Sería conveniente justificar la intervención y su rentabilidad.",IF(R83="IV","Mantener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83" s="35" t="str">
        <f aca="false">+IF(R83="I","No aceptable",IF(R83="II","No aceptable",IF(R83="III","Aceptable",IF(R83="IV","Aceptable",""))))</f>
        <v>Aceptable</v>
      </c>
      <c r="U83" s="37" t="n">
        <v>7</v>
      </c>
      <c r="V83" s="37" t="s">
        <v>182</v>
      </c>
      <c r="W83" s="30" t="s">
        <v>65</v>
      </c>
      <c r="X83" s="30" t="s">
        <v>56</v>
      </c>
      <c r="Y83" s="30" t="s">
        <v>56</v>
      </c>
      <c r="Z83" s="30" t="s">
        <v>56</v>
      </c>
      <c r="AA83" s="30" t="s">
        <v>56</v>
      </c>
      <c r="AB83" s="38" t="s">
        <v>66</v>
      </c>
    </row>
    <row r="84" customFormat="false" ht="157.5" hidden="false" customHeight="true" outlineLevel="0" collapsed="false">
      <c r="B84" s="49"/>
      <c r="C84" s="49"/>
      <c r="D84" s="27"/>
      <c r="E84" s="28"/>
      <c r="F84" s="29"/>
      <c r="G84" s="30" t="s">
        <v>287</v>
      </c>
      <c r="H84" s="30" t="s">
        <v>288</v>
      </c>
      <c r="I84" s="30" t="s">
        <v>289</v>
      </c>
      <c r="J84" s="30" t="s">
        <v>56</v>
      </c>
      <c r="K84" s="30" t="s">
        <v>56</v>
      </c>
      <c r="L84" s="30" t="s">
        <v>56</v>
      </c>
      <c r="M84" s="32" t="n">
        <v>2</v>
      </c>
      <c r="N84" s="33" t="n">
        <v>3</v>
      </c>
      <c r="O84" s="34" t="str">
        <f aca="false">+IF(AND(M84*N84&gt;=24,M84*N84&lt;=40),"MA",IF(AND(M84*N84&gt;=10,M84*N84&lt;=20),"A",IF(AND(M84*N84&gt;=6,M84*N84&lt;=8),"M",IF(AND(M84*N84&gt;=2,M84*N84&lt;=4),"B",""))))</f>
        <v>M</v>
      </c>
      <c r="P84" s="35" t="str">
        <f aca="false">+IF(O84="MA","Situación deficiente con exposición continua, o muy deficiente con exposición frecuente. Normalmente la materialización del riesgo ocurre con frecuencia.",IF(O84="A","Situación deficiente con exposición frecuente u ocasional, o bien situación muy deficiente con exposición ocasional o esporádica. La materialización de Riesgo es posible que suceda varias veces en la vida laboral",IF(O84="M","Situación deficiente con exposición esporádica, o bien situación mejorable con exposición continuada o frecuente. Es posible que suceda el daño alguna vez.",IF(O84="B","Situación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4" s="33" t="n">
        <v>10</v>
      </c>
      <c r="R84" s="36" t="str">
        <f aca="false">+IF(AND(M84*N84*Q84&gt;=600,M84*N84*Q84&lt;=4000),"I",IF(AND(M84*N84*Q84&gt;=150,M84*N84*Q84&lt;=500),"II",IF(AND(M84*N84*Q84&gt;=40,M84*N84*Q84&lt;=120),"III",IF(AND(M84*N84*Q84&gt;=1,M84*N84*Q84&lt;=20),"IV",""))))</f>
        <v>III</v>
      </c>
      <c r="S84" s="35" t="str">
        <f aca="false">+IF(R84="I","Situación crìtica. Suspender actividades hasta que el riesgo esté bajo control. Intervención urgente.",IF(R84="II","Corregir y adoptar medidas de control de inmediato. Sin embargo suspenda actividades si el nivel de consecuencia está por encima de 60.",IF(R84="III","Mejorar si es posible. Sería conveniente justificar la intervención y su rentabilidad.",IF(R84="IV","Mantener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4" s="35" t="str">
        <f aca="false">+IF(R84="I","No aceptable",IF(R84="II","No aceptable",IF(R84="III","Aceptable",IF(R84="IV","Aceptable",""))))</f>
        <v>Aceptable</v>
      </c>
      <c r="U84" s="37" t="n">
        <v>7</v>
      </c>
      <c r="V84" s="59" t="s">
        <v>290</v>
      </c>
      <c r="W84" s="30" t="s">
        <v>56</v>
      </c>
      <c r="X84" s="30" t="s">
        <v>56</v>
      </c>
      <c r="Y84" s="30" t="s">
        <v>56</v>
      </c>
      <c r="Z84" s="30" t="s">
        <v>56</v>
      </c>
      <c r="AA84" s="30" t="s">
        <v>291</v>
      </c>
      <c r="AB84" s="60" t="s">
        <v>327</v>
      </c>
    </row>
    <row r="85" customFormat="false" ht="157.5" hidden="false" customHeight="true" outlineLevel="0" collapsed="false">
      <c r="B85" s="49"/>
      <c r="C85" s="49"/>
      <c r="D85" s="27"/>
      <c r="E85" s="28" t="s">
        <v>177</v>
      </c>
      <c r="F85" s="29"/>
      <c r="G85" s="30" t="s">
        <v>67</v>
      </c>
      <c r="H85" s="30" t="s">
        <v>183</v>
      </c>
      <c r="I85" s="30" t="s">
        <v>184</v>
      </c>
      <c r="J85" s="30" t="s">
        <v>185</v>
      </c>
      <c r="K85" s="30" t="s">
        <v>56</v>
      </c>
      <c r="L85" s="30" t="s">
        <v>71</v>
      </c>
      <c r="M85" s="32" t="n">
        <v>2</v>
      </c>
      <c r="N85" s="33" t="n">
        <v>3</v>
      </c>
      <c r="O85" s="34" t="str">
        <f aca="false">+IF(AND(M85*N85&gt;=24,M85*N85&lt;=40),"MA",IF(AND(M85*N85&gt;=10,M85*N85&lt;=20),"A",IF(AND(M85*N85&gt;=6,M85*N85&lt;=8),"M",IF(AND(M85*N85&gt;=2,M85*N85&lt;=4),"B",""))))</f>
        <v>M</v>
      </c>
      <c r="P85" s="35" t="str">
        <f aca="false">+IF(O85="MA","Situación deficiente con exposición continua, o muy deficiente con exposición frecuente. Normalmente la materialización del riesgo ocurre con frecuencia.",IF(O85="A","Situación deficiente con exposición frecuente u ocasional, o bien situación muy deficiente con exposición ocasional o esporádica. La materialización de Riesgo es posible que suceda varias veces en la vida laboral",IF(O85="M","Situación deficiente con exposición esporádica, o bien situación mejorable con exposición continuada o frecuente. Es posible que suceda el daño alguna vez.",IF(O85="B","Situación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5" s="33" t="n">
        <v>25</v>
      </c>
      <c r="R85" s="36" t="str">
        <f aca="false">+IF(AND(M85*N85*Q85&gt;=600,M85*N85*Q85&lt;=4000),"I",IF(AND(M85*N85*Q85&gt;=150,M85*N85*Q85&lt;=500),"II",IF(AND(M85*N85*Q85&gt;=40,M85*N85*Q85&lt;=120),"III",IF(AND(M85*N85*Q85&gt;=1,M85*N85*Q85&lt;=20),"IV",""))))</f>
        <v>II</v>
      </c>
      <c r="S85" s="35" t="str">
        <f aca="false">+IF(R85="I","Situación crìtica. Suspender actividades hasta que el riesgo esté bajo control. Intervención urgente.",IF(R85="II","Corregir y adoptar medidas de control de inmediato. Sin embargo suspenda actividades si el nivel de consecuencia está por encima de 60.",IF(R85="III","Mejorar si es posible. Sería conveniente justificar la intervención y su rentabilidad.",IF(R85="IV","Mantener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5" s="35" t="str">
        <f aca="false">+IF(R85="I","No aceptable",IF(R85="II","No aceptable",IF(R85="III","Aceptable",IF(R85="IV","Aceptable",""))))</f>
        <v>No aceptable</v>
      </c>
      <c r="U85" s="37" t="n">
        <v>7</v>
      </c>
      <c r="V85" s="37" t="s">
        <v>186</v>
      </c>
      <c r="W85" s="30" t="s">
        <v>56</v>
      </c>
      <c r="X85" s="30" t="s">
        <v>56</v>
      </c>
      <c r="Y85" s="30" t="s">
        <v>56</v>
      </c>
      <c r="Z85" s="30" t="s">
        <v>56</v>
      </c>
      <c r="AA85" s="30" t="s">
        <v>73</v>
      </c>
      <c r="AB85" s="38" t="s">
        <v>187</v>
      </c>
    </row>
    <row r="86" customFormat="false" ht="156" hidden="false" customHeight="true" outlineLevel="0" collapsed="false">
      <c r="B86" s="49"/>
      <c r="C86" s="49"/>
      <c r="D86" s="27"/>
      <c r="E86" s="28" t="s">
        <v>177</v>
      </c>
      <c r="F86" s="39" t="s">
        <v>75</v>
      </c>
      <c r="G86" s="30" t="s">
        <v>76</v>
      </c>
      <c r="H86" s="30" t="s">
        <v>77</v>
      </c>
      <c r="I86" s="30" t="s">
        <v>78</v>
      </c>
      <c r="J86" s="30" t="s">
        <v>79</v>
      </c>
      <c r="K86" s="30" t="s">
        <v>80</v>
      </c>
      <c r="L86" s="30" t="s">
        <v>81</v>
      </c>
      <c r="M86" s="32" t="n">
        <v>2</v>
      </c>
      <c r="N86" s="33" t="n">
        <v>2</v>
      </c>
      <c r="O86" s="34" t="str">
        <f aca="false">+IF(AND(M86*N86&gt;=24,M86*N86&lt;=40),"MA",IF(AND(M86*N86&gt;=10,M86*N86&lt;=20),"A",IF(AND(M86*N86&gt;=6,M86*N86&lt;=8),"M",IF(AND(M86*N86&gt;=2,M86*N86&lt;=4),"B",""))))</f>
        <v>B</v>
      </c>
      <c r="P86" s="35" t="str">
        <f aca="false">+IF(O86="MA","Situación deficiente con exposición continua, o muy deficiente con exposición frecuente. Normalmente la materialización del riesgo ocurre con frecuencia.",IF(O86="A","Situación deficiente con exposición frecuente u ocasional, o bien situación muy deficiente con exposición ocasional o esporádica. La materialización de Riesgo es posible que suceda varias veces en la vida laboral",IF(O86="M","Situación deficiente con exposición esporádica, o bien situación mejorable con exposición continuada o frecuente. Es posible que suceda el daño alguna vez.",IF(O86="B","Situación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6" s="33" t="n">
        <v>10</v>
      </c>
      <c r="R86" s="36" t="str">
        <f aca="false">+IF(AND(M86*N86*Q86&gt;=600,M86*N86*Q86&lt;=4000),"I",IF(AND(M86*N86*Q86&gt;=150,M86*N86*Q86&lt;=500),"II",IF(AND(M86*N86*Q86&gt;=40,M86*N86*Q86&lt;=120),"III",IF(AND(M86*N86*Q86&gt;=1,M86*N86*Q86&lt;=20),"IV",""))))</f>
        <v>III</v>
      </c>
      <c r="S86" s="35" t="str">
        <f aca="false">+IF(R86="I","Situación crìtica. Suspender actividades hasta que el riesgo esté bajo control. Intervención urgente.",IF(R86="II","Corregir y adoptar medidas de control de inmediato. Sin embargo suspenda actividades si el nivel de consecuencia está por encima de 60.",IF(R86="III","Mejorar si es posible. Sería conveniente justificar la intervención y su rentabilidad.",IF(R86="IV","Mantener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6" s="35" t="str">
        <f aca="false">+IF(R86="I","No aceptable",IF(R86="II","No aceptable",IF(R86="III","Aceptable",IF(R86="IV","Aceptable",""))))</f>
        <v>Aceptable</v>
      </c>
      <c r="U86" s="37" t="n">
        <v>7</v>
      </c>
      <c r="V86" s="37" t="s">
        <v>82</v>
      </c>
      <c r="W86" s="30" t="s">
        <v>83</v>
      </c>
      <c r="X86" s="30" t="s">
        <v>56</v>
      </c>
      <c r="Y86" s="30" t="s">
        <v>84</v>
      </c>
      <c r="Z86" s="30" t="s">
        <v>56</v>
      </c>
      <c r="AA86" s="30" t="s">
        <v>56</v>
      </c>
      <c r="AB86" s="38" t="s">
        <v>85</v>
      </c>
    </row>
    <row r="87" customFormat="false" ht="120.75" hidden="false" customHeight="true" outlineLevel="0" collapsed="false">
      <c r="B87" s="49"/>
      <c r="C87" s="49"/>
      <c r="D87" s="27"/>
      <c r="E87" s="28" t="s">
        <v>177</v>
      </c>
      <c r="F87" s="39" t="s">
        <v>86</v>
      </c>
      <c r="G87" s="40" t="s">
        <v>87</v>
      </c>
      <c r="H87" s="41" t="s">
        <v>88</v>
      </c>
      <c r="I87" s="42" t="s">
        <v>89</v>
      </c>
      <c r="J87" s="30" t="s">
        <v>56</v>
      </c>
      <c r="K87" s="30" t="s">
        <v>90</v>
      </c>
      <c r="L87" s="30" t="s">
        <v>56</v>
      </c>
      <c r="M87" s="33" t="n">
        <v>2</v>
      </c>
      <c r="N87" s="33" t="n">
        <v>3</v>
      </c>
      <c r="O87" s="34" t="str">
        <f aca="false">+IF(AND(M87*N87&gt;=24,M87*N87&lt;=40),"MA",IF(AND(M87*N87&gt;=10,M87*N87&lt;=20),"A",IF(AND(M87*N87&gt;=6,M87*N87&lt;=8),"M",IF(AND(M87*N87&gt;=2,M87*N87&lt;=4),"B",""))))</f>
        <v>M</v>
      </c>
      <c r="P87" s="35" t="str">
        <f aca="false">+IF(O87="MA","Situación deficiente con exposición continua, o muy deficiente con exposición frecuente. Normalmente la materialización del riesgo ocurre con frecuencia.",IF(O87="A","Situación deficiente con exposición frecuente u ocasional, o bien situación muy deficiente con exposición ocasional o esporádica. La materialización de Riesgo es posible que suceda varias veces en la vida laboral",IF(O87="M","Situación deficiente con exposición esporádica, o bien situación mejorable con exposición continuada o frecuente. Es posible que suceda el daño alguna vez.",IF(O87="B","Situación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87" s="33" t="n">
        <v>25</v>
      </c>
      <c r="R87" s="36" t="str">
        <f aca="false">+IF(AND(M87*N87*Q87&gt;=600,M87*N87*Q87&lt;=4000),"I",IF(AND(M87*N87*Q87&gt;=150,M87*N87*Q87&lt;=500),"II",IF(AND(M87*N87*Q87&gt;=40,M87*N87*Q87&lt;=120),"III",IF(AND(M87*N87*Q87&gt;=1,M87*N87*Q87&lt;=20),"IV",""))))</f>
        <v>II</v>
      </c>
      <c r="S87" s="35" t="str">
        <f aca="false">+IF(R87="I","Situación crìtica. Suspender actividades hasta que el riesgo esté bajo control. Intervención urgente.",IF(R87="II","Corregir y adoptar medidas de control de inmediato. Sin embargo suspenda actividades si el nivel de consecuencia está por encima de 60.",IF(R87="III","Mejorar si es posible. Sería conveniente justificar la intervención y su rentabilidad.",IF(R87="IV","Mantener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87" s="35" t="str">
        <f aca="false">+IF(R87="I","No aceptable",IF(R87="II","No aceptable",IF(R87="III","Aceptable",IF(R87="IV","Aceptable",""))))</f>
        <v>No aceptable</v>
      </c>
      <c r="U87" s="37" t="n">
        <v>7</v>
      </c>
      <c r="V87" s="37" t="s">
        <v>91</v>
      </c>
      <c r="W87" s="30" t="s">
        <v>56</v>
      </c>
      <c r="X87" s="30" t="s">
        <v>56</v>
      </c>
      <c r="Y87" s="30" t="s">
        <v>92</v>
      </c>
      <c r="Z87" s="30" t="s">
        <v>56</v>
      </c>
      <c r="AA87" s="30" t="s">
        <v>56</v>
      </c>
      <c r="AB87" s="38" t="s">
        <v>93</v>
      </c>
    </row>
    <row r="88" customFormat="false" ht="120.75" hidden="false" customHeight="true" outlineLevel="0" collapsed="false">
      <c r="B88" s="49"/>
      <c r="C88" s="49"/>
      <c r="D88" s="27"/>
      <c r="E88" s="28" t="s">
        <v>188</v>
      </c>
      <c r="F88" s="39"/>
      <c r="G88" s="40" t="s">
        <v>95</v>
      </c>
      <c r="H88" s="41" t="s">
        <v>96</v>
      </c>
      <c r="I88" s="42" t="s">
        <v>97</v>
      </c>
      <c r="J88" s="30" t="s">
        <v>56</v>
      </c>
      <c r="K88" s="30" t="s">
        <v>98</v>
      </c>
      <c r="L88" s="30" t="s">
        <v>99</v>
      </c>
      <c r="M88" s="33" t="n">
        <v>2</v>
      </c>
      <c r="N88" s="33" t="n">
        <v>2</v>
      </c>
      <c r="O88" s="34" t="str">
        <f aca="false">+IF(AND(M88*N88&gt;=24,M88*N88&lt;=40),"MA",IF(AND(M88*N88&gt;=10,M88*N88&lt;=20),"A",IF(AND(M88*N88&gt;=6,M88*N88&lt;=8),"M",IF(AND(M88*N88&gt;=2,M88*N88&lt;=4),"B",""))))</f>
        <v>B</v>
      </c>
      <c r="P88" s="35" t="str">
        <f aca="false">+IF(O88="MA","Situación deficiente con exposición continua, o muy deficiente con exposición frecuente. Normalmente la materialización del riesgo ocurre con frecuencia.",IF(O88="A","Situación deficiente con exposición frecuente u ocasional, o bien situación muy deficiente con exposición ocasional o esporádica. La materialización de Riesgo es posible que suceda varias veces en la vida laboral",IF(O88="M","Situación deficiente con exposición esporádica, o bien situación mejorable con exposición continuada o frecuente. Es posible que suceda el daño alguna vez.",IF(O88="B","Situación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8" s="33" t="n">
        <v>25</v>
      </c>
      <c r="R88" s="36" t="str">
        <f aca="false">+IF(AND(M88*N88*Q88&gt;=600,M88*N88*Q88&lt;=4000),"I",IF(AND(M88*N88*Q88&gt;=150,M88*N88*Q88&lt;=500),"II",IF(AND(M88*N88*Q88&gt;=40,M88*N88*Q88&lt;=120),"III",IF(AND(M88*N88*Q88&gt;=1,M88*N88*Q88&lt;=20),"IV",""))))</f>
        <v>III</v>
      </c>
      <c r="S88" s="35" t="str">
        <f aca="false">+IF(R88="I","Situación crìtica. Suspender actividades hasta que el riesgo esté bajo control. Intervención urgente.",IF(R88="II","Corregir y adoptar medidas de control de inmediato. Sin embargo suspenda actividades si el nivel de consecuencia está por encima de 60.",IF(R88="III","Mejorar si es posible. Sería conveniente justificar la intervención y su rentabilidad.",IF(R88="IV","Mantener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8" s="35" t="str">
        <f aca="false">+IF(R88="I","No aceptable",IF(R88="II","No aceptable",IF(R88="III","Aceptable",IF(R88="IV","Aceptable",""))))</f>
        <v>Aceptable</v>
      </c>
      <c r="U88" s="37" t="n">
        <v>7</v>
      </c>
      <c r="V88" s="37" t="s">
        <v>100</v>
      </c>
      <c r="W88" s="30" t="s">
        <v>56</v>
      </c>
      <c r="X88" s="30" t="s">
        <v>56</v>
      </c>
      <c r="Y88" s="30" t="s">
        <v>101</v>
      </c>
      <c r="Z88" s="30" t="s">
        <v>56</v>
      </c>
      <c r="AA88" s="30" t="s">
        <v>56</v>
      </c>
      <c r="AB88" s="38" t="s">
        <v>102</v>
      </c>
    </row>
    <row r="89" customFormat="false" ht="153.75" hidden="false" customHeight="true" outlineLevel="0" collapsed="false">
      <c r="B89" s="49"/>
      <c r="C89" s="49"/>
      <c r="D89" s="27"/>
      <c r="E89" s="28" t="s">
        <v>177</v>
      </c>
      <c r="F89" s="39" t="s">
        <v>103</v>
      </c>
      <c r="G89" s="30" t="s">
        <v>576</v>
      </c>
      <c r="H89" s="30" t="s">
        <v>105</v>
      </c>
      <c r="I89" s="30" t="s">
        <v>106</v>
      </c>
      <c r="J89" s="30" t="s">
        <v>56</v>
      </c>
      <c r="K89" s="30" t="s">
        <v>56</v>
      </c>
      <c r="L89" s="30" t="s">
        <v>56</v>
      </c>
      <c r="M89" s="32" t="n">
        <v>2</v>
      </c>
      <c r="N89" s="33" t="n">
        <v>2</v>
      </c>
      <c r="O89" s="34" t="str">
        <f aca="false">+IF(AND(M89*N89&gt;=24,M89*N89&lt;=40),"MA",IF(AND(M89*N89&gt;=10,M89*N89&lt;=20),"A",IF(AND(M89*N89&gt;=6,M89*N89&lt;=8),"M",IF(AND(M89*N89&gt;=2,M89*N89&lt;=4),"B",""))))</f>
        <v>B</v>
      </c>
      <c r="P89" s="35" t="str">
        <f aca="false">+IF(O89="MA","Situación deficiente con exposición continua, o muy deficiente con exposición frecuente. Normalmente la materialización del riesgo ocurre con frecuencia.",IF(O89="A","Situación deficiente con exposición frecuente u ocasional, o bien situación muy deficiente con exposición ocasional o esporádica. La materialización de Riesgo es posible que suceda varias veces en la vida laboral",IF(O89="M","Situación deficiente con exposición esporádica, o bien situación mejorable con exposición continuada o frecuente. Es posible que suceda el daño alguna vez.",IF(O89="B","Situación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89" s="33" t="n">
        <v>10</v>
      </c>
      <c r="R89" s="36" t="str">
        <f aca="false">+IF(AND(M89*N89*Q89&gt;=600,M89*N89*Q89&lt;=4000),"I",IF(AND(M89*N89*Q89&gt;=150,M89*N89*Q89&lt;=500),"II",IF(AND(M89*N89*Q89&gt;=40,M89*N89*Q89&lt;=120),"III",IF(AND(M89*N89*Q89&gt;=1,M89*N89*Q89&lt;=20),"IV",""))))</f>
        <v>III</v>
      </c>
      <c r="S89" s="35" t="str">
        <f aca="false">+IF(R89="I","Situación crìtica. Suspender actividades hasta que el riesgo esté bajo control. Intervención urgente.",IF(R89="II","Corregir y adoptar medidas de control de inmediato. Sin embargo suspenda actividades si el nivel de consecuencia está por encima de 60.",IF(R89="III","Mejorar si es posible. Sería conveniente justificar la intervención y su rentabilidad.",IF(R89="IV","Mantener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89" s="35" t="str">
        <f aca="false">+IF(R89="I","No aceptable",IF(R89="II","No aceptable",IF(R89="III","Aceptable",IF(R89="IV","Aceptable",""))))</f>
        <v>Aceptable</v>
      </c>
      <c r="U89" s="37" t="n">
        <v>7</v>
      </c>
      <c r="V89" s="37" t="s">
        <v>107</v>
      </c>
      <c r="W89" s="30" t="s">
        <v>56</v>
      </c>
      <c r="X89" s="30" t="s">
        <v>56</v>
      </c>
      <c r="Y89" s="30" t="s">
        <v>195</v>
      </c>
      <c r="Z89" s="30" t="s">
        <v>56</v>
      </c>
      <c r="AA89" s="30" t="s">
        <v>56</v>
      </c>
      <c r="AB89" s="38" t="s">
        <v>109</v>
      </c>
    </row>
    <row r="90" customFormat="false" ht="170.25" hidden="false" customHeight="true" outlineLevel="0" collapsed="false">
      <c r="B90" s="49"/>
      <c r="C90" s="49"/>
      <c r="D90" s="27"/>
      <c r="E90" s="43" t="s">
        <v>177</v>
      </c>
      <c r="F90" s="39" t="s">
        <v>110</v>
      </c>
      <c r="G90" s="30" t="s">
        <v>111</v>
      </c>
      <c r="H90" s="30" t="s">
        <v>112</v>
      </c>
      <c r="I90" s="30" t="s">
        <v>113</v>
      </c>
      <c r="J90" s="30" t="s">
        <v>56</v>
      </c>
      <c r="K90" s="30" t="s">
        <v>56</v>
      </c>
      <c r="L90" s="30" t="s">
        <v>114</v>
      </c>
      <c r="M90" s="32" t="n">
        <v>2</v>
      </c>
      <c r="N90" s="33" t="n">
        <v>3</v>
      </c>
      <c r="O90" s="34" t="str">
        <f aca="false">+IF(AND(M90*N90&gt;=24,M90*N90&lt;=40),"MA",IF(AND(M90*N90&gt;=10,M90*N90&lt;=20),"A",IF(AND(M90*N90&gt;=6,M90*N90&lt;=8),"M",IF(AND(M90*N90&gt;=2,M90*N90&lt;=4),"B",""))))</f>
        <v>M</v>
      </c>
      <c r="P90" s="35" t="str">
        <f aca="false">+IF(O90="MA","Situación deficiente con exposición continua, o muy deficiente con exposición frecuente. Normalmente la materialización del riesgo ocurre con frecuencia.",IF(O90="A","Situación deficiente con exposición frecuente u ocasional, o bien situación muy deficiente con exposición ocasional o esporádica. La materialización de Riesgo es posible que suceda varias veces en la vida laboral",IF(O90="M","Situación deficiente con exposición esporádica, o bien situación mejorable con exposición continuada o frecuente. Es posible que suceda el daño alguna vez.",IF(O90="B","Situación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90" s="33" t="n">
        <v>25</v>
      </c>
      <c r="R90" s="36" t="str">
        <f aca="false">+IF(AND(M90*N90*Q90&gt;=600,M90*N90*Q90&lt;=4000),"I",IF(AND(M90*N90*Q90&gt;=150,M90*N90*Q90&lt;=500),"II",IF(AND(M90*N90*Q90&gt;=40,M90*N90*Q90&lt;=120),"III",IF(AND(M90*N90*Q90&gt;=1,M90*N90*Q90&lt;=20),"IV",""))))</f>
        <v>II</v>
      </c>
      <c r="S90" s="35" t="str">
        <f aca="false">+IF(R90="I","Situación crìtica. Suspender actividades hasta que el riesgo esté bajo control. Intervención urgente.",IF(R90="II","Corregir y adoptar medidas de control de inmediato. Sin embargo suspenda actividades si el nivel de consecuencia está por encima de 60.",IF(R90="III","Mejorar si es posible. Sería conveniente justificar la intervención y su rentabilidad.",IF(R90="IV","Mantener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90" s="35" t="str">
        <f aca="false">+IF(R90="I","No aceptable",IF(R90="II","No aceptable",IF(R90="III","Aceptable",IF(R90="IV","Aceptable",""))))</f>
        <v>No aceptable</v>
      </c>
      <c r="U90" s="37" t="n">
        <v>7</v>
      </c>
      <c r="V90" s="37" t="s">
        <v>115</v>
      </c>
      <c r="W90" s="30" t="s">
        <v>56</v>
      </c>
      <c r="X90" s="30" t="s">
        <v>116</v>
      </c>
      <c r="Y90" s="30" t="s">
        <v>117</v>
      </c>
      <c r="Z90" s="30" t="s">
        <v>118</v>
      </c>
      <c r="AA90" s="30" t="s">
        <v>56</v>
      </c>
      <c r="AB90" s="38" t="s">
        <v>119</v>
      </c>
    </row>
    <row r="91" customFormat="false" ht="182.25" hidden="false" customHeight="true" outlineLevel="0" collapsed="false">
      <c r="B91" s="49"/>
      <c r="C91" s="49"/>
      <c r="D91" s="27"/>
      <c r="E91" s="43" t="s">
        <v>177</v>
      </c>
      <c r="F91" s="39"/>
      <c r="G91" s="30" t="s">
        <v>120</v>
      </c>
      <c r="H91" s="30" t="s">
        <v>121</v>
      </c>
      <c r="I91" s="30" t="s">
        <v>122</v>
      </c>
      <c r="J91" s="30" t="s">
        <v>56</v>
      </c>
      <c r="K91" s="30" t="s">
        <v>56</v>
      </c>
      <c r="L91" s="30" t="s">
        <v>114</v>
      </c>
      <c r="M91" s="32" t="n">
        <v>2</v>
      </c>
      <c r="N91" s="33" t="n">
        <v>2</v>
      </c>
      <c r="O91" s="34" t="str">
        <f aca="false">+IF(AND(M91*N91&gt;=24,M91*N91&lt;=40),"MA",IF(AND(M91*N91&gt;=10,M91*N91&lt;=20),"A",IF(AND(M91*N91&gt;=6,M91*N91&lt;=8),"M",IF(AND(M91*N91&gt;=2,M91*N91&lt;=4),"B",""))))</f>
        <v>B</v>
      </c>
      <c r="P91" s="35" t="str">
        <f aca="false">+IF(O91="MA","Situación deficiente con exposición continua, o muy deficiente con exposición frecuente. Normalmente la materialización del riesgo ocurre con frecuencia.",IF(O91="A","Situación deficiente con exposición frecuente u ocasional, o bien situación muy deficiente con exposición ocasional o esporádica. La materialización de Riesgo es posible que suceda varias veces en la vida laboral",IF(O91="M","Situación deficiente con exposición esporádica, o bien situación mejorable con exposición continuada o frecuente. Es posible que suceda el daño alguna vez.",IF(O91="B","Situación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1" s="33" t="n">
        <v>25</v>
      </c>
      <c r="R91" s="36" t="str">
        <f aca="false">+IF(AND(M91*N91*Q91&gt;=600,M91*N91*Q91&lt;=4000),"I",IF(AND(M91*N91*Q91&gt;=150,M91*N91*Q91&lt;=500),"II",IF(AND(M91*N91*Q91&gt;=40,M91*N91*Q91&lt;=120),"III",IF(AND(M91*N91*Q91&gt;=1,M91*N91*Q91&lt;=20),"IV",""))))</f>
        <v>III</v>
      </c>
      <c r="S91" s="35" t="str">
        <f aca="false">+IF(R91="I","Situación crìtica. Suspender actividades hasta que el riesgo esté bajo control. Intervención urgente.",IF(R91="II","Corregir y adoptar medidas de control de inmediato. Sin embargo suspenda actividades si el nivel de consecuencia está por encima de 60.",IF(R91="III","Mejorar si es posible. Sería conveniente justificar la intervención y su rentabilidad.",IF(R91="IV","Mantener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1" s="35" t="str">
        <f aca="false">+IF(R91="I","No aceptable",IF(R91="II","No aceptable",IF(R91="III","Aceptable",IF(R91="IV","Aceptable",""))))</f>
        <v>Aceptable</v>
      </c>
      <c r="U91" s="37" t="n">
        <v>7</v>
      </c>
      <c r="V91" s="37" t="s">
        <v>115</v>
      </c>
      <c r="W91" s="30" t="s">
        <v>56</v>
      </c>
      <c r="X91" s="30" t="s">
        <v>56</v>
      </c>
      <c r="Y91" s="30" t="s">
        <v>123</v>
      </c>
      <c r="Z91" s="30" t="s">
        <v>118</v>
      </c>
      <c r="AA91" s="30" t="s">
        <v>56</v>
      </c>
      <c r="AB91" s="38" t="s">
        <v>119</v>
      </c>
    </row>
    <row r="92" customFormat="false" ht="180" hidden="false" customHeight="true" outlineLevel="0" collapsed="false">
      <c r="B92" s="49"/>
      <c r="C92" s="49"/>
      <c r="D92" s="27"/>
      <c r="E92" s="43" t="s">
        <v>177</v>
      </c>
      <c r="F92" s="39" t="s">
        <v>124</v>
      </c>
      <c r="G92" s="44" t="s">
        <v>125</v>
      </c>
      <c r="H92" s="30" t="s">
        <v>126</v>
      </c>
      <c r="I92" s="44" t="s">
        <v>127</v>
      </c>
      <c r="J92" s="30" t="s">
        <v>128</v>
      </c>
      <c r="K92" s="30" t="s">
        <v>56</v>
      </c>
      <c r="L92" s="30" t="s">
        <v>56</v>
      </c>
      <c r="M92" s="33" t="n">
        <v>2</v>
      </c>
      <c r="N92" s="33" t="n">
        <v>2</v>
      </c>
      <c r="O92" s="34" t="str">
        <f aca="false">+IF(AND(M92*N92&gt;=24,M92*N92&lt;=40),"MA",IF(AND(M92*N92&gt;=10,M92*N92&lt;=20),"A",IF(AND(M92*N92&gt;=6,M92*N92&lt;=8),"M",IF(AND(M92*N92&gt;=2,M92*N92&lt;=4),"B",""))))</f>
        <v>B</v>
      </c>
      <c r="P92" s="35" t="str">
        <f aca="false">+IF(O92="MA","Situación deficiente con exposición continua, o muy deficiente con exposición frecuente. Normalmente la materialización del riesgo ocurre con frecuencia.",IF(O92="A","Situación deficiente con exposición frecuente u ocasional, o bien situación muy deficiente con exposición ocasional o esporádica. La materialización de Riesgo es posible que suceda varias veces en la vida laboral",IF(O92="M","Situación deficiente con exposición esporádica, o bien situación mejorable con exposición continuada o frecuente. Es posible que suceda el daño alguna vez.",IF(O92="B","Situación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2" s="33" t="n">
        <v>25</v>
      </c>
      <c r="R92" s="36" t="str">
        <f aca="false">+IF(AND(M92*N92*Q92&gt;=600,M92*N92*Q92&lt;=4000),"I",IF(AND(M92*N92*Q92&gt;=150,M92*N92*Q92&lt;=500),"II",IF(AND(M92*N92*Q92&gt;=40,M92*N92*Q92&lt;=120),"III",IF(AND(M92*N92*Q92&gt;=1,M92*N92*Q92&lt;=20),"IV",""))))</f>
        <v>III</v>
      </c>
      <c r="S92" s="35" t="str">
        <f aca="false">+IF(R92="I","Situación crìtica. Suspender actividades hasta que el riesgo esté bajo control. Intervención urgente.",IF(R92="II","Corregir y adoptar medidas de control de inmediato. Sin embargo suspenda actividades si el nivel de consecuencia está por encima de 60.",IF(R92="III","Mejorar si es posible. Sería conveniente justificar la intervención y su rentabilidad.",IF(R92="IV","Mantener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2" s="35" t="str">
        <f aca="false">+IF(R92="I","No aceptable",IF(R92="II","No aceptable",IF(R92="III","Aceptable",IF(R92="IV","Aceptable",""))))</f>
        <v>Aceptable</v>
      </c>
      <c r="U92" s="37" t="n">
        <v>7</v>
      </c>
      <c r="V92" s="37" t="s">
        <v>129</v>
      </c>
      <c r="W92" s="30" t="s">
        <v>56</v>
      </c>
      <c r="X92" s="30" t="s">
        <v>56</v>
      </c>
      <c r="Y92" s="30" t="s">
        <v>130</v>
      </c>
      <c r="Z92" s="30" t="s">
        <v>56</v>
      </c>
      <c r="AA92" s="30" t="s">
        <v>56</v>
      </c>
      <c r="AB92" s="38" t="s">
        <v>131</v>
      </c>
    </row>
    <row r="93" customFormat="false" ht="151.5" hidden="false" customHeight="true" outlineLevel="0" collapsed="false">
      <c r="B93" s="49"/>
      <c r="C93" s="49"/>
      <c r="D93" s="27"/>
      <c r="E93" s="43" t="s">
        <v>177</v>
      </c>
      <c r="F93" s="39"/>
      <c r="G93" s="30" t="s">
        <v>219</v>
      </c>
      <c r="H93" s="30" t="s">
        <v>220</v>
      </c>
      <c r="I93" s="30" t="s">
        <v>221</v>
      </c>
      <c r="J93" s="30" t="s">
        <v>222</v>
      </c>
      <c r="K93" s="30" t="s">
        <v>223</v>
      </c>
      <c r="L93" s="30" t="s">
        <v>224</v>
      </c>
      <c r="M93" s="32" t="n">
        <v>2</v>
      </c>
      <c r="N93" s="33" t="n">
        <v>2</v>
      </c>
      <c r="O93" s="34" t="str">
        <f aca="false">+IF(AND(M93*N93&gt;=24,M93*N93&lt;=40),"MA",IF(AND(M93*N93&gt;=10,M93*N93&lt;=20),"A",IF(AND(M93*N93&gt;=6,M93*N93&lt;=8),"M",IF(AND(M93*N93&gt;=2,M93*N93&lt;=4),"B",""))))</f>
        <v>B</v>
      </c>
      <c r="P93" s="35" t="str">
        <f aca="false">+IF(O93="MA","Situación deficiente con exposición continua, o muy deficiente con exposición frecuente. Normalmente la materialización del riesgo ocurre con frecuencia.",IF(O93="A","Situación deficiente con exposición frecuente u ocasional, o bien situación muy deficiente con exposición ocasional o esporádica. La materialización de Riesgo es posible que suceda varias veces en la vida laboral",IF(O93="M","Situación deficiente con exposición esporádica, o bien situación mejorable con exposición continuada o frecuente. Es posible que suceda el daño alguna vez.",IF(O93="B","Situación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3" s="33" t="n">
        <v>10</v>
      </c>
      <c r="R93" s="36" t="str">
        <f aca="false">+IF(AND(M93*N93*Q93&gt;=600,M93*N93*Q93&lt;=4000),"I",IF(AND(M93*N93*Q93&gt;=150,M93*N93*Q93&lt;=500),"II",IF(AND(M93*N93*Q93&gt;=40,M93*N93*Q93&lt;=120),"III",IF(AND(M93*N93*Q93&gt;=1,M93*N93*Q93&lt;=20),"IV",""))))</f>
        <v>III</v>
      </c>
      <c r="S93" s="35" t="str">
        <f aca="false">+IF(R93="I","Situación crìtica. Suspender actividades hasta que el riesgo esté bajo control. Intervención urgente.",IF(R93="II","Corregir y adoptar medidas de control de inmediato. Sin embargo suspenda actividades si el nivel de consecuencia está por encima de 60.",IF(R93="III","Mejorar si es posible. Sería conveniente justificar la intervención y su rentabilidad.",IF(R93="IV","Mantener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3" s="35" t="str">
        <f aca="false">+IF(R93="I","No aceptable",IF(R93="II","No aceptable",IF(R93="III","Aceptable",IF(R93="IV","Aceptable",""))))</f>
        <v>Aceptable</v>
      </c>
      <c r="U93" s="37" t="n">
        <v>7</v>
      </c>
      <c r="V93" s="37" t="s">
        <v>380</v>
      </c>
      <c r="W93" s="30" t="s">
        <v>56</v>
      </c>
      <c r="X93" s="30" t="s">
        <v>56</v>
      </c>
      <c r="Y93" s="30" t="s">
        <v>56</v>
      </c>
      <c r="Z93" s="30" t="s">
        <v>157</v>
      </c>
      <c r="AA93" s="30" t="s">
        <v>226</v>
      </c>
      <c r="AB93" s="38" t="s">
        <v>227</v>
      </c>
    </row>
    <row r="94" customFormat="false" ht="157.5" hidden="false" customHeight="true" outlineLevel="0" collapsed="false">
      <c r="B94" s="49"/>
      <c r="C94" s="49"/>
      <c r="D94" s="27"/>
      <c r="E94" s="28" t="s">
        <v>177</v>
      </c>
      <c r="F94" s="45" t="s">
        <v>133</v>
      </c>
      <c r="G94" s="30" t="s">
        <v>134</v>
      </c>
      <c r="H94" s="46" t="s">
        <v>135</v>
      </c>
      <c r="I94" s="30" t="s">
        <v>136</v>
      </c>
      <c r="J94" s="42" t="s">
        <v>56</v>
      </c>
      <c r="K94" s="30" t="s">
        <v>56</v>
      </c>
      <c r="L94" s="30" t="s">
        <v>137</v>
      </c>
      <c r="M94" s="32" t="n">
        <v>2</v>
      </c>
      <c r="N94" s="33" t="n">
        <v>1</v>
      </c>
      <c r="O94" s="34" t="str">
        <f aca="false">+IF(AND(M94*N94&gt;=24,M94*N94&lt;=40),"MA",IF(AND(M94*N94&gt;=10,M94*N94&lt;=20),"A",IF(AND(M94*N94&gt;=6,M94*N94&lt;=8),"M",IF(AND(M94*N94&gt;=2,M94*N94&lt;=4),"B",""))))</f>
        <v>B</v>
      </c>
      <c r="P94" s="35" t="str">
        <f aca="false">+IF(O94="MA","Situación deficiente con exposición continua, o muy deficiente con exposición frecuente. Normalmente la materialización del riesgo ocurre con frecuencia.",IF(O94="A","Situación deficiente con exposición frecuente u ocasional, o bien situación muy deficiente con exposición ocasional o esporádica. La materialización de Riesgo es posible que suceda varias veces en la vida laboral",IF(O94="M","Situación deficiente con exposición esporádica, o bien situación mejorable con exposición continuada o frecuente. Es posible que suceda el daño alguna vez.",IF(O94="B","Situación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4" s="33" t="n">
        <v>1</v>
      </c>
      <c r="R94" s="36" t="str">
        <f aca="false">+IF(AND(M94*N94*Q94&gt;=600,M94*N94*Q94&lt;=4000),"I",IF(AND(M94*N94*Q94&gt;=150,M94*N94*Q94&lt;=500),"II",IF(AND(M94*N94*Q94&gt;=40,M94*N94*Q94&lt;=120),"III",IF(AND(M94*N94*Q94&gt;=1,M94*N94*Q94&lt;=20),"IV",""))))</f>
        <v>IV</v>
      </c>
      <c r="S94" s="35" t="str">
        <f aca="false">+IF(R94="I","Situación crìtica. Suspender actividades hasta que el riesgo esté bajo control. Intervención urgente.",IF(R94="II","Corregir y adoptar medidas de control de inmediato. Sin embargo suspenda actividades si el nivel de consecuencia está por encima de 60.",IF(R94="III","Mejorar si es posible. Sería conveniente justificar la intervención y su rentabilidad.",IF(R94="IV","Mantener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94" s="35" t="str">
        <f aca="false">+IF(R94="I","No aceptable",IF(R94="II","No aceptable",IF(R94="III","Aceptable",IF(R94="IV","Aceptable",""))))</f>
        <v>Aceptable</v>
      </c>
      <c r="U94" s="37" t="n">
        <v>7</v>
      </c>
      <c r="V94" s="37" t="s">
        <v>138</v>
      </c>
      <c r="W94" s="30" t="s">
        <v>56</v>
      </c>
      <c r="X94" s="30" t="s">
        <v>56</v>
      </c>
      <c r="Y94" s="30" t="s">
        <v>139</v>
      </c>
      <c r="Z94" s="30" t="s">
        <v>56</v>
      </c>
      <c r="AA94" s="30" t="s">
        <v>56</v>
      </c>
      <c r="AB94" s="47" t="s">
        <v>140</v>
      </c>
    </row>
    <row r="95" customFormat="false" ht="180" hidden="false" customHeight="true" outlineLevel="0" collapsed="false">
      <c r="B95" s="49"/>
      <c r="C95" s="49"/>
      <c r="D95" s="27"/>
      <c r="E95" s="28" t="s">
        <v>188</v>
      </c>
      <c r="F95" s="39" t="s">
        <v>141</v>
      </c>
      <c r="G95" s="30" t="s">
        <v>142</v>
      </c>
      <c r="H95" s="30" t="s">
        <v>143</v>
      </c>
      <c r="I95" s="30" t="s">
        <v>144</v>
      </c>
      <c r="J95" s="30" t="s">
        <v>145</v>
      </c>
      <c r="K95" s="30" t="s">
        <v>56</v>
      </c>
      <c r="L95" s="30" t="s">
        <v>56</v>
      </c>
      <c r="M95" s="32" t="n">
        <v>2</v>
      </c>
      <c r="N95" s="33" t="n">
        <v>2</v>
      </c>
      <c r="O95" s="34" t="str">
        <f aca="false">+IF(AND(M95*N95&gt;=24,M95*N95&lt;=40),"MA",IF(AND(M95*N95&gt;=10,M95*N95&lt;=20),"A",IF(AND(M95*N95&gt;=6,M95*N95&lt;=8),"M",IF(AND(M95*N95&gt;=2,M95*N95&lt;=4),"B",""))))</f>
        <v>B</v>
      </c>
      <c r="P95" s="35" t="str">
        <f aca="false">+IF(O95="MA","Situación deficiente con exposición continua, o muy deficiente con exposición frecuente. Normalmente la materialización del riesgo ocurre con frecuencia.",IF(O95="A","Situación deficiente con exposición frecuente u ocasional, o bien situación muy deficiente con exposición ocasional o esporádica. La materialización de Riesgo es posible que suceda varias veces en la vida laboral",IF(O95="M","Situación deficiente con exposición esporádica, o bien situación mejorable con exposición continuada o frecuente. Es posible que suceda el daño alguna vez.",IF(O95="B","Situación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5" s="33" t="n">
        <v>25</v>
      </c>
      <c r="R95" s="36" t="str">
        <f aca="false">+IF(AND(M95*N95*Q95&gt;=600,M95*N95*Q95&lt;=4000),"I",IF(AND(M95*N95*Q95&gt;=150,M95*N95*Q95&lt;=500),"II",IF(AND(M95*N95*Q95&gt;=40,M95*N95*Q95&lt;=120),"III",IF(AND(M95*N95*Q95&gt;=1,M95*N95*Q95&lt;=20),"IV",""))))</f>
        <v>III</v>
      </c>
      <c r="S95" s="35" t="str">
        <f aca="false">+IF(R95="I","Situación crìtica. Suspender actividades hasta que el riesgo esté bajo control. Intervención urgente.",IF(R95="II","Corregir y adoptar medidas de control de inmediato. Sin embargo suspenda actividades si el nivel de consecuencia está por encima de 60.",IF(R95="III","Mejorar si es posible. Sería conveniente justificar la intervención y su rentabilidad.",IF(R95="IV","Mantener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5" s="35" t="str">
        <f aca="false">+IF(R95="I","No aceptable",IF(R95="II","No aceptable",IF(R95="III","Aceptable",IF(R95="IV","Aceptable",""))))</f>
        <v>Aceptable</v>
      </c>
      <c r="U95" s="37" t="n">
        <v>7</v>
      </c>
      <c r="V95" s="37" t="s">
        <v>146</v>
      </c>
      <c r="W95" s="30" t="s">
        <v>147</v>
      </c>
      <c r="X95" s="30" t="s">
        <v>56</v>
      </c>
      <c r="Y95" s="30" t="s">
        <v>148</v>
      </c>
      <c r="Z95" s="30" t="s">
        <v>56</v>
      </c>
      <c r="AA95" s="30" t="s">
        <v>56</v>
      </c>
      <c r="AB95" s="38" t="s">
        <v>149</v>
      </c>
    </row>
    <row r="96" customFormat="false" ht="151.5" hidden="false" customHeight="true" outlineLevel="0" collapsed="false">
      <c r="B96" s="49"/>
      <c r="C96" s="49"/>
      <c r="D96" s="27"/>
      <c r="E96" s="28" t="s">
        <v>177</v>
      </c>
      <c r="F96" s="39" t="s">
        <v>150</v>
      </c>
      <c r="G96" s="30" t="s">
        <v>151</v>
      </c>
      <c r="H96" s="30" t="s">
        <v>381</v>
      </c>
      <c r="I96" s="30" t="s">
        <v>153</v>
      </c>
      <c r="J96" s="30" t="s">
        <v>128</v>
      </c>
      <c r="K96" s="30" t="s">
        <v>154</v>
      </c>
      <c r="L96" s="30" t="s">
        <v>155</v>
      </c>
      <c r="M96" s="32" t="n">
        <v>2</v>
      </c>
      <c r="N96" s="33" t="n">
        <v>2</v>
      </c>
      <c r="O96" s="34" t="str">
        <f aca="false">+IF(AND(M96*N96&gt;=24,M96*N96&lt;=40),"MA",IF(AND(M96*N96&gt;=10,M96*N96&lt;=20),"A",IF(AND(M96*N96&gt;=6,M96*N96&lt;=8),"M",IF(AND(M96*N96&gt;=2,M96*N96&lt;=4),"B",""))))</f>
        <v>B</v>
      </c>
      <c r="P96" s="35" t="str">
        <f aca="false">+IF(O96="MA","Situación deficiente con exposición continua, o muy deficiente con exposición frecuente. Normalmente la materialización del riesgo ocurre con frecuencia.",IF(O96="A","Situación deficiente con exposición frecuente u ocasional, o bien situación muy deficiente con exposición ocasional o esporádica. La materialización de Riesgo es posible que suceda varias veces en la vida laboral",IF(O96="M","Situación deficiente con exposición esporádica, o bien situación mejorable con exposición continuada o frecuente. Es posible que suceda el daño alguna vez.",IF(O96="B","Situación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6" s="33" t="n">
        <v>10</v>
      </c>
      <c r="R96" s="36" t="str">
        <f aca="false">+IF(AND(M96*N96*Q96&gt;=600,M96*N96*Q96&lt;=4000),"I",IF(AND(M96*N96*Q96&gt;=150,M96*N96*Q96&lt;=500),"II",IF(AND(M96*N96*Q96&gt;=40,M96*N96*Q96&lt;=120),"III",IF(AND(M96*N96*Q96&gt;=1,M96*N96*Q96&lt;=20),"IV",""))))</f>
        <v>III</v>
      </c>
      <c r="S96" s="35" t="str">
        <f aca="false">+IF(R96="I","Situación crìtica. Suspender actividades hasta que el riesgo esté bajo control. Intervención urgente.",IF(R96="II","Corregir y adoptar medidas de control de inmediato. Sin embargo suspenda actividades si el nivel de consecuencia está por encima de 60.",IF(R96="III","Mejorar si es posible. Sería conveniente justificar la intervención y su rentabilidad.",IF(R96="IV","Mantener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6" s="35" t="str">
        <f aca="false">+IF(R96="I","No aceptable",IF(R96="II","No aceptable",IF(R96="III","Aceptable",IF(R96="IV","Aceptable",""))))</f>
        <v>Aceptable</v>
      </c>
      <c r="U96" s="37" t="n">
        <v>7</v>
      </c>
      <c r="V96" s="37"/>
      <c r="W96" s="30" t="s">
        <v>56</v>
      </c>
      <c r="X96" s="30" t="s">
        <v>56</v>
      </c>
      <c r="Y96" s="30" t="s">
        <v>56</v>
      </c>
      <c r="Z96" s="30" t="s">
        <v>157</v>
      </c>
      <c r="AA96" s="30" t="s">
        <v>56</v>
      </c>
      <c r="AB96" s="38" t="s">
        <v>227</v>
      </c>
    </row>
    <row r="97" customFormat="false" ht="151.5" hidden="false" customHeight="true" outlineLevel="0" collapsed="false">
      <c r="B97" s="49"/>
      <c r="C97" s="49"/>
      <c r="D97" s="27"/>
      <c r="E97" s="28" t="s">
        <v>177</v>
      </c>
      <c r="F97" s="39"/>
      <c r="G97" s="30" t="s">
        <v>228</v>
      </c>
      <c r="H97" s="30" t="s">
        <v>220</v>
      </c>
      <c r="I97" s="30" t="s">
        <v>229</v>
      </c>
      <c r="J97" s="30" t="s">
        <v>230</v>
      </c>
      <c r="K97" s="30" t="s">
        <v>223</v>
      </c>
      <c r="L97" s="30" t="s">
        <v>231</v>
      </c>
      <c r="M97" s="32" t="n">
        <v>2</v>
      </c>
      <c r="N97" s="33" t="n">
        <v>2</v>
      </c>
      <c r="O97" s="34" t="str">
        <f aca="false">+IF(AND(M97*N97&gt;=24,M97*N97&lt;=40),"MA",IF(AND(M97*N97&gt;=10,M97*N97&lt;=20),"A",IF(AND(M97*N97&gt;=6,M97*N97&lt;=8),"M",IF(AND(M97*N97&gt;=2,M97*N97&lt;=4),"B",""))))</f>
        <v>B</v>
      </c>
      <c r="P97" s="35" t="str">
        <f aca="false">+IF(O97="MA","Situación deficiente con exposición continua, o muy deficiente con exposición frecuente. Normalmente la materialización del riesgo ocurre con frecuencia.",IF(O97="A","Situación deficiente con exposición frecuente u ocasional, o bien situación muy deficiente con exposición ocasional o esporádica. La materialización de Riesgo es posible que suceda varias veces en la vida laboral",IF(O97="M","Situación deficiente con exposición esporádica, o bien situación mejorable con exposición continuada o frecuente. Es posible que suceda el daño alguna vez.",IF(O97="B","Situación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7" s="33" t="n">
        <v>10</v>
      </c>
      <c r="R97" s="36" t="str">
        <f aca="false">+IF(AND(M97*N97*Q97&gt;=600,M97*N97*Q97&lt;=4000),"I",IF(AND(M97*N97*Q97&gt;=150,M97*N97*Q97&lt;=500),"II",IF(AND(M97*N97*Q97&gt;=40,M97*N97*Q97&lt;=120),"III",IF(AND(M97*N97*Q97&gt;=1,M97*N97*Q97&lt;=20),"IV",""))))</f>
        <v>III</v>
      </c>
      <c r="S97" s="35" t="str">
        <f aca="false">+IF(R97="I","Situación crìtica. Suspender actividades hasta que el riesgo esté bajo control. Intervención urgente.",IF(R97="II","Corregir y adoptar medidas de control de inmediato. Sin embargo suspenda actividades si el nivel de consecuencia está por encima de 60.",IF(R97="III","Mejorar si es posible. Sería conveniente justificar la intervención y su rentabilidad.",IF(R97="IV","Mantener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7" s="35" t="str">
        <f aca="false">+IF(R97="I","No aceptable",IF(R97="II","No aceptable",IF(R97="III","Aceptable",IF(R97="IV","Aceptable",""))))</f>
        <v>Aceptable</v>
      </c>
      <c r="U97" s="37" t="n">
        <v>7</v>
      </c>
      <c r="V97" s="37" t="s">
        <v>156</v>
      </c>
      <c r="W97" s="30" t="s">
        <v>56</v>
      </c>
      <c r="X97" s="30" t="s">
        <v>56</v>
      </c>
      <c r="Y97" s="30" t="s">
        <v>56</v>
      </c>
      <c r="Z97" s="30" t="s">
        <v>157</v>
      </c>
      <c r="AA97" s="30" t="s">
        <v>226</v>
      </c>
      <c r="AB97" s="38" t="s">
        <v>227</v>
      </c>
    </row>
    <row r="98" customFormat="false" ht="151.5" hidden="false" customHeight="true" outlineLevel="0" collapsed="false">
      <c r="B98" s="49"/>
      <c r="C98" s="49"/>
      <c r="D98" s="27"/>
      <c r="E98" s="28" t="s">
        <v>177</v>
      </c>
      <c r="F98" s="39" t="s">
        <v>232</v>
      </c>
      <c r="G98" s="30" t="s">
        <v>233</v>
      </c>
      <c r="H98" s="30" t="s">
        <v>573</v>
      </c>
      <c r="I98" s="30" t="s">
        <v>235</v>
      </c>
      <c r="J98" s="30" t="s">
        <v>236</v>
      </c>
      <c r="K98" s="30" t="s">
        <v>56</v>
      </c>
      <c r="L98" s="30" t="s">
        <v>237</v>
      </c>
      <c r="M98" s="32" t="n">
        <v>2</v>
      </c>
      <c r="N98" s="33" t="n">
        <v>1</v>
      </c>
      <c r="O98" s="34" t="str">
        <f aca="false">+IF(AND(M98*N98&gt;=24,M98*N98&lt;=40),"MA",IF(AND(M98*N98&gt;=10,M98*N98&lt;=20),"A",IF(AND(M98*N98&gt;=6,M98*N98&lt;=8),"M",IF(AND(M98*N98&gt;=2,M98*N98&lt;=4),"B",""))))</f>
        <v>B</v>
      </c>
      <c r="P98" s="35" t="str">
        <f aca="false">+IF(O98="MA","Situación deficiente con exposición continua, o muy deficiente con exposición frecuente. Normalmente la materialización del riesgo ocurre con frecuencia.",IF(O98="A","Situación deficiente con exposición frecuente u ocasional, o bien situación muy deficiente con exposición ocasional o esporádica. La materialización de Riesgo es posible que suceda varias veces en la vida laboral",IF(O98="M","Situación deficiente con exposición esporádica, o bien situación mejorable con exposición continuada o frecuente. Es posible que suceda el daño alguna vez.",IF(O98="B","Situación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8" s="33" t="n">
        <v>60</v>
      </c>
      <c r="R98" s="36" t="str">
        <f aca="false">+IF(AND(M98*N98*Q98&gt;=600,M98*N98*Q98&lt;=4000),"I",IF(AND(M98*N98*Q98&gt;=150,M98*N98*Q98&lt;=500),"II",IF(AND(M98*N98*Q98&gt;=40,M98*N98*Q98&lt;=120),"III",IF(AND(M98*N98*Q98&gt;=1,M98*N98*Q98&lt;=20),"IV",""))))</f>
        <v>III</v>
      </c>
      <c r="S98" s="35" t="str">
        <f aca="false">+IF(R98="I","Situación crìtica. Suspender actividades hasta que el riesgo esté bajo control. Intervención urgente.",IF(R98="II","Corregir y adoptar medidas de control de inmediato. Sin embargo suspenda actividades si el nivel de consecuencia está por encima de 60.",IF(R98="III","Mejorar si es posible. Sería conveniente justificar la intervención y su rentabilidad.",IF(R98="IV","Mantener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98" s="35" t="str">
        <f aca="false">+IF(R98="I","No aceptable",IF(R98="II","No aceptable",IF(R98="III","Aceptable",IF(R98="IV","Aceptable",""))))</f>
        <v>Aceptable</v>
      </c>
      <c r="U98" s="37" t="n">
        <v>7</v>
      </c>
      <c r="V98" s="37" t="s">
        <v>100</v>
      </c>
      <c r="W98" s="30" t="s">
        <v>56</v>
      </c>
      <c r="X98" s="30" t="s">
        <v>56</v>
      </c>
      <c r="Y98" s="30" t="s">
        <v>238</v>
      </c>
      <c r="Z98" s="30" t="s">
        <v>239</v>
      </c>
      <c r="AA98" s="30" t="s">
        <v>240</v>
      </c>
      <c r="AB98" s="38" t="s">
        <v>389</v>
      </c>
    </row>
    <row r="99" customFormat="false" ht="157.5" hidden="false" customHeight="true" outlineLevel="0" collapsed="false">
      <c r="B99" s="49"/>
      <c r="C99" s="49"/>
      <c r="D99" s="27"/>
      <c r="E99" s="28" t="s">
        <v>177</v>
      </c>
      <c r="F99" s="45" t="s">
        <v>159</v>
      </c>
      <c r="G99" s="30" t="s">
        <v>382</v>
      </c>
      <c r="H99" s="46" t="s">
        <v>161</v>
      </c>
      <c r="I99" s="30" t="s">
        <v>162</v>
      </c>
      <c r="J99" s="42" t="s">
        <v>163</v>
      </c>
      <c r="K99" s="30" t="s">
        <v>56</v>
      </c>
      <c r="L99" s="30" t="s">
        <v>164</v>
      </c>
      <c r="M99" s="32" t="n">
        <v>2</v>
      </c>
      <c r="N99" s="33" t="n">
        <v>1</v>
      </c>
      <c r="O99" s="34" t="str">
        <f aca="false">+IF(AND(M99*N99&gt;=24,M99*N99&lt;=40),"MA",IF(AND(M99*N99&gt;=10,M99*N99&lt;=20),"A",IF(AND(M99*N99&gt;=6,M99*N99&lt;=8),"M",IF(AND(M99*N99&gt;=2,M99*N99&lt;=4),"B",""))))</f>
        <v>B</v>
      </c>
      <c r="P99" s="35" t="str">
        <f aca="false">+IF(O99="MA","Situación deficiente con exposición continua, o muy deficiente con exposición frecuente. Normalmente la materialización del riesgo ocurre con frecuencia.",IF(O99="A","Situación deficiente con exposición frecuente u ocasional, o bien situación muy deficiente con exposición ocasional o esporádica. La materialización de Riesgo es posible que suceda varias veces en la vida laboral",IF(O99="M","Situación deficiente con exposición esporádica, o bien situación mejorable con exposición continuada o frecuente. Es posible que suceda el daño alguna vez.",IF(O99="B","Situación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99" s="33" t="n">
        <v>1</v>
      </c>
      <c r="R99" s="36" t="str">
        <f aca="false">+IF(AND(M99*N99*Q99&gt;=600,M99*N99*Q99&lt;=4000),"I",IF(AND(M99*N99*Q99&gt;=150,M99*N99*Q99&lt;=500),"II",IF(AND(M99*N99*Q99&gt;=40,M99*N99*Q99&lt;=120),"III",IF(AND(M99*N99*Q99&gt;=1,M99*N99*Q99&lt;=20),"IV",""))))</f>
        <v>IV</v>
      </c>
      <c r="S99" s="35" t="str">
        <f aca="false">+IF(R99="I","Situación crìtica. Suspender actividades hasta que el riesgo esté bajo control. Intervención urgente.",IF(R99="II","Corregir y adoptar medidas de control de inmediato. Sin embargo suspenda actividades si el nivel de consecuencia está por encima de 60.",IF(R99="III","Mejorar si es posible. Sería conveniente justificar la intervención y su rentabilidad.",IF(R99="IV","Mantener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99" s="35" t="str">
        <f aca="false">+IF(R99="I","No aceptable",IF(R99="II","No aceptable",IF(R99="III","Aceptable",IF(R99="IV","Aceptable",""))))</f>
        <v>Aceptable</v>
      </c>
      <c r="U99" s="37" t="n">
        <v>7</v>
      </c>
      <c r="V99" s="37" t="s">
        <v>100</v>
      </c>
      <c r="W99" s="30" t="s">
        <v>56</v>
      </c>
      <c r="X99" s="30" t="s">
        <v>56</v>
      </c>
      <c r="Y99" s="30" t="s">
        <v>56</v>
      </c>
      <c r="Z99" s="30" t="s">
        <v>56</v>
      </c>
      <c r="AA99" s="30" t="s">
        <v>56</v>
      </c>
      <c r="AB99" s="47" t="s">
        <v>165</v>
      </c>
    </row>
    <row r="100" customFormat="false" ht="15.75" hidden="false" customHeight="true" outlineLevel="0" collapsed="false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25"/>
    </row>
    <row r="101" customFormat="false" ht="153.75" hidden="false" customHeight="true" outlineLevel="0" collapsed="false">
      <c r="B101" s="26" t="s">
        <v>377</v>
      </c>
      <c r="C101" s="26" t="s">
        <v>577</v>
      </c>
      <c r="D101" s="27" t="s">
        <v>578</v>
      </c>
      <c r="E101" s="28" t="s">
        <v>177</v>
      </c>
      <c r="F101" s="29" t="s">
        <v>48</v>
      </c>
      <c r="G101" s="30" t="s">
        <v>178</v>
      </c>
      <c r="H101" s="30" t="s">
        <v>50</v>
      </c>
      <c r="I101" s="30" t="s">
        <v>51</v>
      </c>
      <c r="J101" s="30" t="s">
        <v>52</v>
      </c>
      <c r="K101" s="30" t="s">
        <v>56</v>
      </c>
      <c r="L101" s="30" t="s">
        <v>54</v>
      </c>
      <c r="M101" s="32" t="n">
        <v>6</v>
      </c>
      <c r="N101" s="33" t="n">
        <v>2</v>
      </c>
      <c r="O101" s="34" t="str">
        <f aca="false">+IF(AND(M101*N101&gt;=24,M101*N101&lt;=40),"MA",IF(AND(M101*N101&gt;=10,M101*N101&lt;=20),"A",IF(AND(M101*N101&gt;=6,M101*N101&lt;=8),"M",IF(AND(M101*N101&gt;=2,M101*N101&lt;=4),"B",""))))</f>
        <v>A</v>
      </c>
      <c r="P101" s="35" t="str">
        <f aca="false">+IF(O101="MA","Situación deficiente con exposición continua, o muy deficiente con exposición frecuente. Normalmente la materialización del riesgo ocurre con frecuencia.",IF(O101="A","Situación deficiente con exposición frecuente u ocasional, o bien situación muy deficiente con exposición ocasional o esporádica. La materialización de Riesgo es posible que suceda varias veces en la vida laboral",IF(O101="M","Situación deficiente con exposición esporádica, o bien situación mejorable con exposición continuada o frecuente. Es posible que suceda el daño alguna vez.",IF(O101="B","Situación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1" s="33" t="n">
        <v>10</v>
      </c>
      <c r="R101" s="36" t="str">
        <f aca="false">+IF(AND(M101*N101*Q101&gt;=600,M101*N101*Q101&lt;=4000),"I",IF(AND(M101*N101*Q101&gt;=150,M101*N101*Q101&lt;=500),"II",IF(AND(M101*N101*Q101&gt;=40,M101*N101*Q101&lt;=120),"III",IF(AND(M101*N101*Q101&gt;=1,M101*N101*Q101&lt;=20),"IV",""))))</f>
        <v>III</v>
      </c>
      <c r="S101" s="35" t="str">
        <f aca="false">+IF(R101="I","Situación crìtica. Suspender actividades hasta que el riesgo esté bajo control. Intervención urgente.",IF(R101="II","Corregir y adoptar medidas de control de inmediato. Sin embargo suspenda actividades si el nivel de consecuencia está por encima de 60.",IF(R101="III","Mejorar si es posible. Sería conveniente justificar la intervención y su rentabilidad.",IF(R101="IV","Mantener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1" s="35" t="str">
        <f aca="false">+IF(R101="I","No aceptable",IF(R101="II","No aceptable",IF(R101="III","Aceptable",IF(R101="IV","Aceptable",""))))</f>
        <v>Aceptable</v>
      </c>
      <c r="U101" s="69" t="n">
        <v>6</v>
      </c>
      <c r="V101" s="37" t="s">
        <v>55</v>
      </c>
      <c r="W101" s="30" t="s">
        <v>56</v>
      </c>
      <c r="X101" s="30" t="s">
        <v>56</v>
      </c>
      <c r="Y101" s="30" t="s">
        <v>57</v>
      </c>
      <c r="Z101" s="30" t="s">
        <v>56</v>
      </c>
      <c r="AA101" s="30" t="s">
        <v>58</v>
      </c>
      <c r="AB101" s="38" t="s">
        <v>59</v>
      </c>
    </row>
    <row r="102" customFormat="false" ht="157.5" hidden="false" customHeight="true" outlineLevel="0" collapsed="false">
      <c r="B102" s="26"/>
      <c r="C102" s="26"/>
      <c r="D102" s="27"/>
      <c r="E102" s="28" t="s">
        <v>177</v>
      </c>
      <c r="F102" s="29"/>
      <c r="G102" s="30" t="s">
        <v>60</v>
      </c>
      <c r="H102" s="30" t="s">
        <v>179</v>
      </c>
      <c r="I102" s="30" t="s">
        <v>62</v>
      </c>
      <c r="J102" s="30" t="s">
        <v>56</v>
      </c>
      <c r="K102" s="30" t="s">
        <v>180</v>
      </c>
      <c r="L102" s="30" t="s">
        <v>181</v>
      </c>
      <c r="M102" s="32" t="n">
        <v>6</v>
      </c>
      <c r="N102" s="33" t="n">
        <v>2</v>
      </c>
      <c r="O102" s="34" t="str">
        <f aca="false">+IF(AND(M102*N102&gt;=24,M102*N102&lt;=40),"MA",IF(AND(M102*N102&gt;=10,M102*N102&lt;=20),"A",IF(AND(M102*N102&gt;=6,M102*N102&lt;=8),"M",IF(AND(M102*N102&gt;=2,M102*N102&lt;=4),"B",""))))</f>
        <v>A</v>
      </c>
      <c r="P102" s="35" t="str">
        <f aca="false">+IF(O102="MA","Situación deficiente con exposición continua, o muy deficiente con exposición frecuente. Normalmente la materialización del riesgo ocurre con frecuencia.",IF(O102="A","Situación deficiente con exposición frecuente u ocasional, o bien situación muy deficiente con exposición ocasional o esporádica. La materialización de Riesgo es posible que suceda varias veces en la vida laboral",IF(O102="M","Situación deficiente con exposición esporádica, o bien situación mejorable con exposición continuada o frecuente. Es posible que suceda el daño alguna vez.",IF(O102="B","Situación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2" s="33" t="n">
        <v>10</v>
      </c>
      <c r="R102" s="36" t="str">
        <f aca="false">+IF(AND(M102*N102*Q102&gt;=600,M102*N102*Q102&lt;=4000),"I",IF(AND(M102*N102*Q102&gt;=150,M102*N102*Q102&lt;=500),"II",IF(AND(M102*N102*Q102&gt;=40,M102*N102*Q102&lt;=120),"III",IF(AND(M102*N102*Q102&gt;=1,M102*N102*Q102&lt;=20),"IV",""))))</f>
        <v>III</v>
      </c>
      <c r="S102" s="35" t="str">
        <f aca="false">+IF(R102="I","Situación crìtica. Suspender actividades hasta que el riesgo esté bajo control. Intervención urgente.",IF(R102="II","Corregir y adoptar medidas de control de inmediato. Sin embargo suspenda actividades si el nivel de consecuencia está por encima de 60.",IF(R102="III","Mejorar si es posible. Sería conveniente justificar la intervención y su rentabilidad.",IF(R102="IV","Mantener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2" s="35" t="str">
        <f aca="false">+IF(R102="I","No aceptable",IF(R102="II","No aceptable",IF(R102="III","Aceptable",IF(R102="IV","Aceptable",""))))</f>
        <v>Aceptable</v>
      </c>
      <c r="U102" s="69" t="n">
        <v>6</v>
      </c>
      <c r="V102" s="37" t="s">
        <v>182</v>
      </c>
      <c r="W102" s="30" t="s">
        <v>65</v>
      </c>
      <c r="X102" s="30" t="s">
        <v>56</v>
      </c>
      <c r="Y102" s="30" t="s">
        <v>56</v>
      </c>
      <c r="Z102" s="30" t="s">
        <v>56</v>
      </c>
      <c r="AA102" s="30" t="s">
        <v>56</v>
      </c>
      <c r="AB102" s="38" t="s">
        <v>66</v>
      </c>
    </row>
    <row r="103" customFormat="false" ht="157.5" hidden="false" customHeight="true" outlineLevel="0" collapsed="false">
      <c r="B103" s="26"/>
      <c r="C103" s="26"/>
      <c r="D103" s="27"/>
      <c r="E103" s="28" t="s">
        <v>177</v>
      </c>
      <c r="F103" s="29"/>
      <c r="G103" s="30" t="s">
        <v>287</v>
      </c>
      <c r="H103" s="30" t="s">
        <v>288</v>
      </c>
      <c r="I103" s="30" t="s">
        <v>289</v>
      </c>
      <c r="J103" s="30" t="s">
        <v>56</v>
      </c>
      <c r="K103" s="30" t="s">
        <v>56</v>
      </c>
      <c r="L103" s="30" t="s">
        <v>56</v>
      </c>
      <c r="M103" s="32" t="n">
        <v>6</v>
      </c>
      <c r="N103" s="33" t="n">
        <v>2</v>
      </c>
      <c r="O103" s="34" t="str">
        <f aca="false">+IF(AND(M103*N103&gt;=24,M103*N103&lt;=40),"MA",IF(AND(M103*N103&gt;=10,M103*N103&lt;=20),"A",IF(AND(M103*N103&gt;=6,M103*N103&lt;=8),"M",IF(AND(M103*N103&gt;=2,M103*N103&lt;=4),"B",""))))</f>
        <v>A</v>
      </c>
      <c r="P103" s="35" t="str">
        <f aca="false">+IF(O103="MA","Situación deficiente con exposición continua, o muy deficiente con exposición frecuente. Normalmente la materialización del riesgo ocurre con frecuencia.",IF(O103="A","Situación deficiente con exposición frecuente u ocasional, o bien situación muy deficiente con exposición ocasional o esporádica. La materialización de Riesgo es posible que suceda varias veces en la vida laboral",IF(O103="M","Situación deficiente con exposición esporádica, o bien situación mejorable con exposición continuada o frecuente. Es posible que suceda el daño alguna vez.",IF(O103="B","Situación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3" s="33" t="n">
        <v>10</v>
      </c>
      <c r="R103" s="36" t="str">
        <f aca="false">+IF(AND(M103*N103*Q103&gt;=600,M103*N103*Q103&lt;=4000),"I",IF(AND(M103*N103*Q103&gt;=150,M103*N103*Q103&lt;=500),"II",IF(AND(M103*N103*Q103&gt;=40,M103*N103*Q103&lt;=120),"III",IF(AND(M103*N103*Q103&gt;=1,M103*N103*Q103&lt;=20),"IV",""))))</f>
        <v>III</v>
      </c>
      <c r="S103" s="35" t="str">
        <f aca="false">+IF(R103="I","Situación crìtica. Suspender actividades hasta que el riesgo esté bajo control. Intervención urgente.",IF(R103="II","Corregir y adoptar medidas de control de inmediato. Sin embargo suspenda actividades si el nivel de consecuencia está por encima de 60.",IF(R103="III","Mejorar si es posible. Sería conveniente justificar la intervención y su rentabilidad.",IF(R103="IV","Mantener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3" s="35" t="str">
        <f aca="false">+IF(R103="I","No aceptable",IF(R103="II","No aceptable",IF(R103="III","Aceptable",IF(R103="IV","Aceptable",""))))</f>
        <v>Aceptable</v>
      </c>
      <c r="U103" s="69" t="n">
        <v>6</v>
      </c>
      <c r="V103" s="59" t="s">
        <v>290</v>
      </c>
      <c r="W103" s="30" t="s">
        <v>56</v>
      </c>
      <c r="X103" s="30" t="s">
        <v>56</v>
      </c>
      <c r="Y103" s="30" t="s">
        <v>56</v>
      </c>
      <c r="Z103" s="30" t="s">
        <v>56</v>
      </c>
      <c r="AA103" s="30" t="s">
        <v>291</v>
      </c>
      <c r="AB103" s="60" t="s">
        <v>327</v>
      </c>
    </row>
    <row r="104" customFormat="false" ht="157.5" hidden="false" customHeight="true" outlineLevel="0" collapsed="false">
      <c r="B104" s="26"/>
      <c r="C104" s="26"/>
      <c r="D104" s="27"/>
      <c r="E104" s="28" t="s">
        <v>177</v>
      </c>
      <c r="F104" s="29"/>
      <c r="G104" s="30" t="s">
        <v>67</v>
      </c>
      <c r="H104" s="30" t="s">
        <v>183</v>
      </c>
      <c r="I104" s="30" t="s">
        <v>184</v>
      </c>
      <c r="J104" s="30" t="s">
        <v>185</v>
      </c>
      <c r="K104" s="30" t="s">
        <v>56</v>
      </c>
      <c r="L104" s="30" t="s">
        <v>71</v>
      </c>
      <c r="M104" s="32" t="n">
        <v>2</v>
      </c>
      <c r="N104" s="33" t="n">
        <v>3</v>
      </c>
      <c r="O104" s="34" t="str">
        <f aca="false">+IF(AND(M104*N104&gt;=24,M104*N104&lt;=40),"MA",IF(AND(M104*N104&gt;=10,M104*N104&lt;=20),"A",IF(AND(M104*N104&gt;=6,M104*N104&lt;=8),"M",IF(AND(M104*N104&gt;=2,M104*N104&lt;=4),"B",""))))</f>
        <v>M</v>
      </c>
      <c r="P104" s="35" t="str">
        <f aca="false">+IF(O104="MA","Situación deficiente con exposición continua, o muy deficiente con exposición frecuente. Normalmente la materialización del riesgo ocurre con frecuencia.",IF(O104="A","Situación deficiente con exposición frecuente u ocasional, o bien situación muy deficiente con exposición ocasional o esporádica. La materialización de Riesgo es posible que suceda varias veces en la vida laboral",IF(O104="M","Situación deficiente con exposición esporádica, o bien situación mejorable con exposición continuada o frecuente. Es posible que suceda el daño alguna vez.",IF(O104="B","Situación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04" s="33" t="n">
        <v>25</v>
      </c>
      <c r="R104" s="36" t="str">
        <f aca="false">+IF(AND(M104*N104*Q104&gt;=600,M104*N104*Q104&lt;=4000),"I",IF(AND(M104*N104*Q104&gt;=150,M104*N104*Q104&lt;=500),"II",IF(AND(M104*N104*Q104&gt;=40,M104*N104*Q104&lt;=120),"III",IF(AND(M104*N104*Q104&gt;=1,M104*N104*Q104&lt;=20),"IV",""))))</f>
        <v>II</v>
      </c>
      <c r="S104" s="35" t="str">
        <f aca="false">+IF(R104="I","Situación crìtica. Suspender actividades hasta que el riesgo esté bajo control. Intervención urgente.",IF(R104="II","Corregir y adoptar medidas de control de inmediato. Sin embargo suspenda actividades si el nivel de consecuencia está por encima de 60.",IF(R104="III","Mejorar si es posible. Sería conveniente justificar la intervención y su rentabilidad.",IF(R104="IV","Mantener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4" s="35" t="str">
        <f aca="false">+IF(R104="I","No aceptable",IF(R104="II","No aceptable",IF(R104="III","Aceptable",IF(R104="IV","Aceptable",""))))</f>
        <v>No aceptable</v>
      </c>
      <c r="U104" s="69" t="n">
        <v>6</v>
      </c>
      <c r="V104" s="37" t="s">
        <v>186</v>
      </c>
      <c r="W104" s="30" t="s">
        <v>56</v>
      </c>
      <c r="X104" s="30" t="s">
        <v>56</v>
      </c>
      <c r="Y104" s="30" t="s">
        <v>56</v>
      </c>
      <c r="Z104" s="30" t="s">
        <v>56</v>
      </c>
      <c r="AA104" s="30" t="s">
        <v>73</v>
      </c>
      <c r="AB104" s="38" t="s">
        <v>187</v>
      </c>
    </row>
    <row r="105" customFormat="false" ht="156" hidden="false" customHeight="true" outlineLevel="0" collapsed="false">
      <c r="B105" s="26"/>
      <c r="C105" s="26"/>
      <c r="D105" s="27"/>
      <c r="E105" s="28" t="s">
        <v>177</v>
      </c>
      <c r="F105" s="39" t="s">
        <v>75</v>
      </c>
      <c r="G105" s="30" t="s">
        <v>76</v>
      </c>
      <c r="H105" s="30" t="s">
        <v>77</v>
      </c>
      <c r="I105" s="30" t="s">
        <v>78</v>
      </c>
      <c r="J105" s="30" t="s">
        <v>79</v>
      </c>
      <c r="K105" s="30" t="s">
        <v>80</v>
      </c>
      <c r="L105" s="30" t="s">
        <v>81</v>
      </c>
      <c r="M105" s="32" t="n">
        <v>6</v>
      </c>
      <c r="N105" s="33" t="n">
        <v>1</v>
      </c>
      <c r="O105" s="34" t="str">
        <f aca="false">+IF(AND(M105*N105&gt;=24,M105*N105&lt;=40),"MA",IF(AND(M105*N105&gt;=10,M105*N105&lt;=20),"A",IF(AND(M105*N105&gt;=6,M105*N105&lt;=8),"M",IF(AND(M105*N105&gt;=2,M105*N105&lt;=4),"B",""))))</f>
        <v>M</v>
      </c>
      <c r="P105" s="35" t="str">
        <f aca="false">+IF(O105="MA","Situación deficiente con exposición continua, o muy deficiente con exposición frecuente. Normalmente la materialización del riesgo ocurre con frecuencia.",IF(O105="A","Situación deficiente con exposición frecuente u ocasional, o bien situación muy deficiente con exposición ocasional o esporádica. La materialización de Riesgo es posible que suceda varias veces en la vida laboral",IF(O105="M","Situación deficiente con exposición esporádica, o bien situación mejorable con exposición continuada o frecuente. Es posible que suceda el daño alguna vez.",IF(O105="B","Situación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05" s="33" t="n">
        <v>10</v>
      </c>
      <c r="R105" s="36" t="str">
        <f aca="false">+IF(AND(M105*N105*Q105&gt;=600,M105*N105*Q105&lt;=4000),"I",IF(AND(M105*N105*Q105&gt;=150,M105*N105*Q105&lt;=500),"II",IF(AND(M105*N105*Q105&gt;=40,M105*N105*Q105&lt;=120),"III",IF(AND(M105*N105*Q105&gt;=1,M105*N105*Q105&lt;=20),"IV",""))))</f>
        <v>III</v>
      </c>
      <c r="S105" s="35" t="str">
        <f aca="false">+IF(R105="I","Situación crìtica. Suspender actividades hasta que el riesgo esté bajo control. Intervención urgente.",IF(R105="II","Corregir y adoptar medidas de control de inmediato. Sin embargo suspenda actividades si el nivel de consecuencia está por encima de 60.",IF(R105="III","Mejorar si es posible. Sería conveniente justificar la intervención y su rentabilidad.",IF(R105="IV","Mantener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05" s="35" t="str">
        <f aca="false">+IF(R105="I","No aceptable",IF(R105="II","No aceptable",IF(R105="III","Aceptable",IF(R105="IV","Aceptable",""))))</f>
        <v>Aceptable</v>
      </c>
      <c r="U105" s="69" t="n">
        <v>6</v>
      </c>
      <c r="V105" s="37" t="s">
        <v>82</v>
      </c>
      <c r="W105" s="30" t="s">
        <v>83</v>
      </c>
      <c r="X105" s="30" t="s">
        <v>56</v>
      </c>
      <c r="Y105" s="30" t="s">
        <v>84</v>
      </c>
      <c r="Z105" s="30" t="s">
        <v>56</v>
      </c>
      <c r="AA105" s="30" t="s">
        <v>56</v>
      </c>
      <c r="AB105" s="38" t="s">
        <v>85</v>
      </c>
    </row>
    <row r="106" customFormat="false" ht="120.75" hidden="false" customHeight="true" outlineLevel="0" collapsed="false">
      <c r="B106" s="26"/>
      <c r="C106" s="26"/>
      <c r="D106" s="27"/>
      <c r="E106" s="28" t="s">
        <v>177</v>
      </c>
      <c r="F106" s="39" t="s">
        <v>86</v>
      </c>
      <c r="G106" s="40" t="s">
        <v>87</v>
      </c>
      <c r="H106" s="41" t="s">
        <v>88</v>
      </c>
      <c r="I106" s="42" t="s">
        <v>89</v>
      </c>
      <c r="J106" s="30" t="s">
        <v>56</v>
      </c>
      <c r="K106" s="30" t="s">
        <v>90</v>
      </c>
      <c r="L106" s="30" t="s">
        <v>56</v>
      </c>
      <c r="M106" s="33" t="n">
        <v>0</v>
      </c>
      <c r="N106" s="33" t="n">
        <v>3</v>
      </c>
      <c r="O106" s="34" t="inlineStr">
        <f aca="false">+IF(AND(M106*N106&gt;=24,M106*N106&lt;=40),"MA",IF(AND(M106*N106&gt;=10,M106*N106&lt;=20),"A",IF(AND(M106*N106&gt;=6,M106*N106&lt;=8),"M",IF(AND(M106*N106&gt;=2,M106*N106&lt;=4),"B",""))))</f>
        <is>
          <t/>
        </is>
      </c>
      <c r="P106" s="35" t="inlineStr">
        <f aca="false">+IF(O106="MA","Situación deficiente con exposición continua, o muy deficiente con exposición frecuente. Normalmente la materialización del riesgo ocurre con frecuencia.",IF(O106="A","Situación deficiente con exposición frecuente u ocasional, o bien situación muy deficiente con exposición ocasional o esporádica. La materialización de Riesgo es posible que suceda varias veces en la vida laboral",IF(O106="M","Situación deficiente con exposición esporádica, o bien situación mejorable con exposición continuada o frecuente. Es posible que suceda el daño alguna vez.",IF(O106="B","Situación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06" s="33" t="n">
        <v>25</v>
      </c>
      <c r="R106" s="36" t="inlineStr">
        <f aca="false">+IF(AND(M106*N106*Q106&gt;=600,M106*N106*Q106&lt;=4000),"I",IF(AND(M106*N106*Q106&gt;=150,M106*N106*Q106&lt;=500),"II",IF(AND(M106*N106*Q106&gt;=40,M106*N106*Q106&lt;=120),"III",IF(AND(M106*N106*Q106&gt;=1,M106*N106*Q106&lt;=20),"IV",""))))</f>
        <is>
          <t/>
        </is>
      </c>
      <c r="S106" s="35" t="inlineStr">
        <f aca="false">+IF(R106="I","Situación crìtica. Suspender actividades hasta que el riesgo esté bajo control. Intervención urgente.",IF(R106="II","Corregir y adoptar medidas de control de inmediato. Sin embargo suspenda actividades si el nivel de consecuencia está por encima de 60.",IF(R106="III","Mejorar si es posible. Sería conveniente justificar la intervención y su rentabilidad.",IF(R106="IV","Mantener las medidas de control existentes, pero se deberían considerar soluciones o mejoras y se deben hacer comprobaciones periódicas para asegurar que el riesgo aún es tolerable.",""))))</f>
        <is>
          <t/>
        </is>
      </c>
      <c r="T106" s="35" t="inlineStr">
        <f aca="false">+IF(R106="I","No aceptable",IF(R106="II","No aceptable",IF(R106="III","Aceptable",IF(R106="IV","Aceptable",""))))</f>
        <is>
          <t/>
        </is>
      </c>
      <c r="U106" s="69" t="n">
        <v>6</v>
      </c>
      <c r="V106" s="37" t="s">
        <v>91</v>
      </c>
      <c r="W106" s="30" t="s">
        <v>56</v>
      </c>
      <c r="X106" s="30" t="s">
        <v>56</v>
      </c>
      <c r="Y106" s="30" t="s">
        <v>92</v>
      </c>
      <c r="Z106" s="30" t="s">
        <v>56</v>
      </c>
      <c r="AA106" s="30" t="s">
        <v>56</v>
      </c>
      <c r="AB106" s="38" t="s">
        <v>93</v>
      </c>
    </row>
    <row r="107" customFormat="false" ht="120.75" hidden="false" customHeight="true" outlineLevel="0" collapsed="false">
      <c r="B107" s="26"/>
      <c r="C107" s="26"/>
      <c r="D107" s="27"/>
      <c r="E107" s="28" t="s">
        <v>188</v>
      </c>
      <c r="F107" s="39"/>
      <c r="G107" s="40" t="s">
        <v>95</v>
      </c>
      <c r="H107" s="41" t="s">
        <v>96</v>
      </c>
      <c r="I107" s="42" t="s">
        <v>97</v>
      </c>
      <c r="J107" s="30" t="s">
        <v>56</v>
      </c>
      <c r="K107" s="30" t="s">
        <v>98</v>
      </c>
      <c r="L107" s="30" t="s">
        <v>99</v>
      </c>
      <c r="M107" s="33" t="n">
        <v>6</v>
      </c>
      <c r="N107" s="33" t="n">
        <v>2</v>
      </c>
      <c r="O107" s="34" t="str">
        <f aca="false">+IF(AND(M107*N107&gt;=24,M107*N107&lt;=40),"MA",IF(AND(M107*N107&gt;=10,M107*N107&lt;=20),"A",IF(AND(M107*N107&gt;=6,M107*N107&lt;=8),"M",IF(AND(M107*N107&gt;=2,M107*N107&lt;=4),"B",""))))</f>
        <v>A</v>
      </c>
      <c r="P107" s="35" t="str">
        <f aca="false">+IF(O107="MA","Situación deficiente con exposición continua, o muy deficiente con exposición frecuente. Normalmente la materialización del riesgo ocurre con frecuencia.",IF(O107="A","Situación deficiente con exposición frecuente u ocasional, o bien situación muy deficiente con exposición ocasional o esporádica. La materialización de Riesgo es posible que suceda varias veces en la vida laboral",IF(O107="M","Situación deficiente con exposición esporádica, o bien situación mejorable con exposición continuada o frecuente. Es posible que suceda el daño alguna vez.",IF(O107="B","Situación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7" s="33" t="n">
        <v>25</v>
      </c>
      <c r="R107" s="36" t="str">
        <f aca="false">+IF(AND(M107*N107*Q107&gt;=600,M107*N107*Q107&lt;=4000),"I",IF(AND(M107*N107*Q107&gt;=150,M107*N107*Q107&lt;=500),"II",IF(AND(M107*N107*Q107&gt;=40,M107*N107*Q107&lt;=120),"III",IF(AND(M107*N107*Q107&gt;=1,M107*N107*Q107&lt;=20),"IV",""))))</f>
        <v>II</v>
      </c>
      <c r="S107" s="35" t="str">
        <f aca="false">+IF(R107="I","Situación crìtica. Suspender actividades hasta que el riesgo esté bajo control. Intervención urgente.",IF(R107="II","Corregir y adoptar medidas de control de inmediato. Sin embargo suspenda actividades si el nivel de consecuencia está por encima de 60.",IF(R107="III","Mejorar si es posible. Sería conveniente justificar la intervención y su rentabilidad.",IF(R107="IV","Mantener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7" s="35" t="str">
        <f aca="false">+IF(R107="I","No aceptable",IF(R107="II","No aceptable",IF(R107="III","Aceptable",IF(R107="IV","Aceptable",""))))</f>
        <v>No aceptable</v>
      </c>
      <c r="U107" s="69" t="n">
        <v>6</v>
      </c>
      <c r="V107" s="37" t="s">
        <v>100</v>
      </c>
      <c r="W107" s="30" t="s">
        <v>56</v>
      </c>
      <c r="X107" s="30" t="s">
        <v>56</v>
      </c>
      <c r="Y107" s="30" t="s">
        <v>101</v>
      </c>
      <c r="Z107" s="30" t="s">
        <v>56</v>
      </c>
      <c r="AA107" s="30" t="s">
        <v>56</v>
      </c>
      <c r="AB107" s="38" t="s">
        <v>102</v>
      </c>
    </row>
    <row r="108" customFormat="false" ht="153.75" hidden="false" customHeight="true" outlineLevel="0" collapsed="false">
      <c r="B108" s="26"/>
      <c r="C108" s="26"/>
      <c r="D108" s="27"/>
      <c r="E108" s="28" t="s">
        <v>177</v>
      </c>
      <c r="F108" s="39" t="s">
        <v>103</v>
      </c>
      <c r="G108" s="30" t="s">
        <v>104</v>
      </c>
      <c r="H108" s="30" t="s">
        <v>105</v>
      </c>
      <c r="I108" s="30" t="s">
        <v>106</v>
      </c>
      <c r="J108" s="30" t="s">
        <v>56</v>
      </c>
      <c r="K108" s="30" t="s">
        <v>56</v>
      </c>
      <c r="L108" s="30" t="s">
        <v>56</v>
      </c>
      <c r="M108" s="32" t="n">
        <v>6</v>
      </c>
      <c r="N108" s="33" t="n">
        <v>4</v>
      </c>
      <c r="O108" s="34" t="str">
        <f aca="false">+IF(AND(M108*N108&gt;=24,M108*N108&lt;=40),"MA",IF(AND(M108*N108&gt;=10,M108*N108&lt;=20),"A",IF(AND(M108*N108&gt;=6,M108*N108&lt;=8),"M",IF(AND(M108*N108&gt;=2,M108*N108&lt;=4),"B",""))))</f>
        <v>MA</v>
      </c>
      <c r="P108" s="35" t="str">
        <f aca="false">+IF(O108="MA","Situación deficiente con exposición continua, o muy deficiente con exposición frecuente. Normalmente la materialización del riesgo ocurre con frecuencia.",IF(O108="A","Situación deficiente con exposición frecuente u ocasional, o bien situación muy deficiente con exposición ocasional o esporádica. La materialización de Riesgo es posible que suceda varias veces en la vida laboral",IF(O108="M","Situación deficiente con exposición esporádica, o bien situación mejorable con exposición continuada o frecuente. Es posible que suceda el daño alguna vez.",IF(O108="B","Situación mejorable con exposición ocasional o esporádica, o situación sin anomalía destacable con cualquier nivel de exposición. No es esperable que se materialice el riesgo, aunque puede ser concebible.",""))))</f>
        <v>Situación deficiente con exposición continua, o muy deficiente con exposición frecuente. Normalmente la materialización del riesgo ocurre con frecuencia.</v>
      </c>
      <c r="Q108" s="33" t="n">
        <v>10</v>
      </c>
      <c r="R108" s="36" t="str">
        <f aca="false">+IF(AND(M108*N108*Q108&gt;=600,M108*N108*Q108&lt;=4000),"I",IF(AND(M108*N108*Q108&gt;=150,M108*N108*Q108&lt;=500),"II",IF(AND(M108*N108*Q108&gt;=40,M108*N108*Q108&lt;=120),"III",IF(AND(M108*N108*Q108&gt;=1,M108*N108*Q108&lt;=20),"IV",""))))</f>
        <v>II</v>
      </c>
      <c r="S108" s="35" t="str">
        <f aca="false">+IF(R108="I","Situación crìtica. Suspender actividades hasta que el riesgo esté bajo control. Intervención urgente.",IF(R108="II","Corregir y adoptar medidas de control de inmediato. Sin embargo suspenda actividades si el nivel de consecuencia está por encima de 60.",IF(R108="III","Mejorar si es posible. Sería conveniente justificar la intervención y su rentabilidad.",IF(R108="IV","Mantener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8" s="35" t="str">
        <f aca="false">+IF(R108="I","No aceptable",IF(R108="II","No aceptable",IF(R108="III","Aceptable",IF(R108="IV","Aceptable",""))))</f>
        <v>No aceptable</v>
      </c>
      <c r="U108" s="69" t="n">
        <v>6</v>
      </c>
      <c r="V108" s="37" t="s">
        <v>107</v>
      </c>
      <c r="W108" s="30" t="s">
        <v>56</v>
      </c>
      <c r="X108" s="30" t="s">
        <v>56</v>
      </c>
      <c r="Y108" s="30" t="s">
        <v>108</v>
      </c>
      <c r="Z108" s="30" t="s">
        <v>56</v>
      </c>
      <c r="AA108" s="30" t="s">
        <v>56</v>
      </c>
      <c r="AB108" s="38" t="s">
        <v>109</v>
      </c>
    </row>
    <row r="109" customFormat="false" ht="170.25" hidden="false" customHeight="true" outlineLevel="0" collapsed="false">
      <c r="B109" s="26"/>
      <c r="C109" s="26"/>
      <c r="D109" s="27"/>
      <c r="E109" s="43" t="s">
        <v>177</v>
      </c>
      <c r="F109" s="39" t="s">
        <v>110</v>
      </c>
      <c r="G109" s="30" t="s">
        <v>111</v>
      </c>
      <c r="H109" s="30" t="s">
        <v>112</v>
      </c>
      <c r="I109" s="30" t="s">
        <v>113</v>
      </c>
      <c r="J109" s="30" t="s">
        <v>56</v>
      </c>
      <c r="K109" s="30" t="s">
        <v>56</v>
      </c>
      <c r="L109" s="30" t="s">
        <v>114</v>
      </c>
      <c r="M109" s="32" t="n">
        <v>6</v>
      </c>
      <c r="N109" s="33" t="n">
        <v>3</v>
      </c>
      <c r="O109" s="34" t="str">
        <f aca="false">+IF(AND(M109*N109&gt;=24,M109*N109&lt;=40),"MA",IF(AND(M109*N109&gt;=10,M109*N109&lt;=20),"A",IF(AND(M109*N109&gt;=6,M109*N109&lt;=8),"M",IF(AND(M109*N109&gt;=2,M109*N109&lt;=4),"B",""))))</f>
        <v>A</v>
      </c>
      <c r="P109" s="35" t="str">
        <f aca="false">+IF(O109="MA","Situación deficiente con exposición continua, o muy deficiente con exposición frecuente. Normalmente la materialización del riesgo ocurre con frecuencia.",IF(O109="A","Situación deficiente con exposición frecuente u ocasional, o bien situación muy deficiente con exposición ocasional o esporádica. La materialización de Riesgo es posible que suceda varias veces en la vida laboral",IF(O109="M","Situación deficiente con exposición esporádica, o bien situación mejorable con exposición continuada o frecuente. Es posible que suceda el daño alguna vez.",IF(O109="B","Situación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09" s="33" t="n">
        <v>25</v>
      </c>
      <c r="R109" s="36" t="str">
        <f aca="false">+IF(AND(M109*N109*Q109&gt;=600,M109*N109*Q109&lt;=4000),"I",IF(AND(M109*N109*Q109&gt;=150,M109*N109*Q109&lt;=500),"II",IF(AND(M109*N109*Q109&gt;=40,M109*N109*Q109&lt;=120),"III",IF(AND(M109*N109*Q109&gt;=1,M109*N109*Q109&lt;=20),"IV",""))))</f>
        <v>II</v>
      </c>
      <c r="S109" s="35" t="str">
        <f aca="false">+IF(R109="I","Situación crìtica. Suspender actividades hasta que el riesgo esté bajo control. Intervención urgente.",IF(R109="II","Corregir y adoptar medidas de control de inmediato. Sin embargo suspenda actividades si el nivel de consecuencia está por encima de 60.",IF(R109="III","Mejorar si es posible. Sería conveniente justificar la intervención y su rentabilidad.",IF(R109="IV","Mantener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09" s="35" t="str">
        <f aca="false">+IF(R109="I","No aceptable",IF(R109="II","No aceptable",IF(R109="III","Aceptable",IF(R109="IV","Aceptable",""))))</f>
        <v>No aceptable</v>
      </c>
      <c r="U109" s="69" t="n">
        <v>6</v>
      </c>
      <c r="V109" s="37" t="s">
        <v>115</v>
      </c>
      <c r="W109" s="30" t="s">
        <v>56</v>
      </c>
      <c r="X109" s="30" t="s">
        <v>116</v>
      </c>
      <c r="Y109" s="30" t="s">
        <v>117</v>
      </c>
      <c r="Z109" s="30" t="s">
        <v>118</v>
      </c>
      <c r="AA109" s="30" t="s">
        <v>56</v>
      </c>
      <c r="AB109" s="38" t="s">
        <v>119</v>
      </c>
    </row>
    <row r="110" customFormat="false" ht="182.25" hidden="false" customHeight="true" outlineLevel="0" collapsed="false">
      <c r="B110" s="26"/>
      <c r="C110" s="26"/>
      <c r="D110" s="27"/>
      <c r="E110" s="43" t="s">
        <v>177</v>
      </c>
      <c r="F110" s="39"/>
      <c r="G110" s="30" t="s">
        <v>120</v>
      </c>
      <c r="H110" s="30" t="s">
        <v>121</v>
      </c>
      <c r="I110" s="30" t="s">
        <v>122</v>
      </c>
      <c r="J110" s="30" t="s">
        <v>56</v>
      </c>
      <c r="K110" s="30" t="s">
        <v>56</v>
      </c>
      <c r="L110" s="30" t="s">
        <v>114</v>
      </c>
      <c r="M110" s="32" t="n">
        <v>2</v>
      </c>
      <c r="N110" s="33" t="n">
        <v>2</v>
      </c>
      <c r="O110" s="34" t="str">
        <f aca="false">+IF(AND(M110*N110&gt;=24,M110*N110&lt;=40),"MA",IF(AND(M110*N110&gt;=10,M110*N110&lt;=20),"A",IF(AND(M110*N110&gt;=6,M110*N110&lt;=8),"M",IF(AND(M110*N110&gt;=2,M110*N110&lt;=4),"B",""))))</f>
        <v>B</v>
      </c>
      <c r="P110" s="35" t="str">
        <f aca="false">+IF(O110="MA","Situación deficiente con exposición continua, o muy deficiente con exposición frecuente. Normalmente la materialización del riesgo ocurre con frecuencia.",IF(O110="A","Situación deficiente con exposición frecuente u ocasional, o bien situación muy deficiente con exposición ocasional o esporádica. La materialización de Riesgo es posible que suceda varias veces en la vida laboral",IF(O110="M","Situación deficiente con exposición esporádica, o bien situación mejorable con exposición continuada o frecuente. Es posible que suceda el daño alguna vez.",IF(O110="B","Situación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0" s="33" t="n">
        <v>25</v>
      </c>
      <c r="R110" s="36" t="str">
        <f aca="false">+IF(AND(M110*N110*Q110&gt;=600,M110*N110*Q110&lt;=4000),"I",IF(AND(M110*N110*Q110&gt;=150,M110*N110*Q110&lt;=500),"II",IF(AND(M110*N110*Q110&gt;=40,M110*N110*Q110&lt;=120),"III",IF(AND(M110*N110*Q110&gt;=1,M110*N110*Q110&lt;=20),"IV",""))))</f>
        <v>III</v>
      </c>
      <c r="S110" s="35" t="str">
        <f aca="false">+IF(R110="I","Situación crìtica. Suspender actividades hasta que el riesgo esté bajo control. Intervención urgente.",IF(R110="II","Corregir y adoptar medidas de control de inmediato. Sin embargo suspenda actividades si el nivel de consecuencia está por encima de 60.",IF(R110="III","Mejorar si es posible. Sería conveniente justificar la intervención y su rentabilidad.",IF(R110="IV","Mantener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0" s="35" t="str">
        <f aca="false">+IF(R110="I","No aceptable",IF(R110="II","No aceptable",IF(R110="III","Aceptable",IF(R110="IV","Aceptable",""))))</f>
        <v>Aceptable</v>
      </c>
      <c r="U110" s="69" t="n">
        <v>6</v>
      </c>
      <c r="V110" s="37" t="s">
        <v>115</v>
      </c>
      <c r="W110" s="30" t="s">
        <v>56</v>
      </c>
      <c r="X110" s="30" t="s">
        <v>56</v>
      </c>
      <c r="Y110" s="30" t="s">
        <v>123</v>
      </c>
      <c r="Z110" s="30" t="s">
        <v>118</v>
      </c>
      <c r="AA110" s="30" t="s">
        <v>56</v>
      </c>
      <c r="AB110" s="38" t="s">
        <v>119</v>
      </c>
    </row>
    <row r="111" customFormat="false" ht="180" hidden="false" customHeight="true" outlineLevel="0" collapsed="false">
      <c r="B111" s="26"/>
      <c r="C111" s="26"/>
      <c r="D111" s="27"/>
      <c r="E111" s="43" t="s">
        <v>177</v>
      </c>
      <c r="F111" s="39" t="s">
        <v>124</v>
      </c>
      <c r="G111" s="44" t="s">
        <v>125</v>
      </c>
      <c r="H111" s="30" t="s">
        <v>126</v>
      </c>
      <c r="I111" s="44" t="s">
        <v>127</v>
      </c>
      <c r="J111" s="30" t="s">
        <v>128</v>
      </c>
      <c r="K111" s="30" t="s">
        <v>56</v>
      </c>
      <c r="L111" s="30" t="s">
        <v>56</v>
      </c>
      <c r="M111" s="33" t="n">
        <v>0</v>
      </c>
      <c r="N111" s="33" t="n">
        <v>2</v>
      </c>
      <c r="O111" s="34" t="inlineStr">
        <f aca="false">+IF(AND(M111*N111&gt;=24,M111*N111&lt;=40),"MA",IF(AND(M111*N111&gt;=10,M111*N111&lt;=20),"A",IF(AND(M111*N111&gt;=6,M111*N111&lt;=8),"M",IF(AND(M111*N111&gt;=2,M111*N111&lt;=4),"B",""))))</f>
        <is>
          <t/>
        </is>
      </c>
      <c r="P111" s="35" t="inlineStr">
        <f aca="false">+IF(O111="MA","Situación deficiente con exposición continua, o muy deficiente con exposición frecuente. Normalmente la materialización del riesgo ocurre con frecuencia.",IF(O111="A","Situación deficiente con exposición frecuente u ocasional, o bien situación muy deficiente con exposición ocasional o esporádica. La materialización de Riesgo es posible que suceda varias veces en la vida laboral",IF(O111="M","Situación deficiente con exposición esporádica, o bien situación mejorable con exposición continuada o frecuente. Es posible que suceda el daño alguna vez.",IF(O111="B","Situación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11" s="33" t="n">
        <v>25</v>
      </c>
      <c r="R111" s="36" t="inlineStr">
        <f aca="false">+IF(AND(M111*N111*Q111&gt;=600,M111*N111*Q111&lt;=4000),"I",IF(AND(M111*N111*Q111&gt;=150,M111*N111*Q111&lt;=500),"II",IF(AND(M111*N111*Q111&gt;=40,M111*N111*Q111&lt;=120),"III",IF(AND(M111*N111*Q111&gt;=1,M111*N111*Q111&lt;=20),"IV",""))))</f>
        <is>
          <t/>
        </is>
      </c>
      <c r="S111" s="35" t="inlineStr">
        <f aca="false">+IF(R111="I","Situación crìtica. Suspender actividades hasta que el riesgo esté bajo control. Intervención urgente.",IF(R111="II","Corregir y adoptar medidas de control de inmediato. Sin embargo suspenda actividades si el nivel de consecuencia está por encima de 60.",IF(R111="III","Mejorar si es posible. Sería conveniente justificar la intervención y su rentabilidad.",IF(R111="IV","Mantener las medidas de control existentes, pero se deberían considerar soluciones o mejoras y se deben hacer comprobaciones periódicas para asegurar que el riesgo aún es tolerable.",""))))</f>
        <is>
          <t/>
        </is>
      </c>
      <c r="T111" s="35" t="inlineStr">
        <f aca="false">+IF(R111="I","No aceptable",IF(R111="II","No aceptable",IF(R111="III","Aceptable",IF(R111="IV","Aceptable",""))))</f>
        <is>
          <t/>
        </is>
      </c>
      <c r="U111" s="69" t="n">
        <v>6</v>
      </c>
      <c r="V111" s="37" t="s">
        <v>129</v>
      </c>
      <c r="W111" s="30" t="s">
        <v>56</v>
      </c>
      <c r="X111" s="30" t="s">
        <v>56</v>
      </c>
      <c r="Y111" s="30" t="s">
        <v>130</v>
      </c>
      <c r="Z111" s="30" t="s">
        <v>56</v>
      </c>
      <c r="AA111" s="30" t="s">
        <v>56</v>
      </c>
      <c r="AB111" s="38" t="s">
        <v>131</v>
      </c>
    </row>
    <row r="112" customFormat="false" ht="151.5" hidden="false" customHeight="true" outlineLevel="0" collapsed="false">
      <c r="B112" s="26"/>
      <c r="C112" s="26"/>
      <c r="D112" s="27"/>
      <c r="E112" s="43" t="s">
        <v>177</v>
      </c>
      <c r="F112" s="39"/>
      <c r="G112" s="30" t="s">
        <v>219</v>
      </c>
      <c r="H112" s="30" t="s">
        <v>561</v>
      </c>
      <c r="I112" s="30" t="s">
        <v>221</v>
      </c>
      <c r="J112" s="30" t="s">
        <v>222</v>
      </c>
      <c r="K112" s="30" t="s">
        <v>223</v>
      </c>
      <c r="L112" s="30" t="s">
        <v>224</v>
      </c>
      <c r="M112" s="32" t="n">
        <v>2</v>
      </c>
      <c r="N112" s="33" t="n">
        <v>2</v>
      </c>
      <c r="O112" s="34" t="str">
        <f aca="false">+IF(AND(M112*N112&gt;=24,M112*N112&lt;=40),"MA",IF(AND(M112*N112&gt;=10,M112*N112&lt;=20),"A",IF(AND(M112*N112&gt;=6,M112*N112&lt;=8),"M",IF(AND(M112*N112&gt;=2,M112*N112&lt;=4),"B",""))))</f>
        <v>B</v>
      </c>
      <c r="P112" s="35" t="str">
        <f aca="false">+IF(O112="MA","Situación deficiente con exposición continua, o muy deficiente con exposición frecuente. Normalmente la materialización del riesgo ocurre con frecuencia.",IF(O112="A","Situación deficiente con exposición frecuente u ocasional, o bien situación muy deficiente con exposición ocasional o esporádica. La materialización de Riesgo es posible que suceda varias veces en la vida laboral",IF(O112="M","Situación deficiente con exposición esporádica, o bien situación mejorable con exposición continuada o frecuente. Es posible que suceda el daño alguna vez.",IF(O112="B","Situación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2" s="33" t="n">
        <v>10</v>
      </c>
      <c r="R112" s="36" t="str">
        <f aca="false">+IF(AND(M112*N112*Q112&gt;=600,M112*N112*Q112&lt;=4000),"I",IF(AND(M112*N112*Q112&gt;=150,M112*N112*Q112&lt;=500),"II",IF(AND(M112*N112*Q112&gt;=40,M112*N112*Q112&lt;=120),"III",IF(AND(M112*N112*Q112&gt;=1,M112*N112*Q112&lt;=20),"IV",""))))</f>
        <v>III</v>
      </c>
      <c r="S112" s="35" t="str">
        <f aca="false">+IF(R112="I","Situación crìtica. Suspender actividades hasta que el riesgo esté bajo control. Intervención urgente.",IF(R112="II","Corregir y adoptar medidas de control de inmediato. Sin embargo suspenda actividades si el nivel de consecuencia está por encima de 60.",IF(R112="III","Mejorar si es posible. Sería conveniente justificar la intervención y su rentabilidad.",IF(R112="IV","Mantener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2" s="35" t="str">
        <f aca="false">+IF(R112="I","No aceptable",IF(R112="II","No aceptable",IF(R112="III","Aceptable",IF(R112="IV","Aceptable",""))))</f>
        <v>Aceptable</v>
      </c>
      <c r="U112" s="69" t="n">
        <v>6</v>
      </c>
      <c r="V112" s="37" t="s">
        <v>380</v>
      </c>
      <c r="W112" s="30" t="s">
        <v>56</v>
      </c>
      <c r="X112" s="30" t="s">
        <v>56</v>
      </c>
      <c r="Y112" s="30" t="s">
        <v>56</v>
      </c>
      <c r="Z112" s="30" t="s">
        <v>157</v>
      </c>
      <c r="AA112" s="30" t="s">
        <v>226</v>
      </c>
      <c r="AB112" s="38" t="s">
        <v>227</v>
      </c>
    </row>
    <row r="113" customFormat="false" ht="157.5" hidden="false" customHeight="true" outlineLevel="0" collapsed="false">
      <c r="B113" s="26"/>
      <c r="C113" s="26"/>
      <c r="D113" s="27"/>
      <c r="E113" s="28" t="s">
        <v>177</v>
      </c>
      <c r="F113" s="45" t="s">
        <v>133</v>
      </c>
      <c r="G113" s="30" t="s">
        <v>579</v>
      </c>
      <c r="H113" s="46" t="s">
        <v>135</v>
      </c>
      <c r="I113" s="30" t="s">
        <v>136</v>
      </c>
      <c r="J113" s="42" t="s">
        <v>56</v>
      </c>
      <c r="K113" s="30" t="s">
        <v>56</v>
      </c>
      <c r="L113" s="30" t="s">
        <v>137</v>
      </c>
      <c r="M113" s="32" t="n">
        <v>6</v>
      </c>
      <c r="N113" s="33" t="n">
        <v>3</v>
      </c>
      <c r="O113" s="34" t="str">
        <f aca="false">+IF(AND(M113*N113&gt;=24,M113*N113&lt;=40),"MA",IF(AND(M113*N113&gt;=10,M113*N113&lt;=20),"A",IF(AND(M113*N113&gt;=6,M113*N113&lt;=8),"M",IF(AND(M113*N113&gt;=2,M113*N113&lt;=4),"B",""))))</f>
        <v>A</v>
      </c>
      <c r="P113" s="35" t="str">
        <f aca="false">+IF(O113="MA","Situación deficiente con exposición continua, o muy deficiente con exposición frecuente. Normalmente la materialización del riesgo ocurre con frecuencia.",IF(O113="A","Situación deficiente con exposición frecuente u ocasional, o bien situación muy deficiente con exposición ocasional o esporádica. La materialización de Riesgo es posible que suceda varias veces en la vida laboral",IF(O113="M","Situación deficiente con exposición esporádica, o bien situación mejorable con exposición continuada o frecuente. Es posible que suceda el daño alguna vez.",IF(O113="B","Situación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3" s="33" t="n">
        <v>1</v>
      </c>
      <c r="R113" s="36" t="str">
        <f aca="false">+IF(AND(M113*N113*Q113&gt;=600,M113*N113*Q113&lt;=4000),"I",IF(AND(M113*N113*Q113&gt;=150,M113*N113*Q113&lt;=500),"II",IF(AND(M113*N113*Q113&gt;=40,M113*N113*Q113&lt;=120),"III",IF(AND(M113*N113*Q113&gt;=1,M113*N113*Q113&lt;=20),"IV",""))))</f>
        <v>IV</v>
      </c>
      <c r="S113" s="35" t="str">
        <f aca="false">+IF(R113="I","Situación crìtica. Suspender actividades hasta que el riesgo esté bajo control. Intervención urgente.",IF(R113="II","Corregir y adoptar medidas de control de inmediato. Sin embargo suspenda actividades si el nivel de consecuencia está por encima de 60.",IF(R113="III","Mejorar si es posible. Sería conveniente justificar la intervención y su rentabilidad.",IF(R113="IV","Mantener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3" s="35" t="str">
        <f aca="false">+IF(R113="I","No aceptable",IF(R113="II","No aceptable",IF(R113="III","Aceptable",IF(R113="IV","Aceptable",""))))</f>
        <v>Aceptable</v>
      </c>
      <c r="U113" s="69" t="n">
        <v>6</v>
      </c>
      <c r="V113" s="37" t="s">
        <v>138</v>
      </c>
      <c r="W113" s="30" t="s">
        <v>56</v>
      </c>
      <c r="X113" s="30" t="s">
        <v>56</v>
      </c>
      <c r="Y113" s="30" t="s">
        <v>139</v>
      </c>
      <c r="Z113" s="30" t="s">
        <v>56</v>
      </c>
      <c r="AA113" s="30" t="s">
        <v>56</v>
      </c>
      <c r="AB113" s="47" t="s">
        <v>140</v>
      </c>
    </row>
    <row r="114" customFormat="false" ht="180" hidden="false" customHeight="true" outlineLevel="0" collapsed="false">
      <c r="B114" s="26"/>
      <c r="C114" s="26"/>
      <c r="D114" s="27"/>
      <c r="E114" s="28" t="s">
        <v>188</v>
      </c>
      <c r="F114" s="39" t="s">
        <v>141</v>
      </c>
      <c r="G114" s="30" t="s">
        <v>142</v>
      </c>
      <c r="H114" s="30" t="s">
        <v>143</v>
      </c>
      <c r="I114" s="30" t="s">
        <v>144</v>
      </c>
      <c r="J114" s="30" t="s">
        <v>145</v>
      </c>
      <c r="K114" s="30" t="s">
        <v>56</v>
      </c>
      <c r="L114" s="30" t="s">
        <v>56</v>
      </c>
      <c r="M114" s="32" t="n">
        <v>2</v>
      </c>
      <c r="N114" s="33" t="n">
        <v>2</v>
      </c>
      <c r="O114" s="34" t="str">
        <f aca="false">+IF(AND(M114*N114&gt;=24,M114*N114&lt;=40),"MA",IF(AND(M114*N114&gt;=10,M114*N114&lt;=20),"A",IF(AND(M114*N114&gt;=6,M114*N114&lt;=8),"M",IF(AND(M114*N114&gt;=2,M114*N114&lt;=4),"B",""))))</f>
        <v>B</v>
      </c>
      <c r="P114" s="35" t="str">
        <f aca="false">+IF(O114="MA","Situación deficiente con exposición continua, o muy deficiente con exposición frecuente. Normalmente la materialización del riesgo ocurre con frecuencia.",IF(O114="A","Situación deficiente con exposición frecuente u ocasional, o bien situación muy deficiente con exposición ocasional o esporádica. La materialización de Riesgo es posible que suceda varias veces en la vida laboral",IF(O114="M","Situación deficiente con exposición esporádica, o bien situación mejorable con exposición continuada o frecuente. Es posible que suceda el daño alguna vez.",IF(O114="B","Situación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14" s="33" t="n">
        <v>25</v>
      </c>
      <c r="R114" s="36" t="str">
        <f aca="false">+IF(AND(M114*N114*Q114&gt;=600,M114*N114*Q114&lt;=4000),"I",IF(AND(M114*N114*Q114&gt;=150,M114*N114*Q114&lt;=500),"II",IF(AND(M114*N114*Q114&gt;=40,M114*N114*Q114&lt;=120),"III",IF(AND(M114*N114*Q114&gt;=1,M114*N114*Q114&lt;=20),"IV",""))))</f>
        <v>III</v>
      </c>
      <c r="S114" s="35" t="str">
        <f aca="false">+IF(R114="I","Situación crìtica. Suspender actividades hasta que el riesgo esté bajo control. Intervención urgente.",IF(R114="II","Corregir y adoptar medidas de control de inmediato. Sin embargo suspenda actividades si el nivel de consecuencia está por encima de 60.",IF(R114="III","Mejorar si es posible. Sería conveniente justificar la intervención y su rentabilidad.",IF(R114="IV","Mantener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4" s="35" t="str">
        <f aca="false">+IF(R114="I","No aceptable",IF(R114="II","No aceptable",IF(R114="III","Aceptable",IF(R114="IV","Aceptable",""))))</f>
        <v>Aceptable</v>
      </c>
      <c r="U114" s="69" t="n">
        <v>6</v>
      </c>
      <c r="V114" s="37" t="s">
        <v>146</v>
      </c>
      <c r="W114" s="30" t="s">
        <v>147</v>
      </c>
      <c r="X114" s="30" t="s">
        <v>56</v>
      </c>
      <c r="Y114" s="30" t="s">
        <v>148</v>
      </c>
      <c r="Z114" s="30" t="s">
        <v>56</v>
      </c>
      <c r="AA114" s="30" t="s">
        <v>56</v>
      </c>
      <c r="AB114" s="38" t="s">
        <v>149</v>
      </c>
    </row>
    <row r="115" customFormat="false" ht="151.5" hidden="false" customHeight="true" outlineLevel="0" collapsed="false">
      <c r="B115" s="26"/>
      <c r="C115" s="26"/>
      <c r="D115" s="27"/>
      <c r="E115" s="28" t="s">
        <v>177</v>
      </c>
      <c r="F115" s="39" t="s">
        <v>150</v>
      </c>
      <c r="G115" s="30" t="s">
        <v>151</v>
      </c>
      <c r="H115" s="30" t="s">
        <v>381</v>
      </c>
      <c r="I115" s="30" t="s">
        <v>153</v>
      </c>
      <c r="J115" s="30" t="s">
        <v>128</v>
      </c>
      <c r="K115" s="30" t="s">
        <v>154</v>
      </c>
      <c r="L115" s="30" t="s">
        <v>155</v>
      </c>
      <c r="M115" s="32" t="n">
        <v>0</v>
      </c>
      <c r="N115" s="33" t="n">
        <v>3</v>
      </c>
      <c r="O115" s="34" t="inlineStr">
        <f aca="false">+IF(AND(M115*N115&gt;=24,M115*N115&lt;=40),"MA",IF(AND(M115*N115&gt;=10,M115*N115&lt;=20),"A",IF(AND(M115*N115&gt;=6,M115*N115&lt;=8),"M",IF(AND(M115*N115&gt;=2,M115*N115&lt;=4),"B",""))))</f>
        <is>
          <t/>
        </is>
      </c>
      <c r="P115" s="35" t="inlineStr">
        <f aca="false">+IF(O115="MA","Situación deficiente con exposición continua, o muy deficiente con exposición frecuente. Normalmente la materialización del riesgo ocurre con frecuencia.",IF(O115="A","Situación deficiente con exposición frecuente u ocasional, o bien situación muy deficiente con exposición ocasional o esporádica. La materialización de Riesgo es posible que suceda varias veces en la vida laboral",IF(O115="M","Situación deficiente con exposición esporádica, o bien situación mejorable con exposición continuada o frecuente. Es posible que suceda el daño alguna vez.",IF(O115="B","Situación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15" s="33" t="n">
        <v>10</v>
      </c>
      <c r="R115" s="36" t="inlineStr">
        <f aca="false">+IF(AND(M115*N115*Q115&gt;=600,M115*N115*Q115&lt;=4000),"I",IF(AND(M115*N115*Q115&gt;=150,M115*N115*Q115&lt;=500),"II",IF(AND(M115*N115*Q115&gt;=40,M115*N115*Q115&lt;=120),"III",IF(AND(M115*N115*Q115&gt;=1,M115*N115*Q115&lt;=20),"IV",""))))</f>
        <is>
          <t/>
        </is>
      </c>
      <c r="S115" s="35" t="inlineStr">
        <f aca="false">+IF(R115="I","Situación crìtica. Suspender actividades hasta que el riesgo esté bajo control. Intervención urgente.",IF(R115="II","Corregir y adoptar medidas de control de inmediato. Sin embargo suspenda actividades si el nivel de consecuencia está por encima de 60.",IF(R115="III","Mejorar si es posible. Sería conveniente justificar la intervención y su rentabilidad.",IF(R115="IV","Mantener las medidas de control existentes, pero se deberían considerar soluciones o mejoras y se deben hacer comprobaciones periódicas para asegurar que el riesgo aún es tolerable.",""))))</f>
        <is>
          <t/>
        </is>
      </c>
      <c r="T115" s="35" t="inlineStr">
        <f aca="false">+IF(R115="I","No aceptable",IF(R115="II","No aceptable",IF(R115="III","Aceptable",IF(R115="IV","Aceptable",""))))</f>
        <is>
          <t/>
        </is>
      </c>
      <c r="U115" s="69" t="n">
        <v>6</v>
      </c>
      <c r="V115" s="37"/>
      <c r="W115" s="30" t="s">
        <v>56</v>
      </c>
      <c r="X115" s="30" t="s">
        <v>56</v>
      </c>
      <c r="Y115" s="30" t="s">
        <v>56</v>
      </c>
      <c r="Z115" s="30" t="s">
        <v>157</v>
      </c>
      <c r="AA115" s="30" t="s">
        <v>56</v>
      </c>
      <c r="AB115" s="38" t="s">
        <v>227</v>
      </c>
    </row>
    <row r="116" customFormat="false" ht="151.5" hidden="false" customHeight="true" outlineLevel="0" collapsed="false">
      <c r="B116" s="26"/>
      <c r="C116" s="26"/>
      <c r="D116" s="27"/>
      <c r="E116" s="28" t="s">
        <v>177</v>
      </c>
      <c r="F116" s="39"/>
      <c r="G116" s="30" t="s">
        <v>228</v>
      </c>
      <c r="H116" s="30" t="s">
        <v>220</v>
      </c>
      <c r="I116" s="30" t="s">
        <v>229</v>
      </c>
      <c r="J116" s="30" t="s">
        <v>230</v>
      </c>
      <c r="K116" s="30" t="s">
        <v>223</v>
      </c>
      <c r="L116" s="30" t="s">
        <v>231</v>
      </c>
      <c r="M116" s="32" t="n">
        <v>2</v>
      </c>
      <c r="N116" s="33" t="n">
        <v>3</v>
      </c>
      <c r="O116" s="34" t="str">
        <f aca="false">+IF(AND(M116*N116&gt;=24,M116*N116&lt;=40),"MA",IF(AND(M116*N116&gt;=10,M116*N116&lt;=20),"A",IF(AND(M116*N116&gt;=6,M116*N116&lt;=8),"M",IF(AND(M116*N116&gt;=2,M116*N116&lt;=4),"B",""))))</f>
        <v>M</v>
      </c>
      <c r="P116" s="35" t="str">
        <f aca="false">+IF(O116="MA","Situación deficiente con exposición continua, o muy deficiente con exposición frecuente. Normalmente la materialización del riesgo ocurre con frecuencia.",IF(O116="A","Situación deficiente con exposición frecuente u ocasional, o bien situación muy deficiente con exposición ocasional o esporádica. La materialización de Riesgo es posible que suceda varias veces en la vida laboral",IF(O116="M","Situación deficiente con exposición esporádica, o bien situación mejorable con exposición continuada o frecuente. Es posible que suceda el daño alguna vez.",IF(O116="B","Situación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16" s="33" t="n">
        <v>10</v>
      </c>
      <c r="R116" s="36" t="str">
        <f aca="false">+IF(AND(M116*N116*Q116&gt;=600,M116*N116*Q116&lt;=4000),"I",IF(AND(M116*N116*Q116&gt;=150,M116*N116*Q116&lt;=500),"II",IF(AND(M116*N116*Q116&gt;=40,M116*N116*Q116&lt;=120),"III",IF(AND(M116*N116*Q116&gt;=1,M116*N116*Q116&lt;=20),"IV",""))))</f>
        <v>III</v>
      </c>
      <c r="S116" s="35" t="str">
        <f aca="false">+IF(R116="I","Situación crìtica. Suspender actividades hasta que el riesgo esté bajo control. Intervención urgente.",IF(R116="II","Corregir y adoptar medidas de control de inmediato. Sin embargo suspenda actividades si el nivel de consecuencia está por encima de 60.",IF(R116="III","Mejorar si es posible. Sería conveniente justificar la intervención y su rentabilidad.",IF(R116="IV","Mantener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16" s="35" t="str">
        <f aca="false">+IF(R116="I","No aceptable",IF(R116="II","No aceptable",IF(R116="III","Aceptable",IF(R116="IV","Aceptable",""))))</f>
        <v>Aceptable</v>
      </c>
      <c r="U116" s="69" t="n">
        <v>6</v>
      </c>
      <c r="V116" s="37" t="s">
        <v>156</v>
      </c>
      <c r="W116" s="30" t="s">
        <v>56</v>
      </c>
      <c r="X116" s="30" t="s">
        <v>56</v>
      </c>
      <c r="Y116" s="30" t="s">
        <v>56</v>
      </c>
      <c r="Z116" s="30" t="s">
        <v>157</v>
      </c>
      <c r="AA116" s="30" t="s">
        <v>226</v>
      </c>
      <c r="AB116" s="38" t="s">
        <v>227</v>
      </c>
    </row>
    <row r="117" customFormat="false" ht="151.5" hidden="false" customHeight="true" outlineLevel="0" collapsed="false">
      <c r="B117" s="26"/>
      <c r="C117" s="26"/>
      <c r="D117" s="27"/>
      <c r="E117" s="28" t="s">
        <v>188</v>
      </c>
      <c r="F117" s="39" t="s">
        <v>232</v>
      </c>
      <c r="G117" s="30" t="s">
        <v>233</v>
      </c>
      <c r="H117" s="30" t="s">
        <v>573</v>
      </c>
      <c r="I117" s="30" t="s">
        <v>235</v>
      </c>
      <c r="J117" s="30" t="s">
        <v>236</v>
      </c>
      <c r="K117" s="30" t="s">
        <v>56</v>
      </c>
      <c r="L117" s="30" t="s">
        <v>237</v>
      </c>
      <c r="M117" s="32" t="n">
        <v>6</v>
      </c>
      <c r="N117" s="33" t="n">
        <v>2</v>
      </c>
      <c r="O117" s="34" t="str">
        <f aca="false">+IF(AND(M117*N117&gt;=24,M117*N117&lt;=40),"MA",IF(AND(M117*N117&gt;=10,M117*N117&lt;=20),"A",IF(AND(M117*N117&gt;=6,M117*N117&lt;=8),"M",IF(AND(M117*N117&gt;=2,M117*N117&lt;=4),"B",""))))</f>
        <v>A</v>
      </c>
      <c r="P117" s="35" t="str">
        <f aca="false">+IF(O117="MA","Situación deficiente con exposición continua, o muy deficiente con exposición frecuente. Normalmente la materialización del riesgo ocurre con frecuencia.",IF(O117="A","Situación deficiente con exposición frecuente u ocasional, o bien situación muy deficiente con exposición ocasional o esporádica. La materialización de Riesgo es posible que suceda varias veces en la vida laboral",IF(O117="M","Situación deficiente con exposición esporádica, o bien situación mejorable con exposición continuada o frecuente. Es posible que suceda el daño alguna vez.",IF(O117="B","Situación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7" s="33" t="n">
        <v>60</v>
      </c>
      <c r="R117" s="36" t="str">
        <f aca="false">+IF(AND(M117*N117*Q117&gt;=600,M117*N117*Q117&lt;=4000),"I",IF(AND(M117*N117*Q117&gt;=150,M117*N117*Q117&lt;=500),"II",IF(AND(M117*N117*Q117&gt;=40,M117*N117*Q117&lt;=120),"III",IF(AND(M117*N117*Q117&gt;=1,M117*N117*Q117&lt;=20),"IV",""))))</f>
        <v>I</v>
      </c>
      <c r="S117" s="35" t="str">
        <f aca="false">+IF(R117="I","Situación crìtica. Suspender actividades hasta que el riesgo esté bajo control. Intervención urgente.",IF(R117="II","Corregir y adoptar medidas de control de inmediato. Sin embargo suspenda actividades si el nivel de consecuencia está por encima de 60.",IF(R117="III","Mejorar si es posible. Sería conveniente justificar la intervención y su rentabilidad.",IF(R117="IV","Mantener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17" s="35" t="str">
        <f aca="false">+IF(R117="I","No aceptable",IF(R117="II","No aceptable",IF(R117="III","Aceptable",IF(R117="IV","Aceptable",""))))</f>
        <v>No aceptable</v>
      </c>
      <c r="U117" s="69" t="n">
        <v>6</v>
      </c>
      <c r="V117" s="37" t="s">
        <v>100</v>
      </c>
      <c r="W117" s="30" t="s">
        <v>56</v>
      </c>
      <c r="X117" s="30" t="s">
        <v>56</v>
      </c>
      <c r="Y117" s="30" t="s">
        <v>238</v>
      </c>
      <c r="Z117" s="30" t="s">
        <v>239</v>
      </c>
      <c r="AA117" s="30" t="s">
        <v>240</v>
      </c>
      <c r="AB117" s="38" t="s">
        <v>389</v>
      </c>
    </row>
    <row r="118" customFormat="false" ht="157.5" hidden="false" customHeight="true" outlineLevel="0" collapsed="false">
      <c r="B118" s="26"/>
      <c r="C118" s="26"/>
      <c r="D118" s="27"/>
      <c r="E118" s="28" t="s">
        <v>177</v>
      </c>
      <c r="F118" s="45" t="s">
        <v>159</v>
      </c>
      <c r="G118" s="30" t="s">
        <v>382</v>
      </c>
      <c r="H118" s="46" t="s">
        <v>161</v>
      </c>
      <c r="I118" s="30" t="s">
        <v>162</v>
      </c>
      <c r="J118" s="42" t="s">
        <v>163</v>
      </c>
      <c r="K118" s="30" t="s">
        <v>56</v>
      </c>
      <c r="L118" s="30" t="s">
        <v>164</v>
      </c>
      <c r="M118" s="32" t="n">
        <v>6</v>
      </c>
      <c r="N118" s="33" t="n">
        <v>3</v>
      </c>
      <c r="O118" s="34" t="str">
        <f aca="false">+IF(AND(M118*N118&gt;=24,M118*N118&lt;=40),"MA",IF(AND(M118*N118&gt;=10,M118*N118&lt;=20),"A",IF(AND(M118*N118&gt;=6,M118*N118&lt;=8),"M",IF(AND(M118*N118&gt;=2,M118*N118&lt;=4),"B",""))))</f>
        <v>A</v>
      </c>
      <c r="P118" s="35" t="str">
        <f aca="false">+IF(O118="MA","Situación deficiente con exposición continua, o muy deficiente con exposición frecuente. Normalmente la materialización del riesgo ocurre con frecuencia.",IF(O118="A","Situación deficiente con exposición frecuente u ocasional, o bien situación muy deficiente con exposición ocasional o esporádica. La materialización de Riesgo es posible que suceda varias veces en la vida laboral",IF(O118="M","Situación deficiente con exposición esporádica, o bien situación mejorable con exposición continuada o frecuente. Es posible que suceda el daño alguna vez.",IF(O118="B","Situación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18" s="33" t="n">
        <v>1</v>
      </c>
      <c r="R118" s="36" t="str">
        <f aca="false">+IF(AND(M118*N118*Q118&gt;=600,M118*N118*Q118&lt;=4000),"I",IF(AND(M118*N118*Q118&gt;=150,M118*N118*Q118&lt;=500),"II",IF(AND(M118*N118*Q118&gt;=40,M118*N118*Q118&lt;=120),"III",IF(AND(M118*N118*Q118&gt;=1,M118*N118*Q118&lt;=20),"IV",""))))</f>
        <v>IV</v>
      </c>
      <c r="S118" s="35" t="str">
        <f aca="false">+IF(R118="I","Situación crìtica. Suspender actividades hasta que el riesgo esté bajo control. Intervención urgente.",IF(R118="II","Corregir y adoptar medidas de control de inmediato. Sin embargo suspenda actividades si el nivel de consecuencia está por encima de 60.",IF(R118="III","Mejorar si es posible. Sería conveniente justificar la intervención y su rentabilidad.",IF(R118="IV","Mantener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18" s="35" t="str">
        <f aca="false">+IF(R118="I","No aceptable",IF(R118="II","No aceptable",IF(R118="III","Aceptable",IF(R118="IV","Aceptable",""))))</f>
        <v>Aceptable</v>
      </c>
      <c r="U118" s="69" t="n">
        <v>6</v>
      </c>
      <c r="V118" s="37" t="s">
        <v>100</v>
      </c>
      <c r="W118" s="30" t="s">
        <v>56</v>
      </c>
      <c r="X118" s="30" t="s">
        <v>56</v>
      </c>
      <c r="Y118" s="30" t="s">
        <v>56</v>
      </c>
      <c r="Z118" s="30" t="s">
        <v>56</v>
      </c>
      <c r="AA118" s="30" t="s">
        <v>56</v>
      </c>
      <c r="AB118" s="47" t="s">
        <v>165</v>
      </c>
    </row>
    <row r="119" customFormat="false" ht="15.75" hidden="false" customHeight="true" outlineLevel="0" collapsed="false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25"/>
    </row>
    <row r="120" customFormat="false" ht="153.75" hidden="false" customHeight="true" outlineLevel="0" collapsed="false">
      <c r="B120" s="49" t="s">
        <v>377</v>
      </c>
      <c r="C120" s="49" t="s">
        <v>580</v>
      </c>
      <c r="D120" s="27" t="s">
        <v>578</v>
      </c>
      <c r="E120" s="28" t="s">
        <v>177</v>
      </c>
      <c r="F120" s="29" t="s">
        <v>48</v>
      </c>
      <c r="G120" s="30" t="s">
        <v>178</v>
      </c>
      <c r="H120" s="30" t="s">
        <v>50</v>
      </c>
      <c r="I120" s="30" t="s">
        <v>51</v>
      </c>
      <c r="J120" s="30" t="s">
        <v>52</v>
      </c>
      <c r="K120" s="30" t="s">
        <v>56</v>
      </c>
      <c r="L120" s="30" t="s">
        <v>54</v>
      </c>
      <c r="M120" s="32" t="n">
        <v>2</v>
      </c>
      <c r="N120" s="33" t="n">
        <v>2</v>
      </c>
      <c r="O120" s="34" t="str">
        <f aca="false">+IF(AND(M120*N120&gt;=24,M120*N120&lt;=40),"MA",IF(AND(M120*N120&gt;=10,M120*N120&lt;=20),"A",IF(AND(M120*N120&gt;=6,M120*N120&lt;=8),"M",IF(AND(M120*N120&gt;=2,M120*N120&lt;=4),"B",""))))</f>
        <v>B</v>
      </c>
      <c r="P120" s="35" t="str">
        <f aca="false">+IF(O120="MA","Situación deficiente con exposición continua, o muy deficiente con exposición frecuente. Normalmente la materialización del riesgo ocurre con frecuencia.",IF(O120="A","Situación deficiente con exposición frecuente u ocasional, o bien situación muy deficiente con exposición ocasional o esporádica. La materialización de Riesgo es posible que suceda varias veces en la vida laboral",IF(O120="M","Situación deficiente con exposición esporádica, o bien situación mejorable con exposición continuada o frecuente. Es posible que suceda el daño alguna vez.",IF(O120="B","Situación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0" s="33" t="n">
        <v>10</v>
      </c>
      <c r="R120" s="36" t="str">
        <f aca="false">+IF(AND(M120*N120*Q120&gt;=600,M120*N120*Q120&lt;=4000),"I",IF(AND(M120*N120*Q120&gt;=150,M120*N120*Q120&lt;=500),"II",IF(AND(M120*N120*Q120&gt;=40,M120*N120*Q120&lt;=120),"III",IF(AND(M120*N120*Q120&gt;=1,M120*N120*Q120&lt;=20),"IV",""))))</f>
        <v>III</v>
      </c>
      <c r="S120" s="35" t="str">
        <f aca="false">+IF(R120="I","Situación crìtica. Suspender actividades hasta que el riesgo esté bajo control. Intervención urgente.",IF(R120="II","Corregir y adoptar medidas de control de inmediato. Sin embargo suspenda actividades si el nivel de consecuencia está por encima de 60.",IF(R120="III","Mejorar si es posible. Sería conveniente justificar la intervención y su rentabilidad.",IF(R120="IV","Mantener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0" s="35" t="str">
        <f aca="false">+IF(R120="I","No aceptable",IF(R120="II","No aceptable",IF(R120="III","Aceptable",IF(R120="IV","Aceptable",""))))</f>
        <v>Aceptable</v>
      </c>
      <c r="U120" s="37" t="n">
        <v>2</v>
      </c>
      <c r="V120" s="37" t="s">
        <v>55</v>
      </c>
      <c r="W120" s="30" t="s">
        <v>56</v>
      </c>
      <c r="X120" s="30" t="s">
        <v>56</v>
      </c>
      <c r="Y120" s="30" t="s">
        <v>57</v>
      </c>
      <c r="Z120" s="30" t="s">
        <v>56</v>
      </c>
      <c r="AA120" s="30" t="s">
        <v>58</v>
      </c>
      <c r="AB120" s="38" t="s">
        <v>59</v>
      </c>
    </row>
    <row r="121" customFormat="false" ht="157.5" hidden="false" customHeight="true" outlineLevel="0" collapsed="false">
      <c r="B121" s="49"/>
      <c r="C121" s="49"/>
      <c r="D121" s="27"/>
      <c r="E121" s="28" t="s">
        <v>177</v>
      </c>
      <c r="F121" s="29"/>
      <c r="G121" s="30" t="s">
        <v>60</v>
      </c>
      <c r="H121" s="30" t="s">
        <v>179</v>
      </c>
      <c r="I121" s="30" t="s">
        <v>62</v>
      </c>
      <c r="J121" s="30" t="s">
        <v>56</v>
      </c>
      <c r="K121" s="30" t="s">
        <v>180</v>
      </c>
      <c r="L121" s="30" t="s">
        <v>181</v>
      </c>
      <c r="M121" s="32" t="n">
        <v>2</v>
      </c>
      <c r="N121" s="33" t="n">
        <v>2</v>
      </c>
      <c r="O121" s="34" t="str">
        <f aca="false">+IF(AND(M121*N121&gt;=24,M121*N121&lt;=40),"MA",IF(AND(M121*N121&gt;=10,M121*N121&lt;=20),"A",IF(AND(M121*N121&gt;=6,M121*N121&lt;=8),"M",IF(AND(M121*N121&gt;=2,M121*N121&lt;=4),"B",""))))</f>
        <v>B</v>
      </c>
      <c r="P121" s="35" t="str">
        <f aca="false">+IF(O121="MA","Situación deficiente con exposición continua, o muy deficiente con exposición frecuente. Normalmente la materialización del riesgo ocurre con frecuencia.",IF(O121="A","Situación deficiente con exposición frecuente u ocasional, o bien situación muy deficiente con exposición ocasional o esporádica. La materialización de Riesgo es posible que suceda varias veces en la vida laboral",IF(O121="M","Situación deficiente con exposición esporádica, o bien situación mejorable con exposición continuada o frecuente. Es posible que suceda el daño alguna vez.",IF(O121="B","Situación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1" s="33" t="n">
        <v>10</v>
      </c>
      <c r="R121" s="36" t="str">
        <f aca="false">+IF(AND(M121*N121*Q121&gt;=600,M121*N121*Q121&lt;=4000),"I",IF(AND(M121*N121*Q121&gt;=150,M121*N121*Q121&lt;=500),"II",IF(AND(M121*N121*Q121&gt;=40,M121*N121*Q121&lt;=120),"III",IF(AND(M121*N121*Q121&gt;=1,M121*N121*Q121&lt;=20),"IV",""))))</f>
        <v>III</v>
      </c>
      <c r="S121" s="35" t="str">
        <f aca="false">+IF(R121="I","Situación crìtica. Suspender actividades hasta que el riesgo esté bajo control. Intervención urgente.",IF(R121="II","Corregir y adoptar medidas de control de inmediato. Sin embargo suspenda actividades si el nivel de consecuencia está por encima de 60.",IF(R121="III","Mejorar si es posible. Sería conveniente justificar la intervención y su rentabilidad.",IF(R121="IV","Mantener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1" s="35" t="str">
        <f aca="false">+IF(R121="I","No aceptable",IF(R121="II","No aceptable",IF(R121="III","Aceptable",IF(R121="IV","Aceptable",""))))</f>
        <v>Aceptable</v>
      </c>
      <c r="U121" s="37" t="n">
        <v>2</v>
      </c>
      <c r="V121" s="37" t="s">
        <v>182</v>
      </c>
      <c r="W121" s="30" t="s">
        <v>65</v>
      </c>
      <c r="X121" s="30" t="s">
        <v>56</v>
      </c>
      <c r="Y121" s="30" t="s">
        <v>56</v>
      </c>
      <c r="Z121" s="30" t="s">
        <v>56</v>
      </c>
      <c r="AA121" s="30" t="s">
        <v>56</v>
      </c>
      <c r="AB121" s="38" t="s">
        <v>66</v>
      </c>
    </row>
    <row r="122" customFormat="false" ht="157.5" hidden="false" customHeight="true" outlineLevel="0" collapsed="false">
      <c r="B122" s="49"/>
      <c r="C122" s="49"/>
      <c r="D122" s="27"/>
      <c r="E122" s="28" t="s">
        <v>177</v>
      </c>
      <c r="F122" s="29"/>
      <c r="G122" s="30" t="s">
        <v>287</v>
      </c>
      <c r="H122" s="30" t="s">
        <v>288</v>
      </c>
      <c r="I122" s="30" t="s">
        <v>289</v>
      </c>
      <c r="J122" s="30" t="s">
        <v>56</v>
      </c>
      <c r="K122" s="30" t="s">
        <v>56</v>
      </c>
      <c r="L122" s="30" t="s">
        <v>581</v>
      </c>
      <c r="M122" s="32" t="n">
        <v>6</v>
      </c>
      <c r="N122" s="33" t="n">
        <v>2</v>
      </c>
      <c r="O122" s="34" t="str">
        <f aca="false">+IF(AND(M122*N122&gt;=24,M122*N122&lt;=40),"MA",IF(AND(M122*N122&gt;=10,M122*N122&lt;=20),"A",IF(AND(M122*N122&gt;=6,M122*N122&lt;=8),"M",IF(AND(M122*N122&gt;=2,M122*N122&lt;=4),"B",""))))</f>
        <v>A</v>
      </c>
      <c r="P122" s="35" t="str">
        <f aca="false">+IF(O122="MA","Situación deficiente con exposición continua, o muy deficiente con exposición frecuente. Normalmente la materialización del riesgo ocurre con frecuencia.",IF(O122="A","Situación deficiente con exposición frecuente u ocasional, o bien situación muy deficiente con exposición ocasional o esporádica. La materialización de Riesgo es posible que suceda varias veces en la vida laboral",IF(O122="M","Situación deficiente con exposición esporádica, o bien situación mejorable con exposición continuada o frecuente. Es posible que suceda el daño alguna vez.",IF(O122="B","Situación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2" s="33" t="n">
        <v>10</v>
      </c>
      <c r="R122" s="36" t="str">
        <f aca="false">+IF(AND(M122*N122*Q122&gt;=600,M122*N122*Q122&lt;=4000),"I",IF(AND(M122*N122*Q122&gt;=150,M122*N122*Q122&lt;=500),"II",IF(AND(M122*N122*Q122&gt;=40,M122*N122*Q122&lt;=120),"III",IF(AND(M122*N122*Q122&gt;=1,M122*N122*Q122&lt;=20),"IV",""))))</f>
        <v>III</v>
      </c>
      <c r="S122" s="35" t="str">
        <f aca="false">+IF(R122="I","Situación crìtica. Suspender actividades hasta que el riesgo esté bajo control. Intervención urgente.",IF(R122="II","Corregir y adoptar medidas de control de inmediato. Sin embargo suspenda actividades si el nivel de consecuencia está por encima de 60.",IF(R122="III","Mejorar si es posible. Sería conveniente justificar la intervención y su rentabilidad.",IF(R122="IV","Mantener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2" s="35" t="str">
        <f aca="false">+IF(R122="I","No aceptable",IF(R122="II","No aceptable",IF(R122="III","Aceptable",IF(R122="IV","Aceptable",""))))</f>
        <v>Aceptable</v>
      </c>
      <c r="U122" s="37" t="n">
        <v>2</v>
      </c>
      <c r="V122" s="59" t="s">
        <v>290</v>
      </c>
      <c r="W122" s="30" t="s">
        <v>56</v>
      </c>
      <c r="X122" s="30" t="s">
        <v>56</v>
      </c>
      <c r="Y122" s="30" t="s">
        <v>56</v>
      </c>
      <c r="Z122" s="30" t="s">
        <v>56</v>
      </c>
      <c r="AA122" s="30" t="s">
        <v>291</v>
      </c>
      <c r="AB122" s="60" t="s">
        <v>327</v>
      </c>
    </row>
    <row r="123" customFormat="false" ht="157.5" hidden="false" customHeight="true" outlineLevel="0" collapsed="false">
      <c r="B123" s="49"/>
      <c r="C123" s="49"/>
      <c r="D123" s="27"/>
      <c r="E123" s="28" t="s">
        <v>177</v>
      </c>
      <c r="F123" s="29"/>
      <c r="G123" s="30" t="s">
        <v>67</v>
      </c>
      <c r="H123" s="30" t="s">
        <v>183</v>
      </c>
      <c r="I123" s="30" t="s">
        <v>184</v>
      </c>
      <c r="J123" s="30" t="s">
        <v>185</v>
      </c>
      <c r="K123" s="30" t="s">
        <v>56</v>
      </c>
      <c r="L123" s="30" t="s">
        <v>71</v>
      </c>
      <c r="M123" s="32" t="n">
        <v>6</v>
      </c>
      <c r="N123" s="33" t="n">
        <v>3</v>
      </c>
      <c r="O123" s="34" t="str">
        <f aca="false">+IF(AND(M123*N123&gt;=24,M123*N123&lt;=40),"MA",IF(AND(M123*N123&gt;=10,M123*N123&lt;=20),"A",IF(AND(M123*N123&gt;=6,M123*N123&lt;=8),"M",IF(AND(M123*N123&gt;=2,M123*N123&lt;=4),"B",""))))</f>
        <v>A</v>
      </c>
      <c r="P123" s="35" t="str">
        <f aca="false">+IF(O123="MA","Situación deficiente con exposición continua, o muy deficiente con exposición frecuente. Normalmente la materialización del riesgo ocurre con frecuencia.",IF(O123="A","Situación deficiente con exposición frecuente u ocasional, o bien situación muy deficiente con exposición ocasional o esporádica. La materialización de Riesgo es posible que suceda varias veces en la vida laboral",IF(O123="M","Situación deficiente con exposición esporádica, o bien situación mejorable con exposición continuada o frecuente. Es posible que suceda el daño alguna vez.",IF(O123="B","Situación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3" s="33" t="n">
        <v>25</v>
      </c>
      <c r="R123" s="36" t="str">
        <f aca="false">+IF(AND(M123*N123*Q123&gt;=600,M123*N123*Q123&lt;=4000),"I",IF(AND(M123*N123*Q123&gt;=150,M123*N123*Q123&lt;=500),"II",IF(AND(M123*N123*Q123&gt;=40,M123*N123*Q123&lt;=120),"III",IF(AND(M123*N123*Q123&gt;=1,M123*N123*Q123&lt;=20),"IV",""))))</f>
        <v>II</v>
      </c>
      <c r="S123" s="35" t="str">
        <f aca="false">+IF(R123="I","Situación crìtica. Suspender actividades hasta que el riesgo esté bajo control. Intervención urgente.",IF(R123="II","Corregir y adoptar medidas de control de inmediato. Sin embargo suspenda actividades si el nivel de consecuencia está por encima de 60.",IF(R123="III","Mejorar si es posible. Sería conveniente justificar la intervención y su rentabilidad.",IF(R123="IV","Mantener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3" s="35" t="str">
        <f aca="false">+IF(R123="I","No aceptable",IF(R123="II","No aceptable",IF(R123="III","Aceptable",IF(R123="IV","Aceptable",""))))</f>
        <v>No aceptable</v>
      </c>
      <c r="U123" s="37" t="n">
        <v>2</v>
      </c>
      <c r="V123" s="37" t="s">
        <v>186</v>
      </c>
      <c r="W123" s="30" t="s">
        <v>56</v>
      </c>
      <c r="X123" s="30" t="s">
        <v>56</v>
      </c>
      <c r="Y123" s="30" t="s">
        <v>56</v>
      </c>
      <c r="Z123" s="30" t="s">
        <v>56</v>
      </c>
      <c r="AA123" s="30" t="s">
        <v>73</v>
      </c>
      <c r="AB123" s="38" t="s">
        <v>187</v>
      </c>
    </row>
    <row r="124" customFormat="false" ht="156" hidden="false" customHeight="true" outlineLevel="0" collapsed="false">
      <c r="B124" s="49"/>
      <c r="C124" s="49"/>
      <c r="D124" s="27"/>
      <c r="E124" s="28" t="s">
        <v>177</v>
      </c>
      <c r="F124" s="39" t="s">
        <v>75</v>
      </c>
      <c r="G124" s="30" t="s">
        <v>76</v>
      </c>
      <c r="H124" s="30" t="s">
        <v>77</v>
      </c>
      <c r="I124" s="30" t="s">
        <v>78</v>
      </c>
      <c r="J124" s="30" t="s">
        <v>79</v>
      </c>
      <c r="K124" s="30" t="s">
        <v>80</v>
      </c>
      <c r="L124" s="30" t="s">
        <v>81</v>
      </c>
      <c r="M124" s="32" t="n">
        <v>2</v>
      </c>
      <c r="N124" s="33" t="n">
        <v>2</v>
      </c>
      <c r="O124" s="34" t="str">
        <f aca="false">+IF(AND(M124*N124&gt;=24,M124*N124&lt;=40),"MA",IF(AND(M124*N124&gt;=10,M124*N124&lt;=20),"A",IF(AND(M124*N124&gt;=6,M124*N124&lt;=8),"M",IF(AND(M124*N124&gt;=2,M124*N124&lt;=4),"B",""))))</f>
        <v>B</v>
      </c>
      <c r="P124" s="35" t="str">
        <f aca="false">+IF(O124="MA","Situación deficiente con exposición continua, o muy deficiente con exposición frecuente. Normalmente la materialización del riesgo ocurre con frecuencia.",IF(O124="A","Situación deficiente con exposición frecuente u ocasional, o bien situación muy deficiente con exposición ocasional o esporádica. La materialización de Riesgo es posible que suceda varias veces en la vida laboral",IF(O124="M","Situación deficiente con exposición esporádica, o bien situación mejorable con exposición continuada o frecuente. Es posible que suceda el daño alguna vez.",IF(O124="B","Situación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4" s="33" t="n">
        <v>10</v>
      </c>
      <c r="R124" s="36" t="str">
        <f aca="false">+IF(AND(M124*N124*Q124&gt;=600,M124*N124*Q124&lt;=4000),"I",IF(AND(M124*N124*Q124&gt;=150,M124*N124*Q124&lt;=500),"II",IF(AND(M124*N124*Q124&gt;=40,M124*N124*Q124&lt;=120),"III",IF(AND(M124*N124*Q124&gt;=1,M124*N124*Q124&lt;=20),"IV",""))))</f>
        <v>III</v>
      </c>
      <c r="S124" s="35" t="str">
        <f aca="false">+IF(R124="I","Situación crìtica. Suspender actividades hasta que el riesgo esté bajo control. Intervención urgente.",IF(R124="II","Corregir y adoptar medidas de control de inmediato. Sin embargo suspenda actividades si el nivel de consecuencia está por encima de 60.",IF(R124="III","Mejorar si es posible. Sería conveniente justificar la intervención y su rentabilidad.",IF(R124="IV","Mantener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4" s="35" t="str">
        <f aca="false">+IF(R124="I","No aceptable",IF(R124="II","No aceptable",IF(R124="III","Aceptable",IF(R124="IV","Aceptable",""))))</f>
        <v>Aceptable</v>
      </c>
      <c r="U124" s="37" t="n">
        <v>2</v>
      </c>
      <c r="V124" s="37" t="s">
        <v>82</v>
      </c>
      <c r="W124" s="30" t="s">
        <v>83</v>
      </c>
      <c r="X124" s="30" t="s">
        <v>56</v>
      </c>
      <c r="Y124" s="30" t="s">
        <v>84</v>
      </c>
      <c r="Z124" s="30" t="s">
        <v>56</v>
      </c>
      <c r="AA124" s="30" t="s">
        <v>56</v>
      </c>
      <c r="AB124" s="38" t="s">
        <v>85</v>
      </c>
    </row>
    <row r="125" customFormat="false" ht="120.75" hidden="false" customHeight="true" outlineLevel="0" collapsed="false">
      <c r="B125" s="49"/>
      <c r="C125" s="49"/>
      <c r="D125" s="27"/>
      <c r="E125" s="28" t="s">
        <v>177</v>
      </c>
      <c r="F125" s="39" t="s">
        <v>86</v>
      </c>
      <c r="G125" s="40" t="s">
        <v>87</v>
      </c>
      <c r="H125" s="41" t="s">
        <v>88</v>
      </c>
      <c r="I125" s="42" t="s">
        <v>89</v>
      </c>
      <c r="J125" s="30" t="s">
        <v>56</v>
      </c>
      <c r="K125" s="30" t="s">
        <v>90</v>
      </c>
      <c r="L125" s="30" t="s">
        <v>56</v>
      </c>
      <c r="M125" s="33" t="n">
        <v>0</v>
      </c>
      <c r="N125" s="33" t="n">
        <v>3</v>
      </c>
      <c r="O125" s="34" t="inlineStr">
        <f aca="false">+IF(AND(M125*N125&gt;=24,M125*N125&lt;=40),"MA",IF(AND(M125*N125&gt;=10,M125*N125&lt;=20),"A",IF(AND(M125*N125&gt;=6,M125*N125&lt;=8),"M",IF(AND(M125*N125&gt;=2,M125*N125&lt;=4),"B",""))))</f>
        <is>
          <t/>
        </is>
      </c>
      <c r="P125" s="35" t="inlineStr">
        <f aca="false">+IF(O125="MA","Situación deficiente con exposición continua, o muy deficiente con exposición frecuente. Normalmente la materialización del riesgo ocurre con frecuencia.",IF(O125="A","Situación deficiente con exposición frecuente u ocasional, o bien situación muy deficiente con exposición ocasional o esporádica. La materialización de Riesgo es posible que suceda varias veces en la vida laboral",IF(O125="M","Situación deficiente con exposición esporádica, o bien situación mejorable con exposición continuada o frecuente. Es posible que suceda el daño alguna vez.",IF(O125="B","Situación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25" s="33" t="n">
        <v>25</v>
      </c>
      <c r="R125" s="36" t="inlineStr">
        <f aca="false">+IF(AND(M125*N125*Q125&gt;=600,M125*N125*Q125&lt;=4000),"I",IF(AND(M125*N125*Q125&gt;=150,M125*N125*Q125&lt;=500),"II",IF(AND(M125*N125*Q125&gt;=40,M125*N125*Q125&lt;=120),"III",IF(AND(M125*N125*Q125&gt;=1,M125*N125*Q125&lt;=20),"IV",""))))</f>
        <is>
          <t/>
        </is>
      </c>
      <c r="S125" s="35" t="inlineStr">
        <f aca="false">+IF(R125="I","Situación crìtica. Suspender actividades hasta que el riesgo esté bajo control. Intervención urgente.",IF(R125="II","Corregir y adoptar medidas de control de inmediato. Sin embargo suspenda actividades si el nivel de consecuencia está por encima de 60.",IF(R125="III","Mejorar si es posible. Sería conveniente justificar la intervención y su rentabilidad.",IF(R125="IV","Mantener las medidas de control existentes, pero se deberían considerar soluciones o mejoras y se deben hacer comprobaciones periódicas para asegurar que el riesgo aún es tolerable.",""))))</f>
        <is>
          <t/>
        </is>
      </c>
      <c r="T125" s="35" t="inlineStr">
        <f aca="false">+IF(R125="I","No aceptable",IF(R125="II","No aceptable",IF(R125="III","Aceptable",IF(R125="IV","Aceptable",""))))</f>
        <is>
          <t/>
        </is>
      </c>
      <c r="U125" s="37" t="n">
        <v>2</v>
      </c>
      <c r="V125" s="37" t="s">
        <v>91</v>
      </c>
      <c r="W125" s="30" t="s">
        <v>56</v>
      </c>
      <c r="X125" s="30" t="s">
        <v>56</v>
      </c>
      <c r="Y125" s="30" t="s">
        <v>92</v>
      </c>
      <c r="Z125" s="30" t="s">
        <v>56</v>
      </c>
      <c r="AA125" s="30" t="s">
        <v>56</v>
      </c>
      <c r="AB125" s="38" t="s">
        <v>93</v>
      </c>
    </row>
    <row r="126" customFormat="false" ht="120.75" hidden="false" customHeight="true" outlineLevel="0" collapsed="false">
      <c r="B126" s="49"/>
      <c r="C126" s="49"/>
      <c r="D126" s="27"/>
      <c r="E126" s="28" t="s">
        <v>188</v>
      </c>
      <c r="F126" s="39"/>
      <c r="G126" s="40" t="s">
        <v>95</v>
      </c>
      <c r="H126" s="41" t="s">
        <v>96</v>
      </c>
      <c r="I126" s="42" t="s">
        <v>97</v>
      </c>
      <c r="J126" s="30" t="s">
        <v>56</v>
      </c>
      <c r="K126" s="30" t="s">
        <v>98</v>
      </c>
      <c r="L126" s="30" t="s">
        <v>99</v>
      </c>
      <c r="M126" s="33" t="n">
        <v>2</v>
      </c>
      <c r="N126" s="33" t="n">
        <v>2</v>
      </c>
      <c r="O126" s="34" t="str">
        <f aca="false">+IF(AND(M126*N126&gt;=24,M126*N126&lt;=40),"MA",IF(AND(M126*N126&gt;=10,M126*N126&lt;=20),"A",IF(AND(M126*N126&gt;=6,M126*N126&lt;=8),"M",IF(AND(M126*N126&gt;=2,M126*N126&lt;=4),"B",""))))</f>
        <v>B</v>
      </c>
      <c r="P126" s="35" t="str">
        <f aca="false">+IF(O126="MA","Situación deficiente con exposición continua, o muy deficiente con exposición frecuente. Normalmente la materialización del riesgo ocurre con frecuencia.",IF(O126="A","Situación deficiente con exposición frecuente u ocasional, o bien situación muy deficiente con exposición ocasional o esporádica. La materialización de Riesgo es posible que suceda varias veces en la vida laboral",IF(O126="M","Situación deficiente con exposición esporádica, o bien situación mejorable con exposición continuada o frecuente. Es posible que suceda el daño alguna vez.",IF(O126="B","Situación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26" s="33" t="n">
        <v>25</v>
      </c>
      <c r="R126" s="36" t="str">
        <f aca="false">+IF(AND(M126*N126*Q126&gt;=600,M126*N126*Q126&lt;=4000),"I",IF(AND(M126*N126*Q126&gt;=150,M126*N126*Q126&lt;=500),"II",IF(AND(M126*N126*Q126&gt;=40,M126*N126*Q126&lt;=120),"III",IF(AND(M126*N126*Q126&gt;=1,M126*N126*Q126&lt;=20),"IV",""))))</f>
        <v>III</v>
      </c>
      <c r="S126" s="35" t="str">
        <f aca="false">+IF(R126="I","Situación crìtica. Suspender actividades hasta que el riesgo esté bajo control. Intervención urgente.",IF(R126="II","Corregir y adoptar medidas de control de inmediato. Sin embargo suspenda actividades si el nivel de consecuencia está por encima de 60.",IF(R126="III","Mejorar si es posible. Sería conveniente justificar la intervención y su rentabilidad.",IF(R126="IV","Mantener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6" s="35" t="str">
        <f aca="false">+IF(R126="I","No aceptable",IF(R126="II","No aceptable",IF(R126="III","Aceptable",IF(R126="IV","Aceptable",""))))</f>
        <v>Aceptable</v>
      </c>
      <c r="U126" s="37" t="n">
        <v>2</v>
      </c>
      <c r="V126" s="37" t="s">
        <v>100</v>
      </c>
      <c r="W126" s="30" t="s">
        <v>56</v>
      </c>
      <c r="X126" s="30" t="s">
        <v>56</v>
      </c>
      <c r="Y126" s="30" t="s">
        <v>101</v>
      </c>
      <c r="Z126" s="30" t="s">
        <v>56</v>
      </c>
      <c r="AA126" s="30" t="s">
        <v>56</v>
      </c>
      <c r="AB126" s="38" t="s">
        <v>102</v>
      </c>
    </row>
    <row r="127" customFormat="false" ht="153.75" hidden="false" customHeight="true" outlineLevel="0" collapsed="false">
      <c r="B127" s="49"/>
      <c r="C127" s="49"/>
      <c r="D127" s="27"/>
      <c r="E127" s="28" t="s">
        <v>177</v>
      </c>
      <c r="F127" s="39" t="s">
        <v>103</v>
      </c>
      <c r="G127" s="30" t="s">
        <v>104</v>
      </c>
      <c r="H127" s="30" t="s">
        <v>105</v>
      </c>
      <c r="I127" s="30" t="s">
        <v>106</v>
      </c>
      <c r="J127" s="30" t="s">
        <v>56</v>
      </c>
      <c r="K127" s="30" t="s">
        <v>56</v>
      </c>
      <c r="L127" s="30" t="s">
        <v>56</v>
      </c>
      <c r="M127" s="32" t="n">
        <v>2</v>
      </c>
      <c r="N127" s="33" t="n">
        <v>3</v>
      </c>
      <c r="O127" s="34" t="str">
        <f aca="false">+IF(AND(M127*N127&gt;=24,M127*N127&lt;=40),"MA",IF(AND(M127*N127&gt;=10,M127*N127&lt;=20),"A",IF(AND(M127*N127&gt;=6,M127*N127&lt;=8),"M",IF(AND(M127*N127&gt;=2,M127*N127&lt;=4),"B",""))))</f>
        <v>M</v>
      </c>
      <c r="P127" s="35" t="str">
        <f aca="false">+IF(O127="MA","Situación deficiente con exposición continua, o muy deficiente con exposición frecuente. Normalmente la materialización del riesgo ocurre con frecuencia.",IF(O127="A","Situación deficiente con exposición frecuente u ocasional, o bien situación muy deficiente con exposición ocasional o esporádica. La materialización de Riesgo es posible que suceda varias veces en la vida laboral",IF(O127="M","Situación deficiente con exposición esporádica, o bien situación mejorable con exposición continuada o frecuente. Es posible que suceda el daño alguna vez.",IF(O127="B","Situación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27" s="33" t="n">
        <v>10</v>
      </c>
      <c r="R127" s="36" t="str">
        <f aca="false">+IF(AND(M127*N127*Q127&gt;=600,M127*N127*Q127&lt;=4000),"I",IF(AND(M127*N127*Q127&gt;=150,M127*N127*Q127&lt;=500),"II",IF(AND(M127*N127*Q127&gt;=40,M127*N127*Q127&lt;=120),"III",IF(AND(M127*N127*Q127&gt;=1,M127*N127*Q127&lt;=20),"IV",""))))</f>
        <v>III</v>
      </c>
      <c r="S127" s="35" t="str">
        <f aca="false">+IF(R127="I","Situación crìtica. Suspender actividades hasta que el riesgo esté bajo control. Intervención urgente.",IF(R127="II","Corregir y adoptar medidas de control de inmediato. Sin embargo suspenda actividades si el nivel de consecuencia está por encima de 60.",IF(R127="III","Mejorar si es posible. Sería conveniente justificar la intervención y su rentabilidad.",IF(R127="IV","Mantener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27" s="35" t="str">
        <f aca="false">+IF(R127="I","No aceptable",IF(R127="II","No aceptable",IF(R127="III","Aceptable",IF(R127="IV","Aceptable",""))))</f>
        <v>Aceptable</v>
      </c>
      <c r="U127" s="37" t="n">
        <v>2</v>
      </c>
      <c r="V127" s="37" t="s">
        <v>107</v>
      </c>
      <c r="W127" s="30" t="s">
        <v>56</v>
      </c>
      <c r="X127" s="30" t="s">
        <v>56</v>
      </c>
      <c r="Y127" s="30" t="s">
        <v>108</v>
      </c>
      <c r="Z127" s="30" t="s">
        <v>56</v>
      </c>
      <c r="AA127" s="30" t="s">
        <v>56</v>
      </c>
      <c r="AB127" s="38" t="s">
        <v>109</v>
      </c>
    </row>
    <row r="128" customFormat="false" ht="170.25" hidden="false" customHeight="true" outlineLevel="0" collapsed="false">
      <c r="B128" s="49"/>
      <c r="C128" s="49"/>
      <c r="D128" s="27"/>
      <c r="E128" s="43" t="s">
        <v>177</v>
      </c>
      <c r="F128" s="39" t="s">
        <v>110</v>
      </c>
      <c r="G128" s="30" t="s">
        <v>111</v>
      </c>
      <c r="H128" s="30" t="s">
        <v>112</v>
      </c>
      <c r="I128" s="30" t="s">
        <v>113</v>
      </c>
      <c r="J128" s="30" t="s">
        <v>56</v>
      </c>
      <c r="K128" s="30" t="s">
        <v>56</v>
      </c>
      <c r="L128" s="30" t="s">
        <v>114</v>
      </c>
      <c r="M128" s="32" t="n">
        <v>6</v>
      </c>
      <c r="N128" s="33" t="n">
        <v>3</v>
      </c>
      <c r="O128" s="34" t="str">
        <f aca="false">+IF(AND(M128*N128&gt;=24,M128*N128&lt;=40),"MA",IF(AND(M128*N128&gt;=10,M128*N128&lt;=20),"A",IF(AND(M128*N128&gt;=6,M128*N128&lt;=8),"M",IF(AND(M128*N128&gt;=2,M128*N128&lt;=4),"B",""))))</f>
        <v>A</v>
      </c>
      <c r="P128" s="35" t="str">
        <f aca="false">+IF(O128="MA","Situación deficiente con exposición continua, o muy deficiente con exposición frecuente. Normalmente la materialización del riesgo ocurre con frecuencia.",IF(O128="A","Situación deficiente con exposición frecuente u ocasional, o bien situación muy deficiente con exposición ocasional o esporádica. La materialización de Riesgo es posible que suceda varias veces en la vida laboral",IF(O128="M","Situación deficiente con exposición esporádica, o bien situación mejorable con exposición continuada o frecuente. Es posible que suceda el daño alguna vez.",IF(O128="B","Situación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8" s="33" t="n">
        <v>25</v>
      </c>
      <c r="R128" s="36" t="str">
        <f aca="false">+IF(AND(M128*N128*Q128&gt;=600,M128*N128*Q128&lt;=4000),"I",IF(AND(M128*N128*Q128&gt;=150,M128*N128*Q128&lt;=500),"II",IF(AND(M128*N128*Q128&gt;=40,M128*N128*Q128&lt;=120),"III",IF(AND(M128*N128*Q128&gt;=1,M128*N128*Q128&lt;=20),"IV",""))))</f>
        <v>II</v>
      </c>
      <c r="S128" s="35" t="str">
        <f aca="false">+IF(R128="I","Situación crìtica. Suspender actividades hasta que el riesgo esté bajo control. Intervención urgente.",IF(R128="II","Corregir y adoptar medidas de control de inmediato. Sin embargo suspenda actividades si el nivel de consecuencia está por encima de 60.",IF(R128="III","Mejorar si es posible. Sería conveniente justificar la intervención y su rentabilidad.",IF(R128="IV","Mantener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8" s="35" t="str">
        <f aca="false">+IF(R128="I","No aceptable",IF(R128="II","No aceptable",IF(R128="III","Aceptable",IF(R128="IV","Aceptable",""))))</f>
        <v>No aceptable</v>
      </c>
      <c r="U128" s="37" t="n">
        <v>2</v>
      </c>
      <c r="V128" s="37" t="s">
        <v>115</v>
      </c>
      <c r="W128" s="30" t="s">
        <v>56</v>
      </c>
      <c r="X128" s="30" t="s">
        <v>116</v>
      </c>
      <c r="Y128" s="30" t="s">
        <v>117</v>
      </c>
      <c r="Z128" s="30" t="s">
        <v>118</v>
      </c>
      <c r="AA128" s="30" t="s">
        <v>56</v>
      </c>
      <c r="AB128" s="38" t="s">
        <v>119</v>
      </c>
    </row>
    <row r="129" customFormat="false" ht="182.25" hidden="false" customHeight="true" outlineLevel="0" collapsed="false">
      <c r="B129" s="49"/>
      <c r="C129" s="49"/>
      <c r="D129" s="27"/>
      <c r="E129" s="43" t="s">
        <v>177</v>
      </c>
      <c r="F129" s="39"/>
      <c r="G129" s="30" t="s">
        <v>120</v>
      </c>
      <c r="H129" s="30" t="s">
        <v>121</v>
      </c>
      <c r="I129" s="30" t="s">
        <v>122</v>
      </c>
      <c r="J129" s="30" t="s">
        <v>56</v>
      </c>
      <c r="K129" s="30" t="s">
        <v>56</v>
      </c>
      <c r="L129" s="30" t="s">
        <v>114</v>
      </c>
      <c r="M129" s="32" t="n">
        <v>6</v>
      </c>
      <c r="N129" s="33" t="n">
        <v>3</v>
      </c>
      <c r="O129" s="34" t="str">
        <f aca="false">+IF(AND(M129*N129&gt;=24,M129*N129&lt;=40),"MA",IF(AND(M129*N129&gt;=10,M129*N129&lt;=20),"A",IF(AND(M129*N129&gt;=6,M129*N129&lt;=8),"M",IF(AND(M129*N129&gt;=2,M129*N129&lt;=4),"B",""))))</f>
        <v>A</v>
      </c>
      <c r="P129" s="35" t="str">
        <f aca="false">+IF(O129="MA","Situación deficiente con exposición continua, o muy deficiente con exposición frecuente. Normalmente la materialización del riesgo ocurre con frecuencia.",IF(O129="A","Situación deficiente con exposición frecuente u ocasional, o bien situación muy deficiente con exposición ocasional o esporádica. La materialización de Riesgo es posible que suceda varias veces en la vida laboral",IF(O129="M","Situación deficiente con exposición esporádica, o bien situación mejorable con exposición continuada o frecuente. Es posible que suceda el daño alguna vez.",IF(O129="B","Situación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29" s="33" t="n">
        <v>25</v>
      </c>
      <c r="R129" s="36" t="str">
        <f aca="false">+IF(AND(M129*N129*Q129&gt;=600,M129*N129*Q129&lt;=4000),"I",IF(AND(M129*N129*Q129&gt;=150,M129*N129*Q129&lt;=500),"II",IF(AND(M129*N129*Q129&gt;=40,M129*N129*Q129&lt;=120),"III",IF(AND(M129*N129*Q129&gt;=1,M129*N129*Q129&lt;=20),"IV",""))))</f>
        <v>II</v>
      </c>
      <c r="S129" s="35" t="str">
        <f aca="false">+IF(R129="I","Situación crìtica. Suspender actividades hasta que el riesgo esté bajo control. Intervención urgente.",IF(R129="II","Corregir y adoptar medidas de control de inmediato. Sin embargo suspenda actividades si el nivel de consecuencia está por encima de 60.",IF(R129="III","Mejorar si es posible. Sería conveniente justificar la intervención y su rentabilidad.",IF(R129="IV","Mantener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29" s="35" t="str">
        <f aca="false">+IF(R129="I","No aceptable",IF(R129="II","No aceptable",IF(R129="III","Aceptable",IF(R129="IV","Aceptable",""))))</f>
        <v>No aceptable</v>
      </c>
      <c r="U129" s="37" t="n">
        <v>2</v>
      </c>
      <c r="V129" s="37" t="s">
        <v>115</v>
      </c>
      <c r="W129" s="30" t="s">
        <v>56</v>
      </c>
      <c r="X129" s="30" t="s">
        <v>56</v>
      </c>
      <c r="Y129" s="30" t="s">
        <v>123</v>
      </c>
      <c r="Z129" s="30" t="s">
        <v>118</v>
      </c>
      <c r="AA129" s="30" t="s">
        <v>56</v>
      </c>
      <c r="AB129" s="38" t="s">
        <v>119</v>
      </c>
    </row>
    <row r="130" customFormat="false" ht="180" hidden="false" customHeight="true" outlineLevel="0" collapsed="false">
      <c r="B130" s="49"/>
      <c r="C130" s="49"/>
      <c r="D130" s="27"/>
      <c r="E130" s="43" t="s">
        <v>177</v>
      </c>
      <c r="F130" s="39" t="s">
        <v>124</v>
      </c>
      <c r="G130" s="44" t="s">
        <v>125</v>
      </c>
      <c r="H130" s="30" t="s">
        <v>126</v>
      </c>
      <c r="I130" s="44" t="s">
        <v>127</v>
      </c>
      <c r="J130" s="30" t="s">
        <v>128</v>
      </c>
      <c r="K130" s="30" t="s">
        <v>56</v>
      </c>
      <c r="L130" s="30" t="s">
        <v>56</v>
      </c>
      <c r="M130" s="33" t="n">
        <v>0</v>
      </c>
      <c r="N130" s="33" t="n">
        <v>3</v>
      </c>
      <c r="O130" s="34" t="inlineStr">
        <f aca="false">+IF(AND(M130*N130&gt;=24,M130*N130&lt;=40),"MA",IF(AND(M130*N130&gt;=10,M130*N130&lt;=20),"A",IF(AND(M130*N130&gt;=6,M130*N130&lt;=8),"M",IF(AND(M130*N130&gt;=2,M130*N130&lt;=4),"B",""))))</f>
        <is>
          <t/>
        </is>
      </c>
      <c r="P130" s="35" t="inlineStr">
        <f aca="false">+IF(O130="MA","Situación deficiente con exposición continua, o muy deficiente con exposición frecuente. Normalmente la materialización del riesgo ocurre con frecuencia.",IF(O130="A","Situación deficiente con exposición frecuente u ocasional, o bien situación muy deficiente con exposición ocasional o esporádica. La materialización de Riesgo es posible que suceda varias veces en la vida laboral",IF(O130="M","Situación deficiente con exposición esporádica, o bien situación mejorable con exposición continuada o frecuente. Es posible que suceda el daño alguna vez.",IF(O130="B","Situación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30" s="33" t="n">
        <v>25</v>
      </c>
      <c r="R130" s="36" t="inlineStr">
        <f aca="false">+IF(AND(M130*N130*Q130&gt;=600,M130*N130*Q130&lt;=4000),"I",IF(AND(M130*N130*Q130&gt;=150,M130*N130*Q130&lt;=500),"II",IF(AND(M130*N130*Q130&gt;=40,M130*N130*Q130&lt;=120),"III",IF(AND(M130*N130*Q130&gt;=1,M130*N130*Q130&lt;=20),"IV",""))))</f>
        <is>
          <t/>
        </is>
      </c>
      <c r="S130" s="35" t="inlineStr">
        <f aca="false">+IF(R130="I","Situación crìtica. Suspender actividades hasta que el riesgo esté bajo control. Intervención urgente.",IF(R130="II","Corregir y adoptar medidas de control de inmediato. Sin embargo suspenda actividades si el nivel de consecuencia está por encima de 60.",IF(R130="III","Mejorar si es posible. Sería conveniente justificar la intervención y su rentabilidad.",IF(R130="IV","Mantener las medidas de control existentes, pero se deberían considerar soluciones o mejoras y se deben hacer comprobaciones periódicas para asegurar que el riesgo aún es tolerable.",""))))</f>
        <is>
          <t/>
        </is>
      </c>
      <c r="T130" s="35" t="inlineStr">
        <f aca="false">+IF(R130="I","No aceptable",IF(R130="II","No aceptable",IF(R130="III","Aceptable",IF(R130="IV","Aceptable",""))))</f>
        <is>
          <t/>
        </is>
      </c>
      <c r="U130" s="37" t="n">
        <v>2</v>
      </c>
      <c r="V130" s="37" t="s">
        <v>129</v>
      </c>
      <c r="W130" s="30" t="s">
        <v>56</v>
      </c>
      <c r="X130" s="30" t="s">
        <v>56</v>
      </c>
      <c r="Y130" s="30" t="s">
        <v>130</v>
      </c>
      <c r="Z130" s="30" t="s">
        <v>56</v>
      </c>
      <c r="AA130" s="30" t="s">
        <v>56</v>
      </c>
      <c r="AB130" s="38" t="s">
        <v>131</v>
      </c>
    </row>
    <row r="131" customFormat="false" ht="151.5" hidden="false" customHeight="true" outlineLevel="0" collapsed="false">
      <c r="B131" s="49"/>
      <c r="C131" s="49"/>
      <c r="D131" s="27"/>
      <c r="E131" s="43" t="s">
        <v>177</v>
      </c>
      <c r="F131" s="39"/>
      <c r="G131" s="30" t="s">
        <v>219</v>
      </c>
      <c r="H131" s="30" t="s">
        <v>561</v>
      </c>
      <c r="I131" s="30" t="s">
        <v>221</v>
      </c>
      <c r="J131" s="30" t="s">
        <v>222</v>
      </c>
      <c r="K131" s="30" t="s">
        <v>223</v>
      </c>
      <c r="L131" s="30" t="s">
        <v>224</v>
      </c>
      <c r="M131" s="32" t="n">
        <v>2</v>
      </c>
      <c r="N131" s="33" t="n">
        <v>2</v>
      </c>
      <c r="O131" s="34" t="str">
        <f aca="false">+IF(AND(M131*N131&gt;=24,M131*N131&lt;=40),"MA",IF(AND(M131*N131&gt;=10,M131*N131&lt;=20),"A",IF(AND(M131*N131&gt;=6,M131*N131&lt;=8),"M",IF(AND(M131*N131&gt;=2,M131*N131&lt;=4),"B",""))))</f>
        <v>B</v>
      </c>
      <c r="P131" s="35" t="str">
        <f aca="false">+IF(O131="MA","Situación deficiente con exposición continua, o muy deficiente con exposición frecuente. Normalmente la materialización del riesgo ocurre con frecuencia.",IF(O131="A","Situación deficiente con exposición frecuente u ocasional, o bien situación muy deficiente con exposición ocasional o esporádica. La materialización de Riesgo es posible que suceda varias veces en la vida laboral",IF(O131="M","Situación deficiente con exposición esporádica, o bien situación mejorable con exposición continuada o frecuente. Es posible que suceda el daño alguna vez.",IF(O131="B","Situación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1" s="33" t="n">
        <v>10</v>
      </c>
      <c r="R131" s="36" t="str">
        <f aca="false">+IF(AND(M131*N131*Q131&gt;=600,M131*N131*Q131&lt;=4000),"I",IF(AND(M131*N131*Q131&gt;=150,M131*N131*Q131&lt;=500),"II",IF(AND(M131*N131*Q131&gt;=40,M131*N131*Q131&lt;=120),"III",IF(AND(M131*N131*Q131&gt;=1,M131*N131*Q131&lt;=20),"IV",""))))</f>
        <v>III</v>
      </c>
      <c r="S131" s="35" t="str">
        <f aca="false">+IF(R131="I","Situación crìtica. Suspender actividades hasta que el riesgo esté bajo control. Intervención urgente.",IF(R131="II","Corregir y adoptar medidas de control de inmediato. Sin embargo suspenda actividades si el nivel de consecuencia está por encima de 60.",IF(R131="III","Mejorar si es posible. Sería conveniente justificar la intervención y su rentabilidad.",IF(R131="IV","Mantener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1" s="35" t="str">
        <f aca="false">+IF(R131="I","No aceptable",IF(R131="II","No aceptable",IF(R131="III","Aceptable",IF(R131="IV","Aceptable",""))))</f>
        <v>Aceptable</v>
      </c>
      <c r="U131" s="37" t="n">
        <v>2</v>
      </c>
      <c r="V131" s="37" t="s">
        <v>380</v>
      </c>
      <c r="W131" s="30" t="s">
        <v>56</v>
      </c>
      <c r="X131" s="30" t="s">
        <v>56</v>
      </c>
      <c r="Y131" s="30" t="s">
        <v>56</v>
      </c>
      <c r="Z131" s="30" t="s">
        <v>157</v>
      </c>
      <c r="AA131" s="30" t="s">
        <v>226</v>
      </c>
      <c r="AB131" s="38" t="s">
        <v>227</v>
      </c>
    </row>
    <row r="132" customFormat="false" ht="157.5" hidden="false" customHeight="true" outlineLevel="0" collapsed="false">
      <c r="B132" s="49"/>
      <c r="C132" s="49"/>
      <c r="D132" s="27"/>
      <c r="E132" s="28" t="s">
        <v>177</v>
      </c>
      <c r="F132" s="45" t="s">
        <v>133</v>
      </c>
      <c r="G132" s="30" t="s">
        <v>579</v>
      </c>
      <c r="H132" s="46" t="s">
        <v>135</v>
      </c>
      <c r="I132" s="30" t="s">
        <v>136</v>
      </c>
      <c r="J132" s="42" t="s">
        <v>56</v>
      </c>
      <c r="K132" s="30" t="s">
        <v>56</v>
      </c>
      <c r="L132" s="30" t="s">
        <v>137</v>
      </c>
      <c r="M132" s="32" t="n">
        <v>6</v>
      </c>
      <c r="N132" s="33" t="n">
        <v>3</v>
      </c>
      <c r="O132" s="34" t="str">
        <f aca="false">+IF(AND(M132*N132&gt;=24,M132*N132&lt;=40),"MA",IF(AND(M132*N132&gt;=10,M132*N132&lt;=20),"A",IF(AND(M132*N132&gt;=6,M132*N132&lt;=8),"M",IF(AND(M132*N132&gt;=2,M132*N132&lt;=4),"B",""))))</f>
        <v>A</v>
      </c>
      <c r="P132" s="35" t="str">
        <f aca="false">+IF(O132="MA","Situación deficiente con exposición continua, o muy deficiente con exposición frecuente. Normalmente la materialización del riesgo ocurre con frecuencia.",IF(O132="A","Situación deficiente con exposición frecuente u ocasional, o bien situación muy deficiente con exposición ocasional o esporádica. La materialización de Riesgo es posible que suceda varias veces en la vida laboral",IF(O132="M","Situación deficiente con exposición esporádica, o bien situación mejorable con exposición continuada o frecuente. Es posible que suceda el daño alguna vez.",IF(O132="B","Situación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32" s="33" t="n">
        <v>1</v>
      </c>
      <c r="R132" s="36" t="str">
        <f aca="false">+IF(AND(M132*N132*Q132&gt;=600,M132*N132*Q132&lt;=4000),"I",IF(AND(M132*N132*Q132&gt;=150,M132*N132*Q132&lt;=500),"II",IF(AND(M132*N132*Q132&gt;=40,M132*N132*Q132&lt;=120),"III",IF(AND(M132*N132*Q132&gt;=1,M132*N132*Q132&lt;=20),"IV",""))))</f>
        <v>IV</v>
      </c>
      <c r="S132" s="35" t="str">
        <f aca="false">+IF(R132="I","Situación crìtica. Suspender actividades hasta que el riesgo esté bajo control. Intervención urgente.",IF(R132="II","Corregir y adoptar medidas de control de inmediato. Sin embargo suspenda actividades si el nivel de consecuencia está por encima de 60.",IF(R132="III","Mejorar si es posible. Sería conveniente justificar la intervención y su rentabilidad.",IF(R132="IV","Mantener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32" s="35" t="str">
        <f aca="false">+IF(R132="I","No aceptable",IF(R132="II","No aceptable",IF(R132="III","Aceptable",IF(R132="IV","Aceptable",""))))</f>
        <v>Aceptable</v>
      </c>
      <c r="U132" s="37" t="n">
        <v>2</v>
      </c>
      <c r="V132" s="37" t="s">
        <v>138</v>
      </c>
      <c r="W132" s="30" t="s">
        <v>56</v>
      </c>
      <c r="X132" s="30" t="s">
        <v>56</v>
      </c>
      <c r="Y132" s="30" t="s">
        <v>139</v>
      </c>
      <c r="Z132" s="30" t="s">
        <v>56</v>
      </c>
      <c r="AA132" s="30" t="s">
        <v>56</v>
      </c>
      <c r="AB132" s="47" t="s">
        <v>140</v>
      </c>
    </row>
    <row r="133" customFormat="false" ht="180" hidden="false" customHeight="true" outlineLevel="0" collapsed="false">
      <c r="B133" s="49"/>
      <c r="C133" s="49"/>
      <c r="D133" s="27"/>
      <c r="E133" s="28" t="s">
        <v>177</v>
      </c>
      <c r="F133" s="39" t="s">
        <v>141</v>
      </c>
      <c r="G133" s="30" t="s">
        <v>142</v>
      </c>
      <c r="H133" s="30" t="s">
        <v>143</v>
      </c>
      <c r="I133" s="30" t="s">
        <v>144</v>
      </c>
      <c r="J133" s="30" t="s">
        <v>145</v>
      </c>
      <c r="K133" s="30" t="s">
        <v>56</v>
      </c>
      <c r="L133" s="30" t="s">
        <v>56</v>
      </c>
      <c r="M133" s="32" t="n">
        <v>0</v>
      </c>
      <c r="N133" s="33" t="n">
        <v>3</v>
      </c>
      <c r="O133" s="34" t="inlineStr">
        <f aca="false">+IF(AND(M133*N133&gt;=24,M133*N133&lt;=40),"MA",IF(AND(M133*N133&gt;=10,M133*N133&lt;=20),"A",IF(AND(M133*N133&gt;=6,M133*N133&lt;=8),"M",IF(AND(M133*N133&gt;=2,M133*N133&lt;=4),"B",""))))</f>
        <is>
          <t/>
        </is>
      </c>
      <c r="P133" s="35" t="inlineStr">
        <f aca="false">+IF(O133="MA","Situación deficiente con exposición continua, o muy deficiente con exposición frecuente. Normalmente la materialización del riesgo ocurre con frecuencia.",IF(O133="A","Situación deficiente con exposición frecuente u ocasional, o bien situación muy deficiente con exposición ocasional o esporádica. La materialización de Riesgo es posible que suceda varias veces en la vida laboral",IF(O133="M","Situación deficiente con exposición esporádica, o bien situación mejorable con exposición continuada o frecuente. Es posible que suceda el daño alguna vez.",IF(O133="B","Situación mejorable con exposición ocasional o esporádica, o situación sin anomalía destacable con cualquier nivel de exposición. No es esperable que se materialice el riesgo, aunque puede ser concebible.",""))))</f>
        <is>
          <t/>
        </is>
      </c>
      <c r="Q133" s="33" t="n">
        <v>25</v>
      </c>
      <c r="R133" s="36" t="inlineStr">
        <f aca="false">+IF(AND(M133*N133*Q133&gt;=600,M133*N133*Q133&lt;=4000),"I",IF(AND(M133*N133*Q133&gt;=150,M133*N133*Q133&lt;=500),"II",IF(AND(M133*N133*Q133&gt;=40,M133*N133*Q133&lt;=120),"III",IF(AND(M133*N133*Q133&gt;=1,M133*N133*Q133&lt;=20),"IV",""))))</f>
        <is>
          <t/>
        </is>
      </c>
      <c r="S133" s="35" t="inlineStr">
        <f aca="false">+IF(R133="I","Situación crìtica. Suspender actividades hasta que el riesgo esté bajo control. Intervención urgente.",IF(R133="II","Corregir y adoptar medidas de control de inmediato. Sin embargo suspenda actividades si el nivel de consecuencia está por encima de 60.",IF(R133="III","Mejorar si es posible. Sería conveniente justificar la intervención y su rentabilidad.",IF(R133="IV","Mantener las medidas de control existentes, pero se deberían considerar soluciones o mejoras y se deben hacer comprobaciones periódicas para asegurar que el riesgo aún es tolerable.",""))))</f>
        <is>
          <t/>
        </is>
      </c>
      <c r="T133" s="35" t="inlineStr">
        <f aca="false">+IF(R133="I","No aceptable",IF(R133="II","No aceptable",IF(R133="III","Aceptable",IF(R133="IV","Aceptable",""))))</f>
        <is>
          <t/>
        </is>
      </c>
      <c r="U133" s="37" t="n">
        <v>2</v>
      </c>
      <c r="V133" s="37" t="s">
        <v>146</v>
      </c>
      <c r="W133" s="30" t="s">
        <v>147</v>
      </c>
      <c r="X133" s="30" t="s">
        <v>56</v>
      </c>
      <c r="Y133" s="30" t="s">
        <v>148</v>
      </c>
      <c r="Z133" s="30" t="s">
        <v>56</v>
      </c>
      <c r="AA133" s="30" t="s">
        <v>56</v>
      </c>
      <c r="AB133" s="38" t="s">
        <v>149</v>
      </c>
    </row>
    <row r="134" customFormat="false" ht="151.5" hidden="false" customHeight="true" outlineLevel="0" collapsed="false">
      <c r="B134" s="49"/>
      <c r="C134" s="49"/>
      <c r="D134" s="27"/>
      <c r="E134" s="28" t="s">
        <v>177</v>
      </c>
      <c r="F134" s="39" t="s">
        <v>150</v>
      </c>
      <c r="G134" s="30" t="s">
        <v>151</v>
      </c>
      <c r="H134" s="30" t="s">
        <v>381</v>
      </c>
      <c r="I134" s="30" t="s">
        <v>153</v>
      </c>
      <c r="J134" s="30" t="s">
        <v>128</v>
      </c>
      <c r="K134" s="30" t="s">
        <v>154</v>
      </c>
      <c r="L134" s="30" t="s">
        <v>155</v>
      </c>
      <c r="M134" s="32" t="n">
        <v>6</v>
      </c>
      <c r="N134" s="33" t="n">
        <v>3</v>
      </c>
      <c r="O134" s="34" t="str">
        <f aca="false">+IF(AND(M134*N134&gt;=24,M134*N134&lt;=40),"MA",IF(AND(M134*N134&gt;=10,M134*N134&lt;=20),"A",IF(AND(M134*N134&gt;=6,M134*N134&lt;=8),"M",IF(AND(M134*N134&gt;=2,M134*N134&lt;=4),"B",""))))</f>
        <v>A</v>
      </c>
      <c r="P134" s="35" t="str">
        <f aca="false">+IF(O134="MA","Situación deficiente con exposición continua, o muy deficiente con exposición frecuente. Normalmente la materialización del riesgo ocurre con frecuencia.",IF(O134="A","Situación deficiente con exposición frecuente u ocasional, o bien situación muy deficiente con exposición ocasional o esporádica. La materialización de Riesgo es posible que suceda varias veces en la vida laboral",IF(O134="M","Situación deficiente con exposición esporádica, o bien situación mejorable con exposición continuada o frecuente. Es posible que suceda el daño alguna vez.",IF(O134="B","Situación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34" s="33" t="n">
        <v>10</v>
      </c>
      <c r="R134" s="36" t="str">
        <f aca="false">+IF(AND(M134*N134*Q134&gt;=600,M134*N134*Q134&lt;=4000),"I",IF(AND(M134*N134*Q134&gt;=150,M134*N134*Q134&lt;=500),"II",IF(AND(M134*N134*Q134&gt;=40,M134*N134*Q134&lt;=120),"III",IF(AND(M134*N134*Q134&gt;=1,M134*N134*Q134&lt;=20),"IV",""))))</f>
        <v>II</v>
      </c>
      <c r="S134" s="35" t="str">
        <f aca="false">+IF(R134="I","Situación crìtica. Suspender actividades hasta que el riesgo esté bajo control. Intervención urgente.",IF(R134="II","Corregir y adoptar medidas de control de inmediato. Sin embargo suspenda actividades si el nivel de consecuencia está por encima de 60.",IF(R134="III","Mejorar si es posible. Sería conveniente justificar la intervención y su rentabilidad.",IF(R134="IV","Mantener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34" s="35" t="str">
        <f aca="false">+IF(R134="I","No aceptable",IF(R134="II","No aceptable",IF(R134="III","Aceptable",IF(R134="IV","Aceptable",""))))</f>
        <v>No aceptable</v>
      </c>
      <c r="U134" s="37" t="n">
        <v>2</v>
      </c>
      <c r="V134" s="37"/>
      <c r="W134" s="30" t="s">
        <v>56</v>
      </c>
      <c r="X134" s="30" t="s">
        <v>56</v>
      </c>
      <c r="Y134" s="30" t="s">
        <v>56</v>
      </c>
      <c r="Z134" s="30" t="s">
        <v>157</v>
      </c>
      <c r="AA134" s="30" t="s">
        <v>56</v>
      </c>
      <c r="AB134" s="38" t="s">
        <v>227</v>
      </c>
    </row>
    <row r="135" customFormat="false" ht="151.5" hidden="false" customHeight="true" outlineLevel="0" collapsed="false">
      <c r="B135" s="49"/>
      <c r="C135" s="49"/>
      <c r="D135" s="27"/>
      <c r="E135" s="28" t="s">
        <v>177</v>
      </c>
      <c r="F135" s="39"/>
      <c r="G135" s="30" t="s">
        <v>228</v>
      </c>
      <c r="H135" s="30" t="s">
        <v>220</v>
      </c>
      <c r="I135" s="30" t="s">
        <v>229</v>
      </c>
      <c r="J135" s="30" t="s">
        <v>230</v>
      </c>
      <c r="K135" s="30" t="s">
        <v>223</v>
      </c>
      <c r="L135" s="30" t="s">
        <v>231</v>
      </c>
      <c r="M135" s="32" t="n">
        <v>2</v>
      </c>
      <c r="N135" s="33" t="n">
        <v>2</v>
      </c>
      <c r="O135" s="34" t="str">
        <f aca="false">+IF(AND(M135*N135&gt;=24,M135*N135&lt;=40),"MA",IF(AND(M135*N135&gt;=10,M135*N135&lt;=20),"A",IF(AND(M135*N135&gt;=6,M135*N135&lt;=8),"M",IF(AND(M135*N135&gt;=2,M135*N135&lt;=4),"B",""))))</f>
        <v>B</v>
      </c>
      <c r="P135" s="35" t="str">
        <f aca="false">+IF(O135="MA","Situación deficiente con exposición continua, o muy deficiente con exposición frecuente. Normalmente la materialización del riesgo ocurre con frecuencia.",IF(O135="A","Situación deficiente con exposición frecuente u ocasional, o bien situación muy deficiente con exposición ocasional o esporádica. La materialización de Riesgo es posible que suceda varias veces en la vida laboral",IF(O135="M","Situación deficiente con exposición esporádica, o bien situación mejorable con exposición continuada o frecuente. Es posible que suceda el daño alguna vez.",IF(O135="B","Situación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5" s="33" t="n">
        <v>10</v>
      </c>
      <c r="R135" s="36" t="str">
        <f aca="false">+IF(AND(M135*N135*Q135&gt;=600,M135*N135*Q135&lt;=4000),"I",IF(AND(M135*N135*Q135&gt;=150,M135*N135*Q135&lt;=500),"II",IF(AND(M135*N135*Q135&gt;=40,M135*N135*Q135&lt;=120),"III",IF(AND(M135*N135*Q135&gt;=1,M135*N135*Q135&lt;=20),"IV",""))))</f>
        <v>III</v>
      </c>
      <c r="S135" s="35" t="str">
        <f aca="false">+IF(R135="I","Situación crìtica. Suspender actividades hasta que el riesgo esté bajo control. Intervención urgente.",IF(R135="II","Corregir y adoptar medidas de control de inmediato. Sin embargo suspenda actividades si el nivel de consecuencia está por encima de 60.",IF(R135="III","Mejorar si es posible. Sería conveniente justificar la intervención y su rentabilidad.",IF(R135="IV","Mantener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5" s="35" t="str">
        <f aca="false">+IF(R135="I","No aceptable",IF(R135="II","No aceptable",IF(R135="III","Aceptable",IF(R135="IV","Aceptable",""))))</f>
        <v>Aceptable</v>
      </c>
      <c r="U135" s="37" t="n">
        <v>2</v>
      </c>
      <c r="V135" s="37" t="s">
        <v>156</v>
      </c>
      <c r="W135" s="30" t="s">
        <v>56</v>
      </c>
      <c r="X135" s="30" t="s">
        <v>56</v>
      </c>
      <c r="Y135" s="30" t="s">
        <v>56</v>
      </c>
      <c r="Z135" s="30" t="s">
        <v>157</v>
      </c>
      <c r="AA135" s="30" t="s">
        <v>226</v>
      </c>
      <c r="AB135" s="38" t="s">
        <v>227</v>
      </c>
    </row>
    <row r="136" customFormat="false" ht="151.5" hidden="false" customHeight="true" outlineLevel="0" collapsed="false">
      <c r="B136" s="49"/>
      <c r="C136" s="49"/>
      <c r="D136" s="27"/>
      <c r="E136" s="28" t="s">
        <v>188</v>
      </c>
      <c r="F136" s="39" t="s">
        <v>232</v>
      </c>
      <c r="G136" s="30" t="s">
        <v>233</v>
      </c>
      <c r="H136" s="30" t="s">
        <v>573</v>
      </c>
      <c r="I136" s="30" t="s">
        <v>235</v>
      </c>
      <c r="J136" s="30" t="s">
        <v>236</v>
      </c>
      <c r="K136" s="30" t="s">
        <v>56</v>
      </c>
      <c r="L136" s="30" t="s">
        <v>237</v>
      </c>
      <c r="M136" s="32" t="n">
        <v>6</v>
      </c>
      <c r="N136" s="33" t="n">
        <v>2</v>
      </c>
      <c r="O136" s="34" t="str">
        <f aca="false">+IF(AND(M136*N136&gt;=24,M136*N136&lt;=40),"MA",IF(AND(M136*N136&gt;=10,M136*N136&lt;=20),"A",IF(AND(M136*N136&gt;=6,M136*N136&lt;=8),"M",IF(AND(M136*N136&gt;=2,M136*N136&lt;=4),"B",""))))</f>
        <v>A</v>
      </c>
      <c r="P136" s="35" t="str">
        <f aca="false">+IF(O136="MA","Situación deficiente con exposición continua, o muy deficiente con exposición frecuente. Normalmente la materialización del riesgo ocurre con frecuencia.",IF(O136="A","Situación deficiente con exposición frecuente u ocasional, o bien situación muy deficiente con exposición ocasional o esporádica. La materialización de Riesgo es posible que suceda varias veces en la vida laboral",IF(O136="M","Situación deficiente con exposición esporádica, o bien situación mejorable con exposición continuada o frecuente. Es posible que suceda el daño alguna vez.",IF(O136="B","Situación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36" s="33" t="n">
        <v>60</v>
      </c>
      <c r="R136" s="36" t="str">
        <f aca="false">+IF(AND(M136*N136*Q136&gt;=600,M136*N136*Q136&lt;=4000),"I",IF(AND(M136*N136*Q136&gt;=150,M136*N136*Q136&lt;=500),"II",IF(AND(M136*N136*Q136&gt;=40,M136*N136*Q136&lt;=120),"III",IF(AND(M136*N136*Q136&gt;=1,M136*N136*Q136&lt;=20),"IV",""))))</f>
        <v>I</v>
      </c>
      <c r="S136" s="35" t="str">
        <f aca="false">+IF(R136="I","Situación crìtica. Suspender actividades hasta que el riesgo esté bajo control. Intervención urgente.",IF(R136="II","Corregir y adoptar medidas de control de inmediato. Sin embargo suspenda actividades si el nivel de consecuencia está por encima de 60.",IF(R136="III","Mejorar si es posible. Sería conveniente justificar la intervención y su rentabilidad.",IF(R136="IV","Mantener las medidas de control existentes, pero se deberían considerar soluciones o mejoras y se deben hacer comprobaciones periódicas para asegurar que el riesgo aún es tolerable.",""))))</f>
        <v>Situación crìtica. Suspender actividades hasta que el riesgo esté bajo control. Intervención urgente.</v>
      </c>
      <c r="T136" s="35" t="str">
        <f aca="false">+IF(R136="I","No aceptable",IF(R136="II","No aceptable",IF(R136="III","Aceptable",IF(R136="IV","Aceptable",""))))</f>
        <v>No aceptable</v>
      </c>
      <c r="U136" s="37" t="n">
        <v>2</v>
      </c>
      <c r="V136" s="37" t="s">
        <v>100</v>
      </c>
      <c r="W136" s="30" t="s">
        <v>56</v>
      </c>
      <c r="X136" s="30" t="s">
        <v>56</v>
      </c>
      <c r="Y136" s="30" t="s">
        <v>238</v>
      </c>
      <c r="Z136" s="30" t="s">
        <v>239</v>
      </c>
      <c r="AA136" s="30" t="s">
        <v>240</v>
      </c>
      <c r="AB136" s="38" t="s">
        <v>389</v>
      </c>
    </row>
    <row r="137" customFormat="false" ht="157.5" hidden="false" customHeight="true" outlineLevel="0" collapsed="false">
      <c r="B137" s="49"/>
      <c r="C137" s="49"/>
      <c r="D137" s="27"/>
      <c r="E137" s="28" t="s">
        <v>177</v>
      </c>
      <c r="F137" s="45" t="s">
        <v>159</v>
      </c>
      <c r="G137" s="30" t="s">
        <v>382</v>
      </c>
      <c r="H137" s="46" t="s">
        <v>161</v>
      </c>
      <c r="I137" s="30" t="s">
        <v>162</v>
      </c>
      <c r="J137" s="42" t="s">
        <v>163</v>
      </c>
      <c r="K137" s="30" t="s">
        <v>56</v>
      </c>
      <c r="L137" s="30" t="s">
        <v>164</v>
      </c>
      <c r="M137" s="32" t="n">
        <v>6</v>
      </c>
      <c r="N137" s="33" t="n">
        <v>3</v>
      </c>
      <c r="O137" s="34" t="str">
        <f aca="false">+IF(AND(M137*N137&gt;=24,M137*N137&lt;=40),"MA",IF(AND(M137*N137&gt;=10,M137*N137&lt;=20),"A",IF(AND(M137*N137&gt;=6,M137*N137&lt;=8),"M",IF(AND(M137*N137&gt;=2,M137*N137&lt;=4),"B",""))))</f>
        <v>A</v>
      </c>
      <c r="P137" s="35" t="str">
        <f aca="false">+IF(O137="MA","Situación deficiente con exposición continua, o muy deficiente con exposición frecuente. Normalmente la materialización del riesgo ocurre con frecuencia.",IF(O137="A","Situación deficiente con exposición frecuente u ocasional, o bien situación muy deficiente con exposición ocasional o esporádica. La materialización de Riesgo es posible que suceda varias veces en la vida laboral",IF(O137="M","Situación deficiente con exposición esporádica, o bien situación mejorable con exposición continuada o frecuente. Es posible que suceda el daño alguna vez.",IF(O137="B","Situación mejorable con exposición ocasional o esporádica, o situación sin anomalía destacable con cualquier nivel de exposición. No es esperable que se materialice el riesgo, aunque puede ser concebible.",""))))</f>
        <v>Situación deficiente con exposición frecuente u ocasional, o bien situación muy deficiente con exposición ocasional o esporádica. La materialización de Riesgo es posible que suceda varias veces en la vida laboral</v>
      </c>
      <c r="Q137" s="33" t="n">
        <v>1</v>
      </c>
      <c r="R137" s="36" t="str">
        <f aca="false">+IF(AND(M137*N137*Q137&gt;=600,M137*N137*Q137&lt;=4000),"I",IF(AND(M137*N137*Q137&gt;=150,M137*N137*Q137&lt;=500),"II",IF(AND(M137*N137*Q137&gt;=40,M137*N137*Q137&lt;=120),"III",IF(AND(M137*N137*Q137&gt;=1,M137*N137*Q137&lt;=20),"IV",""))))</f>
        <v>IV</v>
      </c>
      <c r="S137" s="35" t="str">
        <f aca="false">+IF(R137="I","Situación crìtica. Suspender actividades hasta que el riesgo esté bajo control. Intervención urgente.",IF(R137="II","Corregir y adoptar medidas de control de inmediato. Sin embargo suspenda actividades si el nivel de consecuencia está por encima de 60.",IF(R137="III","Mejorar si es posible. Sería conveniente justificar la intervención y su rentabilidad.",IF(R137="IV","Mantener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37" s="35" t="str">
        <f aca="false">+IF(R137="I","No aceptable",IF(R137="II","No aceptable",IF(R137="III","Aceptable",IF(R137="IV","Aceptable",""))))</f>
        <v>Aceptable</v>
      </c>
      <c r="U137" s="37" t="n">
        <v>2</v>
      </c>
      <c r="V137" s="37" t="s">
        <v>100</v>
      </c>
      <c r="W137" s="30" t="s">
        <v>56</v>
      </c>
      <c r="X137" s="30" t="s">
        <v>56</v>
      </c>
      <c r="Y137" s="30" t="s">
        <v>56</v>
      </c>
      <c r="Z137" s="30" t="s">
        <v>56</v>
      </c>
      <c r="AA137" s="30" t="s">
        <v>56</v>
      </c>
      <c r="AB137" s="47" t="s">
        <v>165</v>
      </c>
    </row>
    <row r="138" customFormat="false" ht="15.75" hidden="false" customHeight="true" outlineLevel="0" collapsed="false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25"/>
    </row>
    <row r="139" customFormat="false" ht="153.75" hidden="false" customHeight="true" outlineLevel="0" collapsed="false">
      <c r="B139" s="26" t="s">
        <v>377</v>
      </c>
      <c r="C139" s="26" t="s">
        <v>582</v>
      </c>
      <c r="D139" s="63"/>
      <c r="E139" s="28" t="s">
        <v>177</v>
      </c>
      <c r="F139" s="29" t="s">
        <v>48</v>
      </c>
      <c r="G139" s="30" t="s">
        <v>418</v>
      </c>
      <c r="H139" s="30" t="s">
        <v>419</v>
      </c>
      <c r="I139" s="30" t="s">
        <v>51</v>
      </c>
      <c r="J139" s="30" t="s">
        <v>56</v>
      </c>
      <c r="K139" s="30" t="s">
        <v>56</v>
      </c>
      <c r="L139" s="30" t="s">
        <v>58</v>
      </c>
      <c r="M139" s="32" t="n">
        <v>2</v>
      </c>
      <c r="N139" s="33" t="n">
        <v>2</v>
      </c>
      <c r="O139" s="34" t="str">
        <f aca="false">+IF(AND(M139*N139&gt;=24,M139*N139&lt;=40),"MA",IF(AND(M139*N139&gt;=10,M139*N139&lt;=20),"A",IF(AND(M139*N139&gt;=6,M139*N139&lt;=8),"M",IF(AND(M139*N139&gt;=2,M139*N139&lt;=4),"B",""))))</f>
        <v>B</v>
      </c>
      <c r="P139" s="35" t="str">
        <f aca="false">+IF(O139="MA","Situación deficiente con exposición continua, o muy deficiente con exposición frecuente. Normalmente la materialización del riesgo ocurre con frecuencia.",IF(O139="A","Situación deficiente con exposición frecuente u ocasional, o bien situación muy deficiente con exposición ocasional o esporádica. La materialización de Riesgo es posible que suceda varias veces en la vida laboral",IF(O139="M","Situación deficiente con exposición esporádica, o bien situación mejorable con exposición continuada o frecuente. Es posible que suceda el daño alguna vez.",IF(O139="B","Situación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39" s="33" t="n">
        <v>10</v>
      </c>
      <c r="R139" s="36" t="str">
        <f aca="false">+IF(AND(M139*N139*Q139&gt;=600,M139*N139*Q139&lt;=4000),"I",IF(AND(M139*N139*Q139&gt;=150,M139*N139*Q139&lt;=500),"II",IF(AND(M139*N139*Q139&gt;=40,M139*N139*Q139&lt;=120),"III",IF(AND(M139*N139*Q139&gt;=1,M139*N139*Q139&lt;=20),"IV",""))))</f>
        <v>III</v>
      </c>
      <c r="S139" s="35" t="str">
        <f aca="false">+IF(R139="I","Situación crìtica. Suspender actividades hasta que el riesgo esté bajo control. Intervención urgente.",IF(R139="II","Corregir y adoptar medidas de control de inmediato. Sin embargo suspenda actividades si el nivel de consecuencia está por encima de 60.",IF(R139="III","Mejorar si es posible. Sería conveniente justificar la intervención y su rentabilidad.",IF(R139="IV","Mantener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39" s="35" t="str">
        <f aca="false">+IF(R139="I","No aceptable",IF(R139="II","No aceptable",IF(R139="III","Aceptable",IF(R139="IV","Aceptable",""))))</f>
        <v>Aceptable</v>
      </c>
      <c r="U139" s="37" t="n">
        <v>8</v>
      </c>
      <c r="V139" s="37" t="s">
        <v>55</v>
      </c>
      <c r="W139" s="30" t="s">
        <v>56</v>
      </c>
      <c r="X139" s="30" t="s">
        <v>56</v>
      </c>
      <c r="Y139" s="30" t="s">
        <v>57</v>
      </c>
      <c r="Z139" s="30" t="s">
        <v>56</v>
      </c>
      <c r="AA139" s="30" t="s">
        <v>58</v>
      </c>
      <c r="AB139" s="38" t="s">
        <v>59</v>
      </c>
    </row>
    <row r="140" customFormat="false" ht="157.5" hidden="false" customHeight="true" outlineLevel="0" collapsed="false">
      <c r="B140" s="26"/>
      <c r="C140" s="26"/>
      <c r="D140" s="63"/>
      <c r="E140" s="28" t="s">
        <v>177</v>
      </c>
      <c r="F140" s="29"/>
      <c r="G140" s="30" t="s">
        <v>420</v>
      </c>
      <c r="H140" s="30" t="s">
        <v>421</v>
      </c>
      <c r="I140" s="30" t="s">
        <v>184</v>
      </c>
      <c r="J140" s="30" t="s">
        <v>56</v>
      </c>
      <c r="K140" s="30" t="s">
        <v>215</v>
      </c>
      <c r="L140" s="30" t="s">
        <v>449</v>
      </c>
      <c r="M140" s="32" t="n">
        <v>2</v>
      </c>
      <c r="N140" s="33" t="n">
        <v>3</v>
      </c>
      <c r="O140" s="34" t="str">
        <f aca="false">+IF(AND(M140*N140&gt;=24,M140*N140&lt;=40),"MA",IF(AND(M140*N140&gt;=10,M140*N140&lt;=20),"A",IF(AND(M140*N140&gt;=6,M140*N140&lt;=8),"M",IF(AND(M140*N140&gt;=2,M140*N140&lt;=4),"B",""))))</f>
        <v>M</v>
      </c>
      <c r="P140" s="35" t="str">
        <f aca="false">+IF(O140="MA","Situación deficiente con exposición continua, o muy deficiente con exposición frecuente. Normalmente la materialización del riesgo ocurre con frecuencia.",IF(O140="A","Situación deficiente con exposición frecuente u ocasional, o bien situación muy deficiente con exposición ocasional o esporádica. La materialización de Riesgo es posible que suceda varias veces en la vida laboral",IF(O140="M","Situación deficiente con exposición esporádica, o bien situación mejorable con exposición continuada o frecuente. Es posible que suceda el daño alguna vez.",IF(O140="B","Situación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0" s="33" t="n">
        <v>25</v>
      </c>
      <c r="R140" s="36" t="str">
        <f aca="false">+IF(AND(M140*N140*Q140&gt;=600,M140*N140*Q140&lt;=4000),"I",IF(AND(M140*N140*Q140&gt;=150,M140*N140*Q140&lt;=500),"II",IF(AND(M140*N140*Q140&gt;=40,M140*N140*Q140&lt;=120),"III",IF(AND(M140*N140*Q140&gt;=1,M140*N140*Q140&lt;=20),"IV",""))))</f>
        <v>II</v>
      </c>
      <c r="S140" s="35" t="str">
        <f aca="false">+IF(R140="I","Situación crìtica. Suspender actividades hasta que el riesgo esté bajo control. Intervención urgente.",IF(R140="II","Corregir y adoptar medidas de control de inmediato. Sin embargo suspenda actividades si el nivel de consecuencia está por encima de 60.",IF(R140="III","Mejorar si es posible. Sería conveniente justificar la intervención y su rentabilidad.",IF(R140="IV","Mantener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0" s="35" t="str">
        <f aca="false">+IF(R140="I","No aceptable",IF(R140="II","No aceptable",IF(R140="III","Aceptable",IF(R140="IV","Aceptable",""))))</f>
        <v>No aceptable</v>
      </c>
      <c r="U140" s="37" t="n">
        <v>8</v>
      </c>
      <c r="V140" s="37" t="s">
        <v>186</v>
      </c>
      <c r="W140" s="30" t="s">
        <v>56</v>
      </c>
      <c r="X140" s="30" t="s">
        <v>56</v>
      </c>
      <c r="Y140" s="30" t="s">
        <v>216</v>
      </c>
      <c r="Z140" s="30" t="s">
        <v>56</v>
      </c>
      <c r="AA140" s="30" t="s">
        <v>73</v>
      </c>
      <c r="AB140" s="38" t="s">
        <v>74</v>
      </c>
    </row>
    <row r="141" customFormat="false" ht="157.5" hidden="false" customHeight="true" outlineLevel="0" collapsed="false">
      <c r="B141" s="26"/>
      <c r="C141" s="26"/>
      <c r="D141" s="63"/>
      <c r="E141" s="43" t="s">
        <v>177</v>
      </c>
      <c r="F141" s="29"/>
      <c r="G141" s="30" t="s">
        <v>287</v>
      </c>
      <c r="H141" s="30" t="s">
        <v>288</v>
      </c>
      <c r="I141" s="30" t="s">
        <v>289</v>
      </c>
      <c r="J141" s="30" t="s">
        <v>56</v>
      </c>
      <c r="K141" s="30" t="s">
        <v>56</v>
      </c>
      <c r="L141" s="30" t="s">
        <v>56</v>
      </c>
      <c r="M141" s="32" t="n">
        <v>2</v>
      </c>
      <c r="N141" s="33" t="n">
        <v>3</v>
      </c>
      <c r="O141" s="34" t="str">
        <f aca="false">+IF(AND(M141*N141&gt;=24,M141*N141&lt;=40),"MA",IF(AND(M141*N141&gt;=10,M141*N141&lt;=20),"A",IF(AND(M141*N141&gt;=6,M141*N141&lt;=8),"M",IF(AND(M141*N141&gt;=2,M141*N141&lt;=4),"B",""))))</f>
        <v>M</v>
      </c>
      <c r="P141" s="35" t="str">
        <f aca="false">+IF(O141="MA","Situación deficiente con exposición continua, o muy deficiente con exposición frecuente. Normalmente la materialización del riesgo ocurre con frecuencia.",IF(O141="A","Situación deficiente con exposición frecuente u ocasional, o bien situación muy deficiente con exposición ocasional o esporádica. La materialización de Riesgo es posible que suceda varias veces en la vida laboral",IF(O141="M","Situación deficiente con exposición esporádica, o bien situación mejorable con exposición continuada o frecuente. Es posible que suceda el daño alguna vez.",IF(O141="B","Situación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1" s="33" t="n">
        <v>10</v>
      </c>
      <c r="R141" s="36" t="str">
        <f aca="false">+IF(AND(M141*N141*Q141&gt;=600,M141*N141*Q141&lt;=4000),"I",IF(AND(M141*N141*Q141&gt;=150,M141*N141*Q141&lt;=500),"II",IF(AND(M141*N141*Q141&gt;=40,M141*N141*Q141&lt;=120),"III",IF(AND(M141*N141*Q141&gt;=1,M141*N141*Q141&lt;=20),"IV",""))))</f>
        <v>III</v>
      </c>
      <c r="S141" s="35" t="str">
        <f aca="false">+IF(R141="I","Situación crìtica. Suspender actividades hasta que el riesgo esté bajo control. Intervención urgente.",IF(R141="II","Corregir y adoptar medidas de control de inmediato. Sin embargo suspenda actividades si el nivel de consecuencia está por encima de 60.",IF(R141="III","Mejorar si es posible. Sería conveniente justificar la intervención y su rentabilidad.",IF(R141="IV","Mantener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1" s="35" t="str">
        <f aca="false">+IF(R141="I","No aceptable",IF(R141="II","No aceptable",IF(R141="III","Aceptable",IF(R141="IV","Aceptable",""))))</f>
        <v>Aceptable</v>
      </c>
      <c r="U141" s="37" t="n">
        <v>8</v>
      </c>
      <c r="V141" s="59" t="s">
        <v>290</v>
      </c>
      <c r="W141" s="30" t="s">
        <v>56</v>
      </c>
      <c r="X141" s="30" t="s">
        <v>56</v>
      </c>
      <c r="Y141" s="30" t="s">
        <v>56</v>
      </c>
      <c r="Z141" s="30" t="s">
        <v>56</v>
      </c>
      <c r="AA141" s="30" t="s">
        <v>291</v>
      </c>
      <c r="AB141" s="60" t="s">
        <v>327</v>
      </c>
    </row>
    <row r="142" customFormat="false" ht="102" hidden="false" customHeight="true" outlineLevel="0" collapsed="false">
      <c r="B142" s="26"/>
      <c r="C142" s="26"/>
      <c r="D142" s="63"/>
      <c r="E142" s="43" t="s">
        <v>177</v>
      </c>
      <c r="F142" s="29"/>
      <c r="G142" s="30" t="s">
        <v>423</v>
      </c>
      <c r="H142" s="30" t="s">
        <v>424</v>
      </c>
      <c r="I142" s="30" t="s">
        <v>348</v>
      </c>
      <c r="J142" s="30" t="s">
        <v>56</v>
      </c>
      <c r="K142" s="30" t="s">
        <v>425</v>
      </c>
      <c r="L142" s="30" t="s">
        <v>349</v>
      </c>
      <c r="M142" s="32" t="n">
        <v>2</v>
      </c>
      <c r="N142" s="33" t="n">
        <v>3</v>
      </c>
      <c r="O142" s="34" t="str">
        <f aca="false">+IF(AND(M142*N142&gt;=24,M142*N142&lt;=40),"MA",IF(AND(M142*N142&gt;=10,M142*N142&lt;=20),"A",IF(AND(M142*N142&gt;=6,M142*N142&lt;=8),"M",IF(AND(M142*N142&gt;=2,M142*N142&lt;=4),"B",""))))</f>
        <v>M</v>
      </c>
      <c r="P142" s="35" t="str">
        <f aca="false">+IF(O142="MA","Situación deficiente con exposición continua, o muy deficiente con exposición frecuente. Normalmente la materialización del riesgo ocurre con frecuencia.",IF(O142="A","Situación deficiente con exposición frecuente u ocasional, o bien situación muy deficiente con exposición ocasional o esporádica. La materialización de Riesgo es posible que suceda varias veces en la vida laboral",IF(O142="M","Situación deficiente con exposición esporádica, o bien situación mejorable con exposición continuada o frecuente. Es posible que suceda el daño alguna vez.",IF(O142="B","Situación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2" s="33" t="n">
        <v>10</v>
      </c>
      <c r="R142" s="36" t="str">
        <f aca="false">+IF(AND(M142*N142*Q142&gt;=600,M142*N142*Q142&lt;=4000),"I",IF(AND(M142*N142*Q142&gt;=150,M142*N142*Q142&lt;=500),"II",IF(AND(M142*N142*Q142&gt;=40,M142*N142*Q142&lt;=120),"III",IF(AND(M142*N142*Q142&gt;=1,M142*N142*Q142&lt;=20),"IV",""))))</f>
        <v>III</v>
      </c>
      <c r="S142" s="35" t="str">
        <f aca="false">+IF(R142="I","Situación crìtica. Suspender actividades hasta que el riesgo esté bajo control. Intervención urgente.",IF(R142="II","Corregir y adoptar medidas de control de inmediato. Sin embargo suspenda actividades si el nivel de consecuencia está por encima de 60.",IF(R142="III","Mejorar si es posible. Sería conveniente justificar la intervención y su rentabilidad.",IF(R142="IV","Mantener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2" s="35" t="str">
        <f aca="false">+IF(R142="I","No aceptable",IF(R142="II","No aceptable",IF(R142="III","Aceptable",IF(R142="IV","Aceptable",""))))</f>
        <v>Aceptable</v>
      </c>
      <c r="U142" s="37" t="n">
        <v>8</v>
      </c>
      <c r="V142" s="37"/>
      <c r="W142" s="30" t="s">
        <v>65</v>
      </c>
      <c r="X142" s="30" t="s">
        <v>56</v>
      </c>
      <c r="Y142" s="30" t="s">
        <v>350</v>
      </c>
      <c r="Z142" s="30" t="s">
        <v>351</v>
      </c>
      <c r="AA142" s="30" t="s">
        <v>352</v>
      </c>
      <c r="AB142" s="60" t="s">
        <v>353</v>
      </c>
    </row>
    <row r="143" customFormat="false" ht="141" hidden="false" customHeight="true" outlineLevel="0" collapsed="false">
      <c r="B143" s="26"/>
      <c r="C143" s="26"/>
      <c r="D143" s="63"/>
      <c r="E143" s="43" t="s">
        <v>177</v>
      </c>
      <c r="F143" s="39" t="s">
        <v>75</v>
      </c>
      <c r="G143" s="30" t="s">
        <v>426</v>
      </c>
      <c r="H143" s="30" t="s">
        <v>427</v>
      </c>
      <c r="I143" s="30" t="s">
        <v>295</v>
      </c>
      <c r="J143" s="30" t="s">
        <v>56</v>
      </c>
      <c r="K143" s="30" t="s">
        <v>356</v>
      </c>
      <c r="L143" s="30" t="s">
        <v>357</v>
      </c>
      <c r="M143" s="32" t="n">
        <v>2</v>
      </c>
      <c r="N143" s="33" t="n">
        <v>3</v>
      </c>
      <c r="O143" s="34" t="str">
        <f aca="false">+IF(AND(M143*N143&gt;=24,M143*N143&lt;=40),"MA",IF(AND(M143*N143&gt;=10,M143*N143&lt;=20),"A",IF(AND(M143*N143&gt;=6,M143*N143&lt;=8),"M",IF(AND(M143*N143&gt;=2,M143*N143&lt;=4),"B",""))))</f>
        <v>M</v>
      </c>
      <c r="P143" s="35" t="str">
        <f aca="false">+IF(O143="MA","Situación deficiente con exposición continua, o muy deficiente con exposición frecuente. Normalmente la materialización del riesgo ocurre con frecuencia.",IF(O143="A","Situación deficiente con exposición frecuente u ocasional, o bien situación muy deficiente con exposición ocasional o esporádica. La materialización de Riesgo es posible que suceda varias veces en la vida laboral",IF(O143="M","Situación deficiente con exposición esporádica, o bien situación mejorable con exposición continuada o frecuente. Es posible que suceda el daño alguna vez.",IF(O143="B","Situación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3" s="33" t="n">
        <v>10</v>
      </c>
      <c r="R143" s="36" t="str">
        <f aca="false">+IF(AND(M143*N143*Q143&gt;=600,M143*N143*Q143&lt;=4000),"I",IF(AND(M143*N143*Q143&gt;=150,M143*N143*Q143&lt;=500),"II",IF(AND(M143*N143*Q143&gt;=40,M143*N143*Q143&lt;=120),"III",IF(AND(M143*N143*Q143&gt;=1,M143*N143*Q143&lt;=20),"IV",""))))</f>
        <v>III</v>
      </c>
      <c r="S143" s="35" t="str">
        <f aca="false">+IF(R143="I","Situación crìtica. Suspender actividades hasta que el riesgo esté bajo control. Intervención urgente.",IF(R143="II","Corregir y adoptar medidas de control de inmediato. Sin embargo suspenda actividades si el nivel de consecuencia está por encima de 60.",IF(R143="III","Mejorar si es posible. Sería conveniente justificar la intervención y su rentabilidad.",IF(R143="IV","Mantener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3" s="35" t="str">
        <f aca="false">+IF(R143="I","No aceptable",IF(R143="II","No aceptable",IF(R143="III","Aceptable",IF(R143="IV","Aceptable",""))))</f>
        <v>Aceptable</v>
      </c>
      <c r="U143" s="37" t="n">
        <v>8</v>
      </c>
      <c r="V143" s="37" t="s">
        <v>82</v>
      </c>
      <c r="W143" s="30" t="s">
        <v>65</v>
      </c>
      <c r="X143" s="30" t="s">
        <v>56</v>
      </c>
      <c r="Y143" s="30" t="s">
        <v>359</v>
      </c>
      <c r="Z143" s="30" t="s">
        <v>56</v>
      </c>
      <c r="AA143" s="30" t="s">
        <v>429</v>
      </c>
      <c r="AB143" s="60" t="s">
        <v>430</v>
      </c>
    </row>
    <row r="144" customFormat="false" ht="120.75" hidden="false" customHeight="true" outlineLevel="0" collapsed="false">
      <c r="B144" s="26"/>
      <c r="C144" s="26"/>
      <c r="D144" s="63"/>
      <c r="E144" s="28" t="s">
        <v>177</v>
      </c>
      <c r="F144" s="39" t="s">
        <v>86</v>
      </c>
      <c r="G144" s="40" t="s">
        <v>87</v>
      </c>
      <c r="H144" s="41" t="s">
        <v>88</v>
      </c>
      <c r="I144" s="42" t="s">
        <v>89</v>
      </c>
      <c r="J144" s="30" t="s">
        <v>56</v>
      </c>
      <c r="K144" s="30" t="s">
        <v>90</v>
      </c>
      <c r="L144" s="30" t="s">
        <v>56</v>
      </c>
      <c r="M144" s="33" t="n">
        <v>2</v>
      </c>
      <c r="N144" s="33" t="n">
        <v>3</v>
      </c>
      <c r="O144" s="34" t="str">
        <f aca="false">+IF(AND(M144*N144&gt;=24,M144*N144&lt;=40),"MA",IF(AND(M144*N144&gt;=10,M144*N144&lt;=20),"A",IF(AND(M144*N144&gt;=6,M144*N144&lt;=8),"M",IF(AND(M144*N144&gt;=2,M144*N144&lt;=4),"B",""))))</f>
        <v>M</v>
      </c>
      <c r="P144" s="35" t="str">
        <f aca="false">+IF(O144="MA","Situación deficiente con exposición continua, o muy deficiente con exposición frecuente. Normalmente la materialización del riesgo ocurre con frecuencia.",IF(O144="A","Situación deficiente con exposición frecuente u ocasional, o bien situación muy deficiente con exposición ocasional o esporádica. La materialización de Riesgo es posible que suceda varias veces en la vida laboral",IF(O144="M","Situación deficiente con exposición esporádica, o bien situación mejorable con exposición continuada o frecuente. Es posible que suceda el daño alguna vez.",IF(O144="B","Situación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44" s="33" t="n">
        <v>25</v>
      </c>
      <c r="R144" s="36" t="str">
        <f aca="false">+IF(AND(M144*N144*Q144&gt;=600,M144*N144*Q144&lt;=4000),"I",IF(AND(M144*N144*Q144&gt;=150,M144*N144*Q144&lt;=500),"II",IF(AND(M144*N144*Q144&gt;=40,M144*N144*Q144&lt;=120),"III",IF(AND(M144*N144*Q144&gt;=1,M144*N144*Q144&lt;=20),"IV",""))))</f>
        <v>II</v>
      </c>
      <c r="S144" s="35" t="str">
        <f aca="false">+IF(R144="I","Situación crìtica. Suspender actividades hasta que el riesgo esté bajo control. Intervención urgente.",IF(R144="II","Corregir y adoptar medidas de control de inmediato. Sin embargo suspenda actividades si el nivel de consecuencia está por encima de 60.",IF(R144="III","Mejorar si es posible. Sería conveniente justificar la intervención y su rentabilidad.",IF(R144="IV","Mantener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44" s="35" t="str">
        <f aca="false">+IF(R144="I","No aceptable",IF(R144="II","No aceptable",IF(R144="III","Aceptable",IF(R144="IV","Aceptable",""))))</f>
        <v>No aceptable</v>
      </c>
      <c r="U144" s="37" t="n">
        <v>8</v>
      </c>
      <c r="V144" s="37" t="s">
        <v>91</v>
      </c>
      <c r="W144" s="30" t="s">
        <v>56</v>
      </c>
      <c r="X144" s="30" t="s">
        <v>56</v>
      </c>
      <c r="Y144" s="30" t="s">
        <v>92</v>
      </c>
      <c r="Z144" s="30" t="s">
        <v>56</v>
      </c>
      <c r="AA144" s="30" t="s">
        <v>56</v>
      </c>
      <c r="AB144" s="38" t="s">
        <v>93</v>
      </c>
    </row>
    <row r="145" customFormat="false" ht="120.75" hidden="false" customHeight="true" outlineLevel="0" collapsed="false">
      <c r="B145" s="26"/>
      <c r="C145" s="26"/>
      <c r="D145" s="63"/>
      <c r="E145" s="28" t="s">
        <v>188</v>
      </c>
      <c r="F145" s="39"/>
      <c r="G145" s="40" t="s">
        <v>431</v>
      </c>
      <c r="H145" s="41" t="s">
        <v>96</v>
      </c>
      <c r="I145" s="42" t="s">
        <v>97</v>
      </c>
      <c r="J145" s="30" t="s">
        <v>56</v>
      </c>
      <c r="K145" s="30" t="s">
        <v>56</v>
      </c>
      <c r="L145" s="30" t="s">
        <v>99</v>
      </c>
      <c r="M145" s="33" t="n">
        <v>2</v>
      </c>
      <c r="N145" s="33" t="n">
        <v>2</v>
      </c>
      <c r="O145" s="34" t="str">
        <f aca="false">+IF(AND(M145*N145&gt;=24,M145*N145&lt;=40),"MA",IF(AND(M145*N145&gt;=10,M145*N145&lt;=20),"A",IF(AND(M145*N145&gt;=6,M145*N145&lt;=8),"M",IF(AND(M145*N145&gt;=2,M145*N145&lt;=4),"B",""))))</f>
        <v>B</v>
      </c>
      <c r="P145" s="35" t="str">
        <f aca="false">+IF(O145="MA","Situación deficiente con exposición continua, o muy deficiente con exposición frecuente. Normalmente la materialización del riesgo ocurre con frecuencia.",IF(O145="A","Situación deficiente con exposición frecuente u ocasional, o bien situación muy deficiente con exposición ocasional o esporádica. La materialización de Riesgo es posible que suceda varias veces en la vida laboral",IF(O145="M","Situación deficiente con exposición esporádica, o bien situación mejorable con exposición continuada o frecuente. Es posible que suceda el daño alguna vez.",IF(O145="B","Situación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5" s="33" t="n">
        <v>25</v>
      </c>
      <c r="R145" s="36" t="str">
        <f aca="false">+IF(AND(M145*N145*Q145&gt;=600,M145*N145*Q145&lt;=4000),"I",IF(AND(M145*N145*Q145&gt;=150,M145*N145*Q145&lt;=500),"II",IF(AND(M145*N145*Q145&gt;=40,M145*N145*Q145&lt;=120),"III",IF(AND(M145*N145*Q145&gt;=1,M145*N145*Q145&lt;=20),"IV",""))))</f>
        <v>III</v>
      </c>
      <c r="S145" s="35" t="str">
        <f aca="false">+IF(R145="I","Situación crìtica. Suspender actividades hasta que el riesgo esté bajo control. Intervención urgente.",IF(R145="II","Corregir y adoptar medidas de control de inmediato. Sin embargo suspenda actividades si el nivel de consecuencia está por encima de 60.",IF(R145="III","Mejorar si es posible. Sería conveniente justificar la intervención y su rentabilidad.",IF(R145="IV","Mantener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5" s="35" t="str">
        <f aca="false">+IF(R145="I","No aceptable",IF(R145="II","No aceptable",IF(R145="III","Aceptable",IF(R145="IV","Aceptable",""))))</f>
        <v>Aceptable</v>
      </c>
      <c r="U145" s="37" t="n">
        <v>8</v>
      </c>
      <c r="V145" s="37" t="s">
        <v>100</v>
      </c>
      <c r="W145" s="30" t="s">
        <v>56</v>
      </c>
      <c r="X145" s="30" t="s">
        <v>56</v>
      </c>
      <c r="Y145" s="30" t="s">
        <v>101</v>
      </c>
      <c r="Z145" s="30" t="s">
        <v>56</v>
      </c>
      <c r="AA145" s="30" t="s">
        <v>56</v>
      </c>
      <c r="AB145" s="38" t="s">
        <v>301</v>
      </c>
    </row>
    <row r="146" customFormat="false" ht="114.75" hidden="false" customHeight="false" outlineLevel="0" collapsed="false">
      <c r="B146" s="26"/>
      <c r="C146" s="26"/>
      <c r="D146" s="63"/>
      <c r="E146" s="43" t="s">
        <v>177</v>
      </c>
      <c r="F146" s="39" t="s">
        <v>103</v>
      </c>
      <c r="G146" s="30" t="s">
        <v>432</v>
      </c>
      <c r="H146" s="44" t="s">
        <v>367</v>
      </c>
      <c r="I146" s="30" t="s">
        <v>106</v>
      </c>
      <c r="J146" s="30" t="s">
        <v>56</v>
      </c>
      <c r="K146" s="30" t="s">
        <v>56</v>
      </c>
      <c r="L146" s="30" t="s">
        <v>368</v>
      </c>
      <c r="M146" s="32" t="n">
        <v>2</v>
      </c>
      <c r="N146" s="33" t="n">
        <v>2</v>
      </c>
      <c r="O146" s="34" t="str">
        <f aca="false">+IF(AND(M146*N146&gt;=24,M146*N146&lt;=40),"MA",IF(AND(M146*N146&gt;=10,M146*N146&lt;=20),"A",IF(AND(M146*N146&gt;=6,M146*N146&lt;=8),"M",IF(AND(M146*N146&gt;=2,M146*N146&lt;=4),"B",""))))</f>
        <v>B</v>
      </c>
      <c r="P146" s="35" t="str">
        <f aca="false">+IF(O146="MA","Situación deficiente con exposición continua, o muy deficiente con exposición frecuente. Normalmente la materialización del riesgo ocurre con frecuencia.",IF(O146="A","Situación deficiente con exposición frecuente u ocasional, o bien situación muy deficiente con exposición ocasional o esporádica. La materialización de Riesgo es posible que suceda varias veces en la vida laboral",IF(O146="M","Situación deficiente con exposición esporádica, o bien situación mejorable con exposición continuada o frecuente. Es posible que suceda el daño alguna vez.",IF(O146="B","Situación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6" s="33" t="n">
        <v>10</v>
      </c>
      <c r="R146" s="36" t="str">
        <f aca="false">+IF(AND(M146*N146*Q146&gt;=600,M146*N146*Q146&lt;=4000),"I",IF(AND(M146*N146*Q146&gt;=150,M146*N146*Q146&lt;=500),"II",IF(AND(M146*N146*Q146&gt;=40,M146*N146*Q146&lt;=120),"III",IF(AND(M146*N146*Q146&gt;=1,M146*N146*Q146&lt;=20),"IV",""))))</f>
        <v>III</v>
      </c>
      <c r="S146" s="35" t="str">
        <f aca="false">+IF(R146="I","Situación crìtica. Suspender actividades hasta que el riesgo esté bajo control. Intervención urgente.",IF(R146="II","Corregir y adoptar medidas de control de inmediato. Sin embargo suspenda actividades si el nivel de consecuencia está por encima de 60.",IF(R146="III","Mejorar si es posible. Sería conveniente justificar la intervención y su rentabilidad.",IF(R146="IV","Mantener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6" s="35" t="str">
        <f aca="false">+IF(R146="I","No aceptable",IF(R146="II","No aceptable",IF(R146="III","Aceptable",IF(R146="IV","Aceptable",""))))</f>
        <v>Aceptable</v>
      </c>
      <c r="U146" s="37" t="n">
        <v>8</v>
      </c>
      <c r="V146" s="37" t="s">
        <v>107</v>
      </c>
      <c r="W146" s="30" t="s">
        <v>56</v>
      </c>
      <c r="X146" s="30" t="s">
        <v>56</v>
      </c>
      <c r="Y146" s="30" t="s">
        <v>195</v>
      </c>
      <c r="Z146" s="30" t="s">
        <v>56</v>
      </c>
      <c r="AA146" s="30" t="s">
        <v>56</v>
      </c>
      <c r="AB146" s="60" t="s">
        <v>305</v>
      </c>
    </row>
    <row r="147" customFormat="false" ht="133.5" hidden="false" customHeight="true" outlineLevel="0" collapsed="false">
      <c r="B147" s="26"/>
      <c r="C147" s="26"/>
      <c r="D147" s="63"/>
      <c r="E147" s="43" t="s">
        <v>177</v>
      </c>
      <c r="F147" s="48" t="s">
        <v>110</v>
      </c>
      <c r="G147" s="30" t="s">
        <v>433</v>
      </c>
      <c r="H147" s="30" t="s">
        <v>307</v>
      </c>
      <c r="I147" s="30" t="s">
        <v>122</v>
      </c>
      <c r="J147" s="30" t="s">
        <v>56</v>
      </c>
      <c r="K147" s="30" t="s">
        <v>56</v>
      </c>
      <c r="L147" s="30" t="s">
        <v>114</v>
      </c>
      <c r="M147" s="32" t="n">
        <v>2</v>
      </c>
      <c r="N147" s="33" t="n">
        <v>2</v>
      </c>
      <c r="O147" s="34" t="str">
        <f aca="false">+IF(AND(M147*N147&gt;=24,M147*N147&lt;=40),"MA",IF(AND(M147*N147&gt;=10,M147*N147&lt;=20),"A",IF(AND(M147*N147&gt;=6,M147*N147&lt;=8),"M",IF(AND(M147*N147&gt;=2,M147*N147&lt;=4),"B",""))))</f>
        <v>B</v>
      </c>
      <c r="P147" s="35" t="str">
        <f aca="false">+IF(O147="MA","Situación deficiente con exposición continua, o muy deficiente con exposición frecuente. Normalmente la materialización del riesgo ocurre con frecuencia.",IF(O147="A","Situación deficiente con exposición frecuente u ocasional, o bien situación muy deficiente con exposición ocasional o esporádica. La materialización de Riesgo es posible que suceda varias veces en la vida laboral",IF(O147="M","Situación deficiente con exposición esporádica, o bien situación mejorable con exposición continuada o frecuente. Es posible que suceda el daño alguna vez.",IF(O147="B","Situación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7" s="33" t="n">
        <v>25</v>
      </c>
      <c r="R147" s="36" t="str">
        <f aca="false">+IF(AND(M147*N147*Q147&gt;=600,M147*N147*Q147&lt;=4000),"I",IF(AND(M147*N147*Q147&gt;=150,M147*N147*Q147&lt;=500),"II",IF(AND(M147*N147*Q147&gt;=40,M147*N147*Q147&lt;=120),"III",IF(AND(M147*N147*Q147&gt;=1,M147*N147*Q147&lt;=20),"IV",""))))</f>
        <v>III</v>
      </c>
      <c r="S147" s="35" t="str">
        <f aca="false">+IF(R147="I","Situación crìtica. Suspender actividades hasta que el riesgo esté bajo control. Intervención urgente.",IF(R147="II","Corregir y adoptar medidas de control de inmediato. Sin embargo suspenda actividades si el nivel de consecuencia está por encima de 60.",IF(R147="III","Mejorar si es posible. Sería conveniente justificar la intervención y su rentabilidad.",IF(R147="IV","Mantener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7" s="35" t="str">
        <f aca="false">+IF(R147="I","No aceptable",IF(R147="II","No aceptable",IF(R147="III","Aceptable",IF(R147="IV","Aceptable",""))))</f>
        <v>Aceptable</v>
      </c>
      <c r="U147" s="37" t="n">
        <v>8</v>
      </c>
      <c r="V147" s="37" t="s">
        <v>115</v>
      </c>
      <c r="W147" s="30" t="s">
        <v>56</v>
      </c>
      <c r="X147" s="30" t="s">
        <v>56</v>
      </c>
      <c r="Y147" s="30" t="s">
        <v>123</v>
      </c>
      <c r="Z147" s="30" t="s">
        <v>308</v>
      </c>
      <c r="AA147" s="30" t="s">
        <v>56</v>
      </c>
      <c r="AB147" s="60" t="s">
        <v>309</v>
      </c>
    </row>
    <row r="148" customFormat="false" ht="180" hidden="false" customHeight="true" outlineLevel="0" collapsed="false">
      <c r="B148" s="26"/>
      <c r="C148" s="26"/>
      <c r="D148" s="63"/>
      <c r="E148" s="28" t="s">
        <v>177</v>
      </c>
      <c r="F148" s="39" t="s">
        <v>141</v>
      </c>
      <c r="G148" s="30" t="s">
        <v>434</v>
      </c>
      <c r="H148" s="30" t="s">
        <v>435</v>
      </c>
      <c r="I148" s="30" t="s">
        <v>436</v>
      </c>
      <c r="J148" s="30" t="s">
        <v>304</v>
      </c>
      <c r="K148" s="30" t="s">
        <v>56</v>
      </c>
      <c r="L148" s="30" t="s">
        <v>56</v>
      </c>
      <c r="M148" s="32" t="n">
        <v>2</v>
      </c>
      <c r="N148" s="33" t="n">
        <v>2</v>
      </c>
      <c r="O148" s="34" t="str">
        <f aca="false">+IF(AND(M148*N148&gt;=24,M148*N148&lt;=40),"MA",IF(AND(M148*N148&gt;=10,M148*N148&lt;=20),"A",IF(AND(M148*N148&gt;=6,M148*N148&lt;=8),"M",IF(AND(M148*N148&gt;=2,M148*N148&lt;=4),"B",""))))</f>
        <v>B</v>
      </c>
      <c r="P148" s="35" t="str">
        <f aca="false">+IF(O148="MA","Situación deficiente con exposición continua, o muy deficiente con exposición frecuente. Normalmente la materialización del riesgo ocurre con frecuencia.",IF(O148="A","Situación deficiente con exposición frecuente u ocasional, o bien situación muy deficiente con exposición ocasional o esporádica. La materialización de Riesgo es posible que suceda varias veces en la vida laboral",IF(O148="M","Situación deficiente con exposición esporádica, o bien situación mejorable con exposición continuada o frecuente. Es posible que suceda el daño alguna vez.",IF(O148="B","Situación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8" s="33" t="n">
        <v>25</v>
      </c>
      <c r="R148" s="36" t="str">
        <f aca="false">+IF(AND(M148*N148*Q148&gt;=600,M148*N148*Q148&lt;=4000),"I",IF(AND(M148*N148*Q148&gt;=150,M148*N148*Q148&lt;=500),"II",IF(AND(M148*N148*Q148&gt;=40,M148*N148*Q148&lt;=120),"III",IF(AND(M148*N148*Q148&gt;=1,M148*N148*Q148&lt;=20),"IV",""))))</f>
        <v>III</v>
      </c>
      <c r="S148" s="35" t="str">
        <f aca="false">+IF(R148="I","Situación crìtica. Suspender actividades hasta que el riesgo esté bajo control. Intervención urgente.",IF(R148="II","Corregir y adoptar medidas de control de inmediato. Sin embargo suspenda actividades si el nivel de consecuencia está por encima de 60.",IF(R148="III","Mejorar si es posible. Sería conveniente justificar la intervención y su rentabilidad.",IF(R148="IV","Mantener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8" s="35" t="str">
        <f aca="false">+IF(R148="I","No aceptable",IF(R148="II","No aceptable",IF(R148="III","Aceptable",IF(R148="IV","Aceptable",""))))</f>
        <v>Aceptable</v>
      </c>
      <c r="U148" s="37" t="n">
        <v>8</v>
      </c>
      <c r="V148" s="37" t="s">
        <v>146</v>
      </c>
      <c r="W148" s="30" t="s">
        <v>147</v>
      </c>
      <c r="X148" s="30" t="s">
        <v>56</v>
      </c>
      <c r="Y148" s="30" t="s">
        <v>148</v>
      </c>
      <c r="Z148" s="30" t="s">
        <v>56</v>
      </c>
      <c r="AA148" s="30" t="s">
        <v>56</v>
      </c>
      <c r="AB148" s="38" t="s">
        <v>149</v>
      </c>
    </row>
    <row r="149" customFormat="false" ht="93" hidden="false" customHeight="true" outlineLevel="0" collapsed="false">
      <c r="B149" s="26"/>
      <c r="C149" s="26"/>
      <c r="D149" s="63"/>
      <c r="E149" s="43" t="s">
        <v>177</v>
      </c>
      <c r="F149" s="39" t="s">
        <v>124</v>
      </c>
      <c r="G149" s="30" t="s">
        <v>437</v>
      </c>
      <c r="H149" s="61" t="s">
        <v>438</v>
      </c>
      <c r="I149" s="30" t="s">
        <v>313</v>
      </c>
      <c r="J149" s="30" t="s">
        <v>168</v>
      </c>
      <c r="K149" s="30" t="s">
        <v>373</v>
      </c>
      <c r="L149" s="30" t="s">
        <v>56</v>
      </c>
      <c r="M149" s="33" t="n">
        <v>2</v>
      </c>
      <c r="N149" s="33" t="n">
        <v>2</v>
      </c>
      <c r="O149" s="34" t="str">
        <f aca="false">+IF(AND(M149*N149&gt;=24,M149*N149&lt;=40),"MA",IF(AND(M149*N149&gt;=10,M149*N149&lt;=20),"A",IF(AND(M149*N149&gt;=6,M149*N149&lt;=8),"M",IF(AND(M149*N149&gt;=2,M149*N149&lt;=4),"B",""))))</f>
        <v>B</v>
      </c>
      <c r="P149" s="35" t="str">
        <f aca="false">+IF(O149="MA","Situación deficiente con exposición continua, o muy deficiente con exposición frecuente. Normalmente la materialización del riesgo ocurre con frecuencia.",IF(O149="A","Situación deficiente con exposición frecuente u ocasional, o bien situación muy deficiente con exposición ocasional o esporádica. La materialización de Riesgo es posible que suceda varias veces en la vida laboral",IF(O149="M","Situación deficiente con exposición esporádica, o bien situación mejorable con exposición continuada o frecuente. Es posible que suceda el daño alguna vez.",IF(O149="B","Situación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49" s="33" t="n">
        <v>25</v>
      </c>
      <c r="R149" s="36" t="str">
        <f aca="false">+IF(AND(M149*N149*Q149&gt;=600,M149*N149*Q149&lt;=4000),"I",IF(AND(M149*N149*Q149&gt;=150,M149*N149*Q149&lt;=500),"II",IF(AND(M149*N149*Q149&gt;=40,M149*N149*Q149&lt;=120),"III",IF(AND(M149*N149*Q149&gt;=1,M149*N149*Q149&lt;=20),"IV",""))))</f>
        <v>III</v>
      </c>
      <c r="S149" s="35" t="str">
        <f aca="false">+IF(R149="I","Situación crìtica. Suspender actividades hasta que el riesgo esté bajo control. Intervención urgente.",IF(R149="II","Corregir y adoptar medidas de control de inmediato. Sin embargo suspenda actividades si el nivel de consecuencia está por encima de 60.",IF(R149="III","Mejorar si es posible. Sería conveniente justificar la intervención y su rentabilidad.",IF(R149="IV","Mantener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49" s="35" t="str">
        <f aca="false">+IF(R149="I","No aceptable",IF(R149="II","No aceptable",IF(R149="III","Aceptable",IF(R149="IV","Aceptable",""))))</f>
        <v>Aceptable</v>
      </c>
      <c r="U149" s="37" t="n">
        <v>8</v>
      </c>
      <c r="V149" s="37" t="s">
        <v>374</v>
      </c>
      <c r="W149" s="30" t="s">
        <v>56</v>
      </c>
      <c r="X149" s="30" t="s">
        <v>56</v>
      </c>
      <c r="Y149" s="30" t="s">
        <v>56</v>
      </c>
      <c r="Z149" s="30" t="s">
        <v>56</v>
      </c>
      <c r="AA149" s="30" t="s">
        <v>56</v>
      </c>
      <c r="AB149" s="60" t="s">
        <v>314</v>
      </c>
    </row>
    <row r="150" customFormat="false" ht="151.5" hidden="false" customHeight="true" outlineLevel="0" collapsed="false">
      <c r="B150" s="26"/>
      <c r="C150" s="26"/>
      <c r="D150" s="63"/>
      <c r="E150" s="43" t="s">
        <v>177</v>
      </c>
      <c r="F150" s="39"/>
      <c r="G150" s="30" t="s">
        <v>219</v>
      </c>
      <c r="H150" s="30" t="s">
        <v>220</v>
      </c>
      <c r="I150" s="30" t="s">
        <v>221</v>
      </c>
      <c r="J150" s="30" t="s">
        <v>222</v>
      </c>
      <c r="K150" s="30" t="s">
        <v>223</v>
      </c>
      <c r="L150" s="30" t="s">
        <v>224</v>
      </c>
      <c r="M150" s="32" t="n">
        <v>2</v>
      </c>
      <c r="N150" s="33" t="n">
        <v>2</v>
      </c>
      <c r="O150" s="34" t="str">
        <f aca="false">+IF(AND(M150*N150&gt;=24,M150*N150&lt;=40),"MA",IF(AND(M150*N150&gt;=10,M150*N150&lt;=20),"A",IF(AND(M150*N150&gt;=6,M150*N150&lt;=8),"M",IF(AND(M150*N150&gt;=2,M150*N150&lt;=4),"B",""))))</f>
        <v>B</v>
      </c>
      <c r="P150" s="35" t="str">
        <f aca="false">+IF(O150="MA","Situación deficiente con exposición continua, o muy deficiente con exposición frecuente. Normalmente la materialización del riesgo ocurre con frecuencia.",IF(O150="A","Situación deficiente con exposición frecuente u ocasional, o bien situación muy deficiente con exposición ocasional o esporádica. La materialización de Riesgo es posible que suceda varias veces en la vida laboral",IF(O150="M","Situación deficiente con exposición esporádica, o bien situación mejorable con exposición continuada o frecuente. Es posible que suceda el daño alguna vez.",IF(O150="B","Situación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0" s="33" t="n">
        <v>10</v>
      </c>
      <c r="R150" s="36" t="str">
        <f aca="false">+IF(AND(M150*N150*Q150&gt;=600,M150*N150*Q150&lt;=4000),"I",IF(AND(M150*N150*Q150&gt;=150,M150*N150*Q150&lt;=500),"II",IF(AND(M150*N150*Q150&gt;=40,M150*N150*Q150&lt;=120),"III",IF(AND(M150*N150*Q150&gt;=1,M150*N150*Q150&lt;=20),"IV",""))))</f>
        <v>III</v>
      </c>
      <c r="S150" s="35" t="str">
        <f aca="false">+IF(R150="I","Situación crìtica. Suspender actividades hasta que el riesgo esté bajo control. Intervención urgente.",IF(R150="II","Corregir y adoptar medidas de control de inmediato. Sin embargo suspenda actividades si el nivel de consecuencia está por encima de 60.",IF(R150="III","Mejorar si es posible. Sería conveniente justificar la intervención y su rentabilidad.",IF(R150="IV","Mantener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0" s="35" t="str">
        <f aca="false">+IF(R150="I","No aceptable",IF(R150="II","No aceptable",IF(R150="III","Aceptable",IF(R150="IV","Aceptable",""))))</f>
        <v>Aceptable</v>
      </c>
      <c r="U150" s="37" t="n">
        <v>8</v>
      </c>
      <c r="V150" s="37" t="s">
        <v>380</v>
      </c>
      <c r="W150" s="30" t="s">
        <v>56</v>
      </c>
      <c r="X150" s="30" t="s">
        <v>56</v>
      </c>
      <c r="Y150" s="30" t="s">
        <v>56</v>
      </c>
      <c r="Z150" s="30" t="s">
        <v>157</v>
      </c>
      <c r="AA150" s="30" t="s">
        <v>226</v>
      </c>
      <c r="AB150" s="38" t="s">
        <v>227</v>
      </c>
    </row>
    <row r="151" customFormat="false" ht="151.5" hidden="false" customHeight="true" outlineLevel="0" collapsed="false">
      <c r="B151" s="26"/>
      <c r="C151" s="26"/>
      <c r="D151" s="63"/>
      <c r="E151" s="28" t="s">
        <v>177</v>
      </c>
      <c r="F151" s="39" t="s">
        <v>150</v>
      </c>
      <c r="G151" s="30" t="s">
        <v>151</v>
      </c>
      <c r="H151" s="30" t="s">
        <v>152</v>
      </c>
      <c r="I151" s="30" t="s">
        <v>153</v>
      </c>
      <c r="J151" s="30" t="s">
        <v>128</v>
      </c>
      <c r="K151" s="30" t="s">
        <v>154</v>
      </c>
      <c r="L151" s="30" t="s">
        <v>155</v>
      </c>
      <c r="M151" s="32" t="n">
        <v>2</v>
      </c>
      <c r="N151" s="33" t="n">
        <v>2</v>
      </c>
      <c r="O151" s="34" t="str">
        <f aca="false">+IF(AND(M151*N151&gt;=24,M151*N151&lt;=40),"MA",IF(AND(M151*N151&gt;=10,M151*N151&lt;=20),"A",IF(AND(M151*N151&gt;=6,M151*N151&lt;=8),"M",IF(AND(M151*N151&gt;=2,M151*N151&lt;=4),"B",""))))</f>
        <v>B</v>
      </c>
      <c r="P151" s="35" t="str">
        <f aca="false">+IF(O151="MA","Situación deficiente con exposición continua, o muy deficiente con exposición frecuente. Normalmente la materialización del riesgo ocurre con frecuencia.",IF(O151="A","Situación deficiente con exposición frecuente u ocasional, o bien situación muy deficiente con exposición ocasional o esporádica. La materialización de Riesgo es posible que suceda varias veces en la vida laboral",IF(O151="M","Situación deficiente con exposición esporádica, o bien situación mejorable con exposición continuada o frecuente. Es posible que suceda el daño alguna vez.",IF(O151="B","Situación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1" s="33" t="n">
        <v>10</v>
      </c>
      <c r="R151" s="36" t="str">
        <f aca="false">+IF(AND(M151*N151*Q151&gt;=600,M151*N151*Q151&lt;=4000),"I",IF(AND(M151*N151*Q151&gt;=150,M151*N151*Q151&lt;=500),"II",IF(AND(M151*N151*Q151&gt;=40,M151*N151*Q151&lt;=120),"III",IF(AND(M151*N151*Q151&gt;=1,M151*N151*Q151&lt;=20),"IV",""))))</f>
        <v>III</v>
      </c>
      <c r="S151" s="35" t="str">
        <f aca="false">+IF(R151="I","Situación crìtica. Suspender actividades hasta que el riesgo esté bajo control. Intervención urgente.",IF(R151="II","Corregir y adoptar medidas de control de inmediato. Sin embargo suspenda actividades si el nivel de consecuencia está por encima de 60.",IF(R151="III","Mejorar si es posible. Sería conveniente justificar la intervención y su rentabilidad.",IF(R151="IV","Mantener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1" s="35" t="str">
        <f aca="false">+IF(R151="I","No aceptable",IF(R151="II","No aceptable",IF(R151="III","Aceptable",IF(R151="IV","Aceptable",""))))</f>
        <v>Aceptable</v>
      </c>
      <c r="U151" s="37" t="n">
        <v>8</v>
      </c>
      <c r="V151" s="37"/>
      <c r="W151" s="30" t="s">
        <v>56</v>
      </c>
      <c r="X151" s="30" t="s">
        <v>56</v>
      </c>
      <c r="Y151" s="30" t="s">
        <v>56</v>
      </c>
      <c r="Z151" s="30" t="s">
        <v>157</v>
      </c>
      <c r="AA151" s="30" t="s">
        <v>56</v>
      </c>
      <c r="AB151" s="38" t="s">
        <v>227</v>
      </c>
    </row>
    <row r="152" customFormat="false" ht="151.5" hidden="false" customHeight="true" outlineLevel="0" collapsed="false">
      <c r="B152" s="26"/>
      <c r="C152" s="26"/>
      <c r="D152" s="63"/>
      <c r="E152" s="28" t="s">
        <v>177</v>
      </c>
      <c r="F152" s="39"/>
      <c r="G152" s="30" t="s">
        <v>583</v>
      </c>
      <c r="H152" s="30" t="s">
        <v>584</v>
      </c>
      <c r="I152" s="30" t="s">
        <v>229</v>
      </c>
      <c r="J152" s="30" t="s">
        <v>230</v>
      </c>
      <c r="K152" s="30" t="s">
        <v>223</v>
      </c>
      <c r="L152" s="30" t="s">
        <v>231</v>
      </c>
      <c r="M152" s="32" t="n">
        <v>2</v>
      </c>
      <c r="N152" s="33" t="n">
        <v>2</v>
      </c>
      <c r="O152" s="34" t="str">
        <f aca="false">+IF(AND(M152*N152&gt;=24,M152*N152&lt;=40),"MA",IF(AND(M152*N152&gt;=10,M152*N152&lt;=20),"A",IF(AND(M152*N152&gt;=6,M152*N152&lt;=8),"M",IF(AND(M152*N152&gt;=2,M152*N152&lt;=4),"B",""))))</f>
        <v>B</v>
      </c>
      <c r="P152" s="35" t="str">
        <f aca="false">+IF(O152="MA","Situación deficiente con exposición continua, o muy deficiente con exposición frecuente. Normalmente la materialización del riesgo ocurre con frecuencia.",IF(O152="A","Situación deficiente con exposición frecuente u ocasional, o bien situación muy deficiente con exposición ocasional o esporádica. La materialización de Riesgo es posible que suceda varias veces en la vida laboral",IF(O152="M","Situación deficiente con exposición esporádica, o bien situación mejorable con exposición continuada o frecuente. Es posible que suceda el daño alguna vez.",IF(O152="B","Situación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2" s="33" t="n">
        <v>10</v>
      </c>
      <c r="R152" s="36" t="str">
        <f aca="false">+IF(AND(M152*N152*Q152&gt;=600,M152*N152*Q152&lt;=4000),"I",IF(AND(M152*N152*Q152&gt;=150,M152*N152*Q152&lt;=500),"II",IF(AND(M152*N152*Q152&gt;=40,M152*N152*Q152&lt;=120),"III",IF(AND(M152*N152*Q152&gt;=1,M152*N152*Q152&lt;=20),"IV",""))))</f>
        <v>III</v>
      </c>
      <c r="S152" s="35" t="str">
        <f aca="false">+IF(R152="I","Situación crìtica. Suspender actividades hasta que el riesgo esté bajo control. Intervención urgente.",IF(R152="II","Corregir y adoptar medidas de control de inmediato. Sin embargo suspenda actividades si el nivel de consecuencia está por encima de 60.",IF(R152="III","Mejorar si es posible. Sería conveniente justificar la intervención y su rentabilidad.",IF(R152="IV","Mantener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2" s="35" t="str">
        <f aca="false">+IF(R152="I","No aceptable",IF(R152="II","No aceptable",IF(R152="III","Aceptable",IF(R152="IV","Aceptable",""))))</f>
        <v>Aceptable</v>
      </c>
      <c r="U152" s="37" t="n">
        <v>8</v>
      </c>
      <c r="V152" s="37" t="s">
        <v>156</v>
      </c>
      <c r="W152" s="30" t="s">
        <v>56</v>
      </c>
      <c r="X152" s="30" t="s">
        <v>56</v>
      </c>
      <c r="Y152" s="30" t="s">
        <v>56</v>
      </c>
      <c r="Z152" s="30" t="s">
        <v>157</v>
      </c>
      <c r="AA152" s="30" t="s">
        <v>226</v>
      </c>
      <c r="AB152" s="38" t="s">
        <v>227</v>
      </c>
    </row>
    <row r="153" customFormat="false" ht="151.5" hidden="false" customHeight="true" outlineLevel="0" collapsed="false">
      <c r="B153" s="26"/>
      <c r="C153" s="26"/>
      <c r="D153" s="63"/>
      <c r="E153" s="28" t="s">
        <v>177</v>
      </c>
      <c r="F153" s="39" t="s">
        <v>232</v>
      </c>
      <c r="G153" s="30" t="s">
        <v>233</v>
      </c>
      <c r="H153" s="30" t="s">
        <v>439</v>
      </c>
      <c r="I153" s="30" t="s">
        <v>235</v>
      </c>
      <c r="J153" s="30" t="s">
        <v>236</v>
      </c>
      <c r="K153" s="30" t="s">
        <v>56</v>
      </c>
      <c r="L153" s="30" t="s">
        <v>237</v>
      </c>
      <c r="M153" s="32" t="n">
        <v>2</v>
      </c>
      <c r="N153" s="33" t="n">
        <v>1</v>
      </c>
      <c r="O153" s="34" t="str">
        <f aca="false">+IF(AND(M153*N153&gt;=24,M153*N153&lt;=40),"MA",IF(AND(M153*N153&gt;=10,M153*N153&lt;=20),"A",IF(AND(M153*N153&gt;=6,M153*N153&lt;=8),"M",IF(AND(M153*N153&gt;=2,M153*N153&lt;=4),"B",""))))</f>
        <v>B</v>
      </c>
      <c r="P153" s="35" t="str">
        <f aca="false">+IF(O153="MA","Situación deficiente con exposición continua, o muy deficiente con exposición frecuente. Normalmente la materialización del riesgo ocurre con frecuencia.",IF(O153="A","Situación deficiente con exposición frecuente u ocasional, o bien situación muy deficiente con exposición ocasional o esporádica. La materialización de Riesgo es posible que suceda varias veces en la vida laboral",IF(O153="M","Situación deficiente con exposición esporádica, o bien situación mejorable con exposición continuada o frecuente. Es posible que suceda el daño alguna vez.",IF(O153="B","Situación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3" s="33" t="n">
        <v>60</v>
      </c>
      <c r="R153" s="36" t="str">
        <f aca="false">+IF(AND(M153*N153*Q153&gt;=600,M153*N153*Q153&lt;=4000),"I",IF(AND(M153*N153*Q153&gt;=150,M153*N153*Q153&lt;=500),"II",IF(AND(M153*N153*Q153&gt;=40,M153*N153*Q153&lt;=120),"III",IF(AND(M153*N153*Q153&gt;=1,M153*N153*Q153&lt;=20),"IV",""))))</f>
        <v>III</v>
      </c>
      <c r="S153" s="35" t="str">
        <f aca="false">+IF(R153="I","Situación crìtica. Suspender actividades hasta que el riesgo esté bajo control. Intervención urgente.",IF(R153="II","Corregir y adoptar medidas de control de inmediato. Sin embargo suspenda actividades si el nivel de consecuencia está por encima de 60.",IF(R153="III","Mejorar si es posible. Sería conveniente justificar la intervención y su rentabilidad.",IF(R153="IV","Mantener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3" s="35" t="str">
        <f aca="false">+IF(R153="I","No aceptable",IF(R153="II","No aceptable",IF(R153="III","Aceptable",IF(R153="IV","Aceptable",""))))</f>
        <v>Aceptable</v>
      </c>
      <c r="U153" s="37" t="n">
        <v>8</v>
      </c>
      <c r="V153" s="37" t="s">
        <v>100</v>
      </c>
      <c r="W153" s="30" t="s">
        <v>56</v>
      </c>
      <c r="X153" s="30" t="s">
        <v>56</v>
      </c>
      <c r="Y153" s="30" t="s">
        <v>238</v>
      </c>
      <c r="Z153" s="30" t="s">
        <v>239</v>
      </c>
      <c r="AA153" s="30" t="s">
        <v>240</v>
      </c>
      <c r="AB153" s="38" t="s">
        <v>389</v>
      </c>
    </row>
    <row r="154" customFormat="false" ht="151.5" hidden="false" customHeight="true" outlineLevel="0" collapsed="false">
      <c r="B154" s="26"/>
      <c r="C154" s="26"/>
      <c r="D154" s="63"/>
      <c r="E154" s="28" t="s">
        <v>177</v>
      </c>
      <c r="F154" s="45" t="s">
        <v>440</v>
      </c>
      <c r="G154" s="30" t="s">
        <v>451</v>
      </c>
      <c r="H154" s="46" t="s">
        <v>442</v>
      </c>
      <c r="I154" s="30" t="s">
        <v>443</v>
      </c>
      <c r="J154" s="42" t="s">
        <v>444</v>
      </c>
      <c r="K154" s="30" t="s">
        <v>445</v>
      </c>
      <c r="L154" s="30" t="s">
        <v>237</v>
      </c>
      <c r="M154" s="32" t="n">
        <v>2</v>
      </c>
      <c r="N154" s="33" t="n">
        <v>1</v>
      </c>
      <c r="O154" s="34" t="str">
        <f aca="false">+IF(AND(M154*N154&gt;=24,M154*N154&lt;=40),"MA",IF(AND(M154*N154&gt;=10,M154*N154&lt;=20),"A",IF(AND(M154*N154&gt;=6,M154*N154&lt;=8),"M",IF(AND(M154*N154&gt;=2,M154*N154&lt;=4),"B",""))))</f>
        <v>B</v>
      </c>
      <c r="P154" s="35" t="str">
        <f aca="false">+IF(O154="MA","Situación deficiente con exposición continua, o muy deficiente con exposición frecuente. Normalmente la materialización del riesgo ocurre con frecuencia.",IF(O154="A","Situación deficiente con exposición frecuente u ocasional, o bien situación muy deficiente con exposición ocasional o esporádica. La materialización de Riesgo es posible que suceda varias veces en la vida laboral",IF(O154="M","Situación deficiente con exposición esporádica, o bien situación mejorable con exposición continuada o frecuente. Es posible que suceda el daño alguna vez.",IF(O154="B","Situación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4" s="33" t="n">
        <v>60</v>
      </c>
      <c r="R154" s="36" t="str">
        <f aca="false">+IF(AND(M154*N154*Q154&gt;=600,M154*N154*Q154&lt;=4000),"I",IF(AND(M154*N154*Q154&gt;=150,M154*N154*Q154&lt;=500),"II",IF(AND(M154*N154*Q154&gt;=40,M154*N154*Q154&lt;=120),"III",IF(AND(M154*N154*Q154&gt;=1,M154*N154*Q154&lt;=20),"IV",""))))</f>
        <v>III</v>
      </c>
      <c r="S154" s="35" t="str">
        <f aca="false">+IF(R154="I","Situación crìtica. Suspender actividades hasta que el riesgo esté bajo control. Intervención urgente.",IF(R154="II","Corregir y adoptar medidas de control de inmediato. Sin embargo suspenda actividades si el nivel de consecuencia está por encima de 60.",IF(R154="III","Mejorar si es posible. Sería conveniente justificar la intervención y su rentabilidad.",IF(R154="IV","Mantener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4" s="35" t="str">
        <f aca="false">+IF(R154="I","No aceptable",IF(R154="II","No aceptable",IF(R154="III","Aceptable",IF(R154="IV","Aceptable",""))))</f>
        <v>Aceptable</v>
      </c>
      <c r="U154" s="37" t="n">
        <v>8</v>
      </c>
      <c r="V154" s="37" t="s">
        <v>100</v>
      </c>
      <c r="W154" s="30" t="s">
        <v>56</v>
      </c>
      <c r="X154" s="30" t="s">
        <v>56</v>
      </c>
      <c r="Y154" s="30" t="s">
        <v>238</v>
      </c>
      <c r="Z154" s="30" t="s">
        <v>157</v>
      </c>
      <c r="AA154" s="30" t="s">
        <v>240</v>
      </c>
      <c r="AB154" s="38" t="s">
        <v>446</v>
      </c>
    </row>
    <row r="155" customFormat="false" ht="157.5" hidden="false" customHeight="true" outlineLevel="0" collapsed="false">
      <c r="B155" s="26"/>
      <c r="C155" s="26"/>
      <c r="D155" s="63"/>
      <c r="E155" s="28" t="s">
        <v>188</v>
      </c>
      <c r="F155" s="45" t="s">
        <v>133</v>
      </c>
      <c r="G155" s="30" t="s">
        <v>585</v>
      </c>
      <c r="H155" s="46" t="s">
        <v>135</v>
      </c>
      <c r="I155" s="30" t="s">
        <v>447</v>
      </c>
      <c r="J155" s="42" t="s">
        <v>56</v>
      </c>
      <c r="K155" s="30" t="s">
        <v>56</v>
      </c>
      <c r="L155" s="30" t="s">
        <v>137</v>
      </c>
      <c r="M155" s="32" t="n">
        <v>2</v>
      </c>
      <c r="N155" s="33" t="n">
        <v>1</v>
      </c>
      <c r="O155" s="34" t="str">
        <f aca="false">+IF(AND(M155*N155&gt;=24,M155*N155&lt;=40),"MA",IF(AND(M155*N155&gt;=10,M155*N155&lt;=20),"A",IF(AND(M155*N155&gt;=6,M155*N155&lt;=8),"M",IF(AND(M155*N155&gt;=2,M155*N155&lt;=4),"B",""))))</f>
        <v>B</v>
      </c>
      <c r="P155" s="35" t="str">
        <f aca="false">+IF(O155="MA","Situación deficiente con exposición continua, o muy deficiente con exposición frecuente. Normalmente la materialización del riesgo ocurre con frecuencia.",IF(O155="A","Situación deficiente con exposición frecuente u ocasional, o bien situación muy deficiente con exposición ocasional o esporádica. La materialización de Riesgo es posible que suceda varias veces en la vida laboral",IF(O155="M","Situación deficiente con exposición esporádica, o bien situación mejorable con exposición continuada o frecuente. Es posible que suceda el daño alguna vez.",IF(O155="B","Situación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5" s="33" t="n">
        <v>1</v>
      </c>
      <c r="R155" s="36" t="str">
        <f aca="false">+IF(AND(M155*N155*Q155&gt;=600,M155*N155*Q155&lt;=4000),"I",IF(AND(M155*N155*Q155&gt;=150,M155*N155*Q155&lt;=500),"II",IF(AND(M155*N155*Q155&gt;=40,M155*N155*Q155&lt;=120),"III",IF(AND(M155*N155*Q155&gt;=1,M155*N155*Q155&lt;=20),"IV",""))))</f>
        <v>IV</v>
      </c>
      <c r="S155" s="35" t="str">
        <f aca="false">+IF(R155="I","Situación crìtica. Suspender actividades hasta que el riesgo esté bajo control. Intervención urgente.",IF(R155="II","Corregir y adoptar medidas de control de inmediato. Sin embargo suspenda actividades si el nivel de consecuencia está por encima de 60.",IF(R155="III","Mejorar si es posible. Sería conveniente justificar la intervención y su rentabilidad.",IF(R155="IV","Mantener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55" s="35" t="str">
        <f aca="false">+IF(R155="I","No aceptable",IF(R155="II","No aceptable",IF(R155="III","Aceptable",IF(R155="IV","Aceptable",""))))</f>
        <v>Aceptable</v>
      </c>
      <c r="U155" s="37" t="n">
        <v>8</v>
      </c>
      <c r="V155" s="37" t="s">
        <v>138</v>
      </c>
      <c r="W155" s="30" t="s">
        <v>56</v>
      </c>
      <c r="X155" s="30" t="s">
        <v>56</v>
      </c>
      <c r="Y155" s="30" t="s">
        <v>139</v>
      </c>
      <c r="Z155" s="30" t="s">
        <v>56</v>
      </c>
      <c r="AA155" s="30" t="s">
        <v>56</v>
      </c>
      <c r="AB155" s="47" t="s">
        <v>316</v>
      </c>
    </row>
    <row r="156" customFormat="false" ht="157.5" hidden="false" customHeight="true" outlineLevel="0" collapsed="false">
      <c r="B156" s="26"/>
      <c r="C156" s="26"/>
      <c r="D156" s="63"/>
      <c r="E156" s="28" t="s">
        <v>188</v>
      </c>
      <c r="F156" s="45" t="s">
        <v>159</v>
      </c>
      <c r="G156" s="30" t="s">
        <v>382</v>
      </c>
      <c r="H156" s="46" t="s">
        <v>161</v>
      </c>
      <c r="I156" s="30" t="s">
        <v>410</v>
      </c>
      <c r="J156" s="42" t="s">
        <v>56</v>
      </c>
      <c r="K156" s="30" t="s">
        <v>56</v>
      </c>
      <c r="L156" s="30" t="s">
        <v>164</v>
      </c>
      <c r="M156" s="32" t="n">
        <v>2</v>
      </c>
      <c r="N156" s="33" t="n">
        <v>1</v>
      </c>
      <c r="O156" s="34" t="str">
        <f aca="false">+IF(AND(M156*N156&gt;=24,M156*N156&lt;=40),"MA",IF(AND(M156*N156&gt;=10,M156*N156&lt;=20),"A",IF(AND(M156*N156&gt;=6,M156*N156&lt;=8),"M",IF(AND(M156*N156&gt;=2,M156*N156&lt;=4),"B",""))))</f>
        <v>B</v>
      </c>
      <c r="P156" s="35" t="str">
        <f aca="false">+IF(O156="MA","Situación deficiente con exposición continua, o muy deficiente con exposición frecuente. Normalmente la materialización del riesgo ocurre con frecuencia.",IF(O156="A","Situación deficiente con exposición frecuente u ocasional, o bien situación muy deficiente con exposición ocasional o esporádica. La materialización de Riesgo es posible que suceda varias veces en la vida laboral",IF(O156="M","Situación deficiente con exposición esporádica, o bien situación mejorable con exposición continuada o frecuente. Es posible que suceda el daño alguna vez.",IF(O156="B","Situación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6" s="33" t="n">
        <v>1</v>
      </c>
      <c r="R156" s="36" t="str">
        <f aca="false">+IF(AND(M156*N156*Q156&gt;=600,M156*N156*Q156&lt;=4000),"I",IF(AND(M156*N156*Q156&gt;=150,M156*N156*Q156&lt;=500),"II",IF(AND(M156*N156*Q156&gt;=40,M156*N156*Q156&lt;=120),"III",IF(AND(M156*N156*Q156&gt;=1,M156*N156*Q156&lt;=20),"IV",""))))</f>
        <v>IV</v>
      </c>
      <c r="S156" s="35" t="str">
        <f aca="false">+IF(R156="I","Situación crìtica. Suspender actividades hasta que el riesgo esté bajo control. Intervención urgente.",IF(R156="II","Corregir y adoptar medidas de control de inmediato. Sin embargo suspenda actividades si el nivel de consecuencia está por encima de 60.",IF(R156="III","Mejorar si es posible. Sería conveniente justificar la intervención y su rentabilidad.",IF(R156="IV","Mantener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56" s="35" t="str">
        <f aca="false">+IF(R156="I","No aceptable",IF(R156="II","No aceptable",IF(R156="III","Aceptable",IF(R156="IV","Aceptable",""))))</f>
        <v>Aceptable</v>
      </c>
      <c r="U156" s="37" t="n">
        <v>8</v>
      </c>
      <c r="V156" s="37" t="s">
        <v>100</v>
      </c>
      <c r="W156" s="30" t="s">
        <v>56</v>
      </c>
      <c r="X156" s="30" t="s">
        <v>56</v>
      </c>
      <c r="Y156" s="30" t="s">
        <v>56</v>
      </c>
      <c r="Z156" s="30" t="s">
        <v>56</v>
      </c>
      <c r="AA156" s="30" t="s">
        <v>56</v>
      </c>
      <c r="AB156" s="47" t="s">
        <v>411</v>
      </c>
    </row>
    <row r="157" customFormat="false" ht="15.75" hidden="false" customHeight="true" outlineLevel="0" collapsed="false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25"/>
    </row>
    <row r="158" customFormat="false" ht="153.75" hidden="false" customHeight="true" outlineLevel="0" collapsed="false">
      <c r="B158" s="53" t="s">
        <v>377</v>
      </c>
      <c r="C158" s="53" t="s">
        <v>586</v>
      </c>
      <c r="D158" s="50"/>
      <c r="E158" s="28" t="s">
        <v>177</v>
      </c>
      <c r="F158" s="29" t="s">
        <v>48</v>
      </c>
      <c r="G158" s="30" t="s">
        <v>418</v>
      </c>
      <c r="H158" s="30" t="s">
        <v>419</v>
      </c>
      <c r="I158" s="30" t="s">
        <v>51</v>
      </c>
      <c r="J158" s="30" t="s">
        <v>56</v>
      </c>
      <c r="K158" s="30" t="s">
        <v>56</v>
      </c>
      <c r="L158" s="30" t="s">
        <v>58</v>
      </c>
      <c r="M158" s="32" t="n">
        <v>2</v>
      </c>
      <c r="N158" s="33" t="n">
        <v>2</v>
      </c>
      <c r="O158" s="34" t="str">
        <f aca="false">+IF(AND(M158*N158&gt;=24,M158*N158&lt;=40),"MA",IF(AND(M158*N158&gt;=10,M158*N158&lt;=20),"A",IF(AND(M158*N158&gt;=6,M158*N158&lt;=8),"M",IF(AND(M158*N158&gt;=2,M158*N158&lt;=4),"B",""))))</f>
        <v>B</v>
      </c>
      <c r="P158" s="35" t="str">
        <f aca="false">+IF(O158="MA","Situación deficiente con exposición continua, o muy deficiente con exposición frecuente. Normalmente la materialización del riesgo ocurre con frecuencia.",IF(O158="A","Situación deficiente con exposición frecuente u ocasional, o bien situación muy deficiente con exposición ocasional o esporádica. La materialización de Riesgo es posible que suceda varias veces en la vida laboral",IF(O158="M","Situación deficiente con exposición esporádica, o bien situación mejorable con exposición continuada o frecuente. Es posible que suceda el daño alguna vez.",IF(O158="B","Situación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58" s="33" t="n">
        <v>10</v>
      </c>
      <c r="R158" s="36" t="str">
        <f aca="false">+IF(AND(M158*N158*Q158&gt;=600,M158*N158*Q158&lt;=4000),"I",IF(AND(M158*N158*Q158&gt;=150,M158*N158*Q158&lt;=500),"II",IF(AND(M158*N158*Q158&gt;=40,M158*N158*Q158&lt;=120),"III",IF(AND(M158*N158*Q158&gt;=1,M158*N158*Q158&lt;=20),"IV",""))))</f>
        <v>III</v>
      </c>
      <c r="S158" s="35" t="str">
        <f aca="false">+IF(R158="I","Situación crìtica. Suspender actividades hasta que el riesgo esté bajo control. Intervención urgente.",IF(R158="II","Corregir y adoptar medidas de control de inmediato. Sin embargo suspenda actividades si el nivel de consecuencia está por encima de 60.",IF(R158="III","Mejorar si es posible. Sería conveniente justificar la intervención y su rentabilidad.",IF(R158="IV","Mantener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58" s="35" t="str">
        <f aca="false">+IF(R158="I","No aceptable",IF(R158="II","No aceptable",IF(R158="III","Aceptable",IF(R158="IV","Aceptable",""))))</f>
        <v>Aceptable</v>
      </c>
      <c r="U158" s="37" t="n">
        <v>6</v>
      </c>
      <c r="V158" s="37" t="s">
        <v>55</v>
      </c>
      <c r="W158" s="30" t="s">
        <v>56</v>
      </c>
      <c r="X158" s="30" t="s">
        <v>56</v>
      </c>
      <c r="Y158" s="30" t="s">
        <v>57</v>
      </c>
      <c r="Z158" s="30" t="s">
        <v>56</v>
      </c>
      <c r="AA158" s="30" t="s">
        <v>58</v>
      </c>
      <c r="AB158" s="38" t="s">
        <v>59</v>
      </c>
    </row>
    <row r="159" customFormat="false" ht="157.5" hidden="false" customHeight="true" outlineLevel="0" collapsed="false">
      <c r="B159" s="53"/>
      <c r="C159" s="53"/>
      <c r="D159" s="50"/>
      <c r="E159" s="28" t="s">
        <v>177</v>
      </c>
      <c r="F159" s="29"/>
      <c r="G159" s="30" t="s">
        <v>420</v>
      </c>
      <c r="H159" s="30" t="s">
        <v>421</v>
      </c>
      <c r="I159" s="30" t="s">
        <v>184</v>
      </c>
      <c r="J159" s="30" t="s">
        <v>56</v>
      </c>
      <c r="K159" s="30" t="s">
        <v>215</v>
      </c>
      <c r="L159" s="30" t="s">
        <v>449</v>
      </c>
      <c r="M159" s="32" t="n">
        <v>2</v>
      </c>
      <c r="N159" s="33" t="n">
        <v>3</v>
      </c>
      <c r="O159" s="34" t="str">
        <f aca="false">+IF(AND(M159*N159&gt;=24,M159*N159&lt;=40),"MA",IF(AND(M159*N159&gt;=10,M159*N159&lt;=20),"A",IF(AND(M159*N159&gt;=6,M159*N159&lt;=8),"M",IF(AND(M159*N159&gt;=2,M159*N159&lt;=4),"B",""))))</f>
        <v>M</v>
      </c>
      <c r="P159" s="35" t="str">
        <f aca="false">+IF(O159="MA","Situación deficiente con exposición continua, o muy deficiente con exposición frecuente. Normalmente la materialización del riesgo ocurre con frecuencia.",IF(O159="A","Situación deficiente con exposición frecuente u ocasional, o bien situación muy deficiente con exposición ocasional o esporádica. La materialización de Riesgo es posible que suceda varias veces en la vida laboral",IF(O159="M","Situación deficiente con exposición esporádica, o bien situación mejorable con exposición continuada o frecuente. Es posible que suceda el daño alguna vez.",IF(O159="B","Situación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59" s="33" t="n">
        <v>25</v>
      </c>
      <c r="R159" s="36" t="str">
        <f aca="false">+IF(AND(M159*N159*Q159&gt;=600,M159*N159*Q159&lt;=4000),"I",IF(AND(M159*N159*Q159&gt;=150,M159*N159*Q159&lt;=500),"II",IF(AND(M159*N159*Q159&gt;=40,M159*N159*Q159&lt;=120),"III",IF(AND(M159*N159*Q159&gt;=1,M159*N159*Q159&lt;=20),"IV",""))))</f>
        <v>II</v>
      </c>
      <c r="S159" s="35" t="str">
        <f aca="false">+IF(R159="I","Situación crìtica. Suspender actividades hasta que el riesgo esté bajo control. Intervención urgente.",IF(R159="II","Corregir y adoptar medidas de control de inmediato. Sin embargo suspenda actividades si el nivel de consecuencia está por encima de 60.",IF(R159="III","Mejorar si es posible. Sería conveniente justificar la intervención y su rentabilidad.",IF(R159="IV","Mantener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59" s="35" t="str">
        <f aca="false">+IF(R159="I","No aceptable",IF(R159="II","No aceptable",IF(R159="III","Aceptable",IF(R159="IV","Aceptable",""))))</f>
        <v>No aceptable</v>
      </c>
      <c r="U159" s="37" t="n">
        <v>6</v>
      </c>
      <c r="V159" s="37" t="s">
        <v>186</v>
      </c>
      <c r="W159" s="30" t="s">
        <v>56</v>
      </c>
      <c r="X159" s="30" t="s">
        <v>56</v>
      </c>
      <c r="Y159" s="30" t="s">
        <v>216</v>
      </c>
      <c r="Z159" s="30" t="s">
        <v>56</v>
      </c>
      <c r="AA159" s="30" t="s">
        <v>73</v>
      </c>
      <c r="AB159" s="38" t="s">
        <v>74</v>
      </c>
    </row>
    <row r="160" customFormat="false" ht="157.5" hidden="false" customHeight="true" outlineLevel="0" collapsed="false">
      <c r="B160" s="53"/>
      <c r="C160" s="53"/>
      <c r="D160" s="50"/>
      <c r="E160" s="43" t="s">
        <v>177</v>
      </c>
      <c r="F160" s="29"/>
      <c r="G160" s="30" t="s">
        <v>287</v>
      </c>
      <c r="H160" s="30" t="s">
        <v>288</v>
      </c>
      <c r="I160" s="30" t="s">
        <v>289</v>
      </c>
      <c r="J160" s="30" t="s">
        <v>56</v>
      </c>
      <c r="K160" s="30" t="s">
        <v>56</v>
      </c>
      <c r="L160" s="30" t="s">
        <v>56</v>
      </c>
      <c r="M160" s="32" t="n">
        <v>2</v>
      </c>
      <c r="N160" s="33" t="n">
        <v>3</v>
      </c>
      <c r="O160" s="34" t="str">
        <f aca="false">+IF(AND(M160*N160&gt;=24,M160*N160&lt;=40),"MA",IF(AND(M160*N160&gt;=10,M160*N160&lt;=20),"A",IF(AND(M160*N160&gt;=6,M160*N160&lt;=8),"M",IF(AND(M160*N160&gt;=2,M160*N160&lt;=4),"B",""))))</f>
        <v>M</v>
      </c>
      <c r="P160" s="35" t="str">
        <f aca="false">+IF(O160="MA","Situación deficiente con exposición continua, o muy deficiente con exposición frecuente. Normalmente la materialización del riesgo ocurre con frecuencia.",IF(O160="A","Situación deficiente con exposición frecuente u ocasional, o bien situación muy deficiente con exposición ocasional o esporádica. La materialización de Riesgo es posible que suceda varias veces en la vida laboral",IF(O160="M","Situación deficiente con exposición esporádica, o bien situación mejorable con exposición continuada o frecuente. Es posible que suceda el daño alguna vez.",IF(O160="B","Situación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0" s="33" t="n">
        <v>10</v>
      </c>
      <c r="R160" s="36" t="str">
        <f aca="false">+IF(AND(M160*N160*Q160&gt;=600,M160*N160*Q160&lt;=4000),"I",IF(AND(M160*N160*Q160&gt;=150,M160*N160*Q160&lt;=500),"II",IF(AND(M160*N160*Q160&gt;=40,M160*N160*Q160&lt;=120),"III",IF(AND(M160*N160*Q160&gt;=1,M160*N160*Q160&lt;=20),"IV",""))))</f>
        <v>III</v>
      </c>
      <c r="S160" s="35" t="str">
        <f aca="false">+IF(R160="I","Situación crìtica. Suspender actividades hasta que el riesgo esté bajo control. Intervención urgente.",IF(R160="II","Corregir y adoptar medidas de control de inmediato. Sin embargo suspenda actividades si el nivel de consecuencia está por encima de 60.",IF(R160="III","Mejorar si es posible. Sería conveniente justificar la intervención y su rentabilidad.",IF(R160="IV","Mantener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0" s="35" t="str">
        <f aca="false">+IF(R160="I","No aceptable",IF(R160="II","No aceptable",IF(R160="III","Aceptable",IF(R160="IV","Aceptable",""))))</f>
        <v>Aceptable</v>
      </c>
      <c r="U160" s="37" t="n">
        <v>6</v>
      </c>
      <c r="V160" s="59" t="s">
        <v>290</v>
      </c>
      <c r="W160" s="30" t="s">
        <v>56</v>
      </c>
      <c r="X160" s="30" t="s">
        <v>56</v>
      </c>
      <c r="Y160" s="30" t="s">
        <v>56</v>
      </c>
      <c r="Z160" s="30" t="s">
        <v>56</v>
      </c>
      <c r="AA160" s="30" t="s">
        <v>291</v>
      </c>
      <c r="AB160" s="60" t="s">
        <v>327</v>
      </c>
    </row>
    <row r="161" customFormat="false" ht="157.5" hidden="false" customHeight="true" outlineLevel="0" collapsed="false">
      <c r="B161" s="53"/>
      <c r="C161" s="53"/>
      <c r="D161" s="50"/>
      <c r="E161" s="43" t="s">
        <v>177</v>
      </c>
      <c r="F161" s="29"/>
      <c r="G161" s="30" t="s">
        <v>423</v>
      </c>
      <c r="H161" s="30" t="s">
        <v>424</v>
      </c>
      <c r="I161" s="30" t="s">
        <v>348</v>
      </c>
      <c r="J161" s="30" t="s">
        <v>56</v>
      </c>
      <c r="K161" s="30" t="s">
        <v>425</v>
      </c>
      <c r="L161" s="30" t="s">
        <v>349</v>
      </c>
      <c r="M161" s="32" t="n">
        <v>2</v>
      </c>
      <c r="N161" s="33" t="n">
        <v>3</v>
      </c>
      <c r="O161" s="34" t="str">
        <f aca="false">+IF(AND(M161*N161&gt;=24,M161*N161&lt;=40),"MA",IF(AND(M161*N161&gt;=10,M161*N161&lt;=20),"A",IF(AND(M161*N161&gt;=6,M161*N161&lt;=8),"M",IF(AND(M161*N161&gt;=2,M161*N161&lt;=4),"B",""))))</f>
        <v>M</v>
      </c>
      <c r="P161" s="35" t="str">
        <f aca="false">+IF(O161="MA","Situación deficiente con exposición continua, o muy deficiente con exposición frecuente. Normalmente la materialización del riesgo ocurre con frecuencia.",IF(O161="A","Situación deficiente con exposición frecuente u ocasional, o bien situación muy deficiente con exposición ocasional o esporádica. La materialización de Riesgo es posible que suceda varias veces en la vida laboral",IF(O161="M","Situación deficiente con exposición esporádica, o bien situación mejorable con exposición continuada o frecuente. Es posible que suceda el daño alguna vez.",IF(O161="B","Situación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1" s="33" t="n">
        <v>10</v>
      </c>
      <c r="R161" s="36" t="str">
        <f aca="false">+IF(AND(M161*N161*Q161&gt;=600,M161*N161*Q161&lt;=4000),"I",IF(AND(M161*N161*Q161&gt;=150,M161*N161*Q161&lt;=500),"II",IF(AND(M161*N161*Q161&gt;=40,M161*N161*Q161&lt;=120),"III",IF(AND(M161*N161*Q161&gt;=1,M161*N161*Q161&lt;=20),"IV",""))))</f>
        <v>III</v>
      </c>
      <c r="S161" s="35" t="str">
        <f aca="false">+IF(R161="I","Situación crìtica. Suspender actividades hasta que el riesgo esté bajo control. Intervención urgente.",IF(R161="II","Corregir y adoptar medidas de control de inmediato. Sin embargo suspenda actividades si el nivel de consecuencia está por encima de 60.",IF(R161="III","Mejorar si es posible. Sería conveniente justificar la intervención y su rentabilidad.",IF(R161="IV","Mantener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1" s="35" t="str">
        <f aca="false">+IF(R161="I","No aceptable",IF(R161="II","No aceptable",IF(R161="III","Aceptable",IF(R161="IV","Aceptable",""))))</f>
        <v>Aceptable</v>
      </c>
      <c r="U161" s="37" t="n">
        <v>6</v>
      </c>
      <c r="V161" s="37"/>
      <c r="W161" s="30" t="s">
        <v>65</v>
      </c>
      <c r="X161" s="30" t="s">
        <v>56</v>
      </c>
      <c r="Y161" s="30" t="s">
        <v>350</v>
      </c>
      <c r="Z161" s="30" t="s">
        <v>351</v>
      </c>
      <c r="AA161" s="30" t="s">
        <v>352</v>
      </c>
      <c r="AB161" s="60" t="s">
        <v>353</v>
      </c>
    </row>
    <row r="162" customFormat="false" ht="141" hidden="false" customHeight="true" outlineLevel="0" collapsed="false">
      <c r="B162" s="53"/>
      <c r="C162" s="53"/>
      <c r="D162" s="50"/>
      <c r="E162" s="43" t="s">
        <v>177</v>
      </c>
      <c r="F162" s="39" t="s">
        <v>75</v>
      </c>
      <c r="G162" s="30" t="s">
        <v>426</v>
      </c>
      <c r="H162" s="30" t="s">
        <v>427</v>
      </c>
      <c r="I162" s="30" t="s">
        <v>295</v>
      </c>
      <c r="J162" s="30" t="s">
        <v>56</v>
      </c>
      <c r="K162" s="30" t="s">
        <v>356</v>
      </c>
      <c r="L162" s="30" t="s">
        <v>357</v>
      </c>
      <c r="M162" s="32" t="n">
        <v>2</v>
      </c>
      <c r="N162" s="33" t="n">
        <v>3</v>
      </c>
      <c r="O162" s="34" t="str">
        <f aca="false">+IF(AND(M162*N162&gt;=24,M162*N162&lt;=40),"MA",IF(AND(M162*N162&gt;=10,M162*N162&lt;=20),"A",IF(AND(M162*N162&gt;=6,M162*N162&lt;=8),"M",IF(AND(M162*N162&gt;=2,M162*N162&lt;=4),"B",""))))</f>
        <v>M</v>
      </c>
      <c r="P162" s="35" t="str">
        <f aca="false">+IF(O162="MA","Situación deficiente con exposición continua, o muy deficiente con exposición frecuente. Normalmente la materialización del riesgo ocurre con frecuencia.",IF(O162="A","Situación deficiente con exposición frecuente u ocasional, o bien situación muy deficiente con exposición ocasional o esporádica. La materialización de Riesgo es posible que suceda varias veces en la vida laboral",IF(O162="M","Situación deficiente con exposición esporádica, o bien situación mejorable con exposición continuada o frecuente. Es posible que suceda el daño alguna vez.",IF(O162="B","Situación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2" s="33" t="n">
        <v>10</v>
      </c>
      <c r="R162" s="36" t="str">
        <f aca="false">+IF(AND(M162*N162*Q162&gt;=600,M162*N162*Q162&lt;=4000),"I",IF(AND(M162*N162*Q162&gt;=150,M162*N162*Q162&lt;=500),"II",IF(AND(M162*N162*Q162&gt;=40,M162*N162*Q162&lt;=120),"III",IF(AND(M162*N162*Q162&gt;=1,M162*N162*Q162&lt;=20),"IV",""))))</f>
        <v>III</v>
      </c>
      <c r="S162" s="35" t="str">
        <f aca="false">+IF(R162="I","Situación crìtica. Suspender actividades hasta que el riesgo esté bajo control. Intervención urgente.",IF(R162="II","Corregir y adoptar medidas de control de inmediato. Sin embargo suspenda actividades si el nivel de consecuencia está por encima de 60.",IF(R162="III","Mejorar si es posible. Sería conveniente justificar la intervención y su rentabilidad.",IF(R162="IV","Mantener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2" s="35" t="str">
        <f aca="false">+IF(R162="I","No aceptable",IF(R162="II","No aceptable",IF(R162="III","Aceptable",IF(R162="IV","Aceptable",""))))</f>
        <v>Aceptable</v>
      </c>
      <c r="U162" s="37" t="n">
        <v>6</v>
      </c>
      <c r="V162" s="37" t="s">
        <v>82</v>
      </c>
      <c r="W162" s="30" t="s">
        <v>65</v>
      </c>
      <c r="X162" s="30" t="s">
        <v>56</v>
      </c>
      <c r="Y162" s="30" t="s">
        <v>359</v>
      </c>
      <c r="Z162" s="30" t="s">
        <v>56</v>
      </c>
      <c r="AA162" s="30" t="s">
        <v>429</v>
      </c>
      <c r="AB162" s="60" t="s">
        <v>430</v>
      </c>
    </row>
    <row r="163" customFormat="false" ht="141" hidden="false" customHeight="true" outlineLevel="0" collapsed="false">
      <c r="B163" s="53"/>
      <c r="C163" s="53"/>
      <c r="D163" s="50"/>
      <c r="E163" s="28" t="s">
        <v>177</v>
      </c>
      <c r="F163" s="39" t="s">
        <v>86</v>
      </c>
      <c r="G163" s="40" t="s">
        <v>87</v>
      </c>
      <c r="H163" s="41" t="s">
        <v>88</v>
      </c>
      <c r="I163" s="42" t="s">
        <v>89</v>
      </c>
      <c r="J163" s="30" t="s">
        <v>56</v>
      </c>
      <c r="K163" s="30" t="s">
        <v>90</v>
      </c>
      <c r="L163" s="30" t="s">
        <v>56</v>
      </c>
      <c r="M163" s="33" t="n">
        <v>2</v>
      </c>
      <c r="N163" s="33" t="n">
        <v>3</v>
      </c>
      <c r="O163" s="34" t="str">
        <f aca="false">+IF(AND(M163*N163&gt;=24,M163*N163&lt;=40),"MA",IF(AND(M163*N163&gt;=10,M163*N163&lt;=20),"A",IF(AND(M163*N163&gt;=6,M163*N163&lt;=8),"M",IF(AND(M163*N163&gt;=2,M163*N163&lt;=4),"B",""))))</f>
        <v>M</v>
      </c>
      <c r="P163" s="35" t="str">
        <f aca="false">+IF(O163="MA","Situación deficiente con exposición continua, o muy deficiente con exposición frecuente. Normalmente la materialización del riesgo ocurre con frecuencia.",IF(O163="A","Situación deficiente con exposición frecuente u ocasional, o bien situación muy deficiente con exposición ocasional o esporádica. La materialización de Riesgo es posible que suceda varias veces en la vida laboral",IF(O163="M","Situación deficiente con exposición esporádica, o bien situación mejorable con exposición continuada o frecuente. Es posible que suceda el daño alguna vez.",IF(O163="B","Situación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63" s="33" t="n">
        <v>25</v>
      </c>
      <c r="R163" s="36" t="str">
        <f aca="false">+IF(AND(M163*N163*Q163&gt;=600,M163*N163*Q163&lt;=4000),"I",IF(AND(M163*N163*Q163&gt;=150,M163*N163*Q163&lt;=500),"II",IF(AND(M163*N163*Q163&gt;=40,M163*N163*Q163&lt;=120),"III",IF(AND(M163*N163*Q163&gt;=1,M163*N163*Q163&lt;=20),"IV",""))))</f>
        <v>II</v>
      </c>
      <c r="S163" s="35" t="str">
        <f aca="false">+IF(R163="I","Situación crìtica. Suspender actividades hasta que el riesgo esté bajo control. Intervención urgente.",IF(R163="II","Corregir y adoptar medidas de control de inmediato. Sin embargo suspenda actividades si el nivel de consecuencia está por encima de 60.",IF(R163="III","Mejorar si es posible. Sería conveniente justificar la intervención y su rentabilidad.",IF(R163="IV","Mantener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63" s="35" t="str">
        <f aca="false">+IF(R163="I","No aceptable",IF(R163="II","No aceptable",IF(R163="III","Aceptable",IF(R163="IV","Aceptable",""))))</f>
        <v>No aceptable</v>
      </c>
      <c r="U163" s="37" t="n">
        <v>6</v>
      </c>
      <c r="V163" s="37" t="s">
        <v>91</v>
      </c>
      <c r="W163" s="30" t="s">
        <v>56</v>
      </c>
      <c r="X163" s="30" t="s">
        <v>56</v>
      </c>
      <c r="Y163" s="30" t="s">
        <v>92</v>
      </c>
      <c r="Z163" s="30" t="s">
        <v>56</v>
      </c>
      <c r="AA163" s="30" t="s">
        <v>56</v>
      </c>
      <c r="AB163" s="38" t="s">
        <v>93</v>
      </c>
    </row>
    <row r="164" customFormat="false" ht="120.75" hidden="false" customHeight="true" outlineLevel="0" collapsed="false">
      <c r="B164" s="53"/>
      <c r="C164" s="53"/>
      <c r="D164" s="50"/>
      <c r="E164" s="28" t="s">
        <v>188</v>
      </c>
      <c r="F164" s="39"/>
      <c r="G164" s="40" t="s">
        <v>431</v>
      </c>
      <c r="H164" s="41" t="s">
        <v>96</v>
      </c>
      <c r="I164" s="42" t="s">
        <v>97</v>
      </c>
      <c r="J164" s="30" t="s">
        <v>56</v>
      </c>
      <c r="K164" s="30" t="s">
        <v>56</v>
      </c>
      <c r="L164" s="30" t="s">
        <v>99</v>
      </c>
      <c r="M164" s="33" t="n">
        <v>2</v>
      </c>
      <c r="N164" s="33" t="n">
        <v>2</v>
      </c>
      <c r="O164" s="34" t="str">
        <f aca="false">+IF(AND(M164*N164&gt;=24,M164*N164&lt;=40),"MA",IF(AND(M164*N164&gt;=10,M164*N164&lt;=20),"A",IF(AND(M164*N164&gt;=6,M164*N164&lt;=8),"M",IF(AND(M164*N164&gt;=2,M164*N164&lt;=4),"B",""))))</f>
        <v>B</v>
      </c>
      <c r="P164" s="35" t="str">
        <f aca="false">+IF(O164="MA","Situación deficiente con exposición continua, o muy deficiente con exposición frecuente. Normalmente la materialización del riesgo ocurre con frecuencia.",IF(O164="A","Situación deficiente con exposición frecuente u ocasional, o bien situación muy deficiente con exposición ocasional o esporádica. La materialización de Riesgo es posible que suceda varias veces en la vida laboral",IF(O164="M","Situación deficiente con exposición esporádica, o bien situación mejorable con exposición continuada o frecuente. Es posible que suceda el daño alguna vez.",IF(O164="B","Situación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4" s="33" t="n">
        <v>25</v>
      </c>
      <c r="R164" s="36" t="str">
        <f aca="false">+IF(AND(M164*N164*Q164&gt;=600,M164*N164*Q164&lt;=4000),"I",IF(AND(M164*N164*Q164&gt;=150,M164*N164*Q164&lt;=500),"II",IF(AND(M164*N164*Q164&gt;=40,M164*N164*Q164&lt;=120),"III",IF(AND(M164*N164*Q164&gt;=1,M164*N164*Q164&lt;=20),"IV",""))))</f>
        <v>III</v>
      </c>
      <c r="S164" s="35" t="str">
        <f aca="false">+IF(R164="I","Situación crìtica. Suspender actividades hasta que el riesgo esté bajo control. Intervención urgente.",IF(R164="II","Corregir y adoptar medidas de control de inmediato. Sin embargo suspenda actividades si el nivel de consecuencia está por encima de 60.",IF(R164="III","Mejorar si es posible. Sería conveniente justificar la intervención y su rentabilidad.",IF(R164="IV","Mantener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4" s="35" t="str">
        <f aca="false">+IF(R164="I","No aceptable",IF(R164="II","No aceptable",IF(R164="III","Aceptable",IF(R164="IV","Aceptable",""))))</f>
        <v>Aceptable</v>
      </c>
      <c r="U164" s="37" t="n">
        <v>6</v>
      </c>
      <c r="V164" s="37" t="s">
        <v>100</v>
      </c>
      <c r="W164" s="30" t="s">
        <v>56</v>
      </c>
      <c r="X164" s="30" t="s">
        <v>56</v>
      </c>
      <c r="Y164" s="30" t="s">
        <v>101</v>
      </c>
      <c r="Z164" s="30" t="s">
        <v>56</v>
      </c>
      <c r="AA164" s="30" t="s">
        <v>56</v>
      </c>
      <c r="AB164" s="38" t="s">
        <v>301</v>
      </c>
    </row>
    <row r="165" customFormat="false" ht="120.75" hidden="false" customHeight="true" outlineLevel="0" collapsed="false">
      <c r="B165" s="53"/>
      <c r="C165" s="53"/>
      <c r="D165" s="50"/>
      <c r="E165" s="43" t="s">
        <v>177</v>
      </c>
      <c r="F165" s="39" t="s">
        <v>103</v>
      </c>
      <c r="G165" s="30" t="s">
        <v>432</v>
      </c>
      <c r="H165" s="44" t="s">
        <v>367</v>
      </c>
      <c r="I165" s="30" t="s">
        <v>106</v>
      </c>
      <c r="J165" s="30" t="s">
        <v>56</v>
      </c>
      <c r="K165" s="30" t="s">
        <v>56</v>
      </c>
      <c r="L165" s="30" t="s">
        <v>368</v>
      </c>
      <c r="M165" s="32" t="n">
        <v>2</v>
      </c>
      <c r="N165" s="33" t="n">
        <v>2</v>
      </c>
      <c r="O165" s="34" t="str">
        <f aca="false">+IF(AND(M165*N165&gt;=24,M165*N165&lt;=40),"MA",IF(AND(M165*N165&gt;=10,M165*N165&lt;=20),"A",IF(AND(M165*N165&gt;=6,M165*N165&lt;=8),"M",IF(AND(M165*N165&gt;=2,M165*N165&lt;=4),"B",""))))</f>
        <v>B</v>
      </c>
      <c r="P165" s="35" t="str">
        <f aca="false">+IF(O165="MA","Situación deficiente con exposición continua, o muy deficiente con exposición frecuente. Normalmente la materialización del riesgo ocurre con frecuencia.",IF(O165="A","Situación deficiente con exposición frecuente u ocasional, o bien situación muy deficiente con exposición ocasional o esporádica. La materialización de Riesgo es posible que suceda varias veces en la vida laboral",IF(O165="M","Situación deficiente con exposición esporádica, o bien situación mejorable con exposición continuada o frecuente. Es posible que suceda el daño alguna vez.",IF(O165="B","Situación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5" s="33" t="n">
        <v>10</v>
      </c>
      <c r="R165" s="36" t="str">
        <f aca="false">+IF(AND(M165*N165*Q165&gt;=600,M165*N165*Q165&lt;=4000),"I",IF(AND(M165*N165*Q165&gt;=150,M165*N165*Q165&lt;=500),"II",IF(AND(M165*N165*Q165&gt;=40,M165*N165*Q165&lt;=120),"III",IF(AND(M165*N165*Q165&gt;=1,M165*N165*Q165&lt;=20),"IV",""))))</f>
        <v>III</v>
      </c>
      <c r="S165" s="35" t="str">
        <f aca="false">+IF(R165="I","Situación crìtica. Suspender actividades hasta que el riesgo esté bajo control. Intervención urgente.",IF(R165="II","Corregir y adoptar medidas de control de inmediato. Sin embargo suspenda actividades si el nivel de consecuencia está por encima de 60.",IF(R165="III","Mejorar si es posible. Sería conveniente justificar la intervención y su rentabilidad.",IF(R165="IV","Mantener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5" s="35" t="str">
        <f aca="false">+IF(R165="I","No aceptable",IF(R165="II","No aceptable",IF(R165="III","Aceptable",IF(R165="IV","Aceptable",""))))</f>
        <v>Aceptable</v>
      </c>
      <c r="U165" s="37" t="n">
        <v>6</v>
      </c>
      <c r="V165" s="37" t="s">
        <v>107</v>
      </c>
      <c r="W165" s="30" t="s">
        <v>56</v>
      </c>
      <c r="X165" s="30" t="s">
        <v>56</v>
      </c>
      <c r="Y165" s="30" t="s">
        <v>195</v>
      </c>
      <c r="Z165" s="30" t="s">
        <v>56</v>
      </c>
      <c r="AA165" s="30" t="s">
        <v>56</v>
      </c>
      <c r="AB165" s="60" t="s">
        <v>305</v>
      </c>
    </row>
    <row r="166" customFormat="false" ht="153.75" hidden="false" customHeight="true" outlineLevel="0" collapsed="false">
      <c r="B166" s="53"/>
      <c r="C166" s="53"/>
      <c r="D166" s="50"/>
      <c r="E166" s="43" t="s">
        <v>177</v>
      </c>
      <c r="F166" s="48" t="s">
        <v>110</v>
      </c>
      <c r="G166" s="30" t="s">
        <v>433</v>
      </c>
      <c r="H166" s="30" t="s">
        <v>307</v>
      </c>
      <c r="I166" s="30" t="s">
        <v>122</v>
      </c>
      <c r="J166" s="30" t="s">
        <v>56</v>
      </c>
      <c r="K166" s="30" t="s">
        <v>56</v>
      </c>
      <c r="L166" s="30" t="s">
        <v>114</v>
      </c>
      <c r="M166" s="32" t="n">
        <v>2</v>
      </c>
      <c r="N166" s="33" t="n">
        <v>2</v>
      </c>
      <c r="O166" s="34" t="str">
        <f aca="false">+IF(AND(M166*N166&gt;=24,M166*N166&lt;=40),"MA",IF(AND(M166*N166&gt;=10,M166*N166&lt;=20),"A",IF(AND(M166*N166&gt;=6,M166*N166&lt;=8),"M",IF(AND(M166*N166&gt;=2,M166*N166&lt;=4),"B",""))))</f>
        <v>B</v>
      </c>
      <c r="P166" s="35" t="str">
        <f aca="false">+IF(O166="MA","Situación deficiente con exposición continua, o muy deficiente con exposición frecuente. Normalmente la materialización del riesgo ocurre con frecuencia.",IF(O166="A","Situación deficiente con exposición frecuente u ocasional, o bien situación muy deficiente con exposición ocasional o esporádica. La materialización de Riesgo es posible que suceda varias veces en la vida laboral",IF(O166="M","Situación deficiente con exposición esporádica, o bien situación mejorable con exposición continuada o frecuente. Es posible que suceda el daño alguna vez.",IF(O166="B","Situación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6" s="33" t="n">
        <v>25</v>
      </c>
      <c r="R166" s="36" t="str">
        <f aca="false">+IF(AND(M166*N166*Q166&gt;=600,M166*N166*Q166&lt;=4000),"I",IF(AND(M166*N166*Q166&gt;=150,M166*N166*Q166&lt;=500),"II",IF(AND(M166*N166*Q166&gt;=40,M166*N166*Q166&lt;=120),"III",IF(AND(M166*N166*Q166&gt;=1,M166*N166*Q166&lt;=20),"IV",""))))</f>
        <v>III</v>
      </c>
      <c r="S166" s="35" t="str">
        <f aca="false">+IF(R166="I","Situación crìtica. Suspender actividades hasta que el riesgo esté bajo control. Intervención urgente.",IF(R166="II","Corregir y adoptar medidas de control de inmediato. Sin embargo suspenda actividades si el nivel de consecuencia está por encima de 60.",IF(R166="III","Mejorar si es posible. Sería conveniente justificar la intervención y su rentabilidad.",IF(R166="IV","Mantener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6" s="35" t="str">
        <f aca="false">+IF(R166="I","No aceptable",IF(R166="II","No aceptable",IF(R166="III","Aceptable",IF(R166="IV","Aceptable",""))))</f>
        <v>Aceptable</v>
      </c>
      <c r="U166" s="37" t="n">
        <v>6</v>
      </c>
      <c r="V166" s="37" t="s">
        <v>115</v>
      </c>
      <c r="W166" s="30" t="s">
        <v>56</v>
      </c>
      <c r="X166" s="30" t="s">
        <v>56</v>
      </c>
      <c r="Y166" s="30" t="s">
        <v>123</v>
      </c>
      <c r="Z166" s="30" t="s">
        <v>308</v>
      </c>
      <c r="AA166" s="30" t="s">
        <v>56</v>
      </c>
      <c r="AB166" s="60" t="s">
        <v>309</v>
      </c>
    </row>
    <row r="167" customFormat="false" ht="133.5" hidden="false" customHeight="true" outlineLevel="0" collapsed="false">
      <c r="B167" s="53"/>
      <c r="C167" s="53"/>
      <c r="D167" s="50"/>
      <c r="E167" s="28" t="s">
        <v>177</v>
      </c>
      <c r="F167" s="39" t="s">
        <v>141</v>
      </c>
      <c r="G167" s="30" t="s">
        <v>434</v>
      </c>
      <c r="H167" s="30" t="s">
        <v>435</v>
      </c>
      <c r="I167" s="30" t="s">
        <v>436</v>
      </c>
      <c r="J167" s="30" t="s">
        <v>304</v>
      </c>
      <c r="K167" s="30" t="s">
        <v>56</v>
      </c>
      <c r="L167" s="30" t="s">
        <v>56</v>
      </c>
      <c r="M167" s="32" t="n">
        <v>2</v>
      </c>
      <c r="N167" s="33" t="n">
        <v>2</v>
      </c>
      <c r="O167" s="34" t="str">
        <f aca="false">+IF(AND(M167*N167&gt;=24,M167*N167&lt;=40),"MA",IF(AND(M167*N167&gt;=10,M167*N167&lt;=20),"A",IF(AND(M167*N167&gt;=6,M167*N167&lt;=8),"M",IF(AND(M167*N167&gt;=2,M167*N167&lt;=4),"B",""))))</f>
        <v>B</v>
      </c>
      <c r="P167" s="35" t="str">
        <f aca="false">+IF(O167="MA","Situación deficiente con exposición continua, o muy deficiente con exposición frecuente. Normalmente la materialización del riesgo ocurre con frecuencia.",IF(O167="A","Situación deficiente con exposición frecuente u ocasional, o bien situación muy deficiente con exposición ocasional o esporádica. La materialización de Riesgo es posible que suceda varias veces en la vida laboral",IF(O167="M","Situación deficiente con exposición esporádica, o bien situación mejorable con exposición continuada o frecuente. Es posible que suceda el daño alguna vez.",IF(O167="B","Situación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7" s="33" t="n">
        <v>25</v>
      </c>
      <c r="R167" s="36" t="str">
        <f aca="false">+IF(AND(M167*N167*Q167&gt;=600,M167*N167*Q167&lt;=4000),"I",IF(AND(M167*N167*Q167&gt;=150,M167*N167*Q167&lt;=500),"II",IF(AND(M167*N167*Q167&gt;=40,M167*N167*Q167&lt;=120),"III",IF(AND(M167*N167*Q167&gt;=1,M167*N167*Q167&lt;=20),"IV",""))))</f>
        <v>III</v>
      </c>
      <c r="S167" s="35" t="str">
        <f aca="false">+IF(R167="I","Situación crìtica. Suspender actividades hasta que el riesgo esté bajo control. Intervención urgente.",IF(R167="II","Corregir y adoptar medidas de control de inmediato. Sin embargo suspenda actividades si el nivel de consecuencia está por encima de 60.",IF(R167="III","Mejorar si es posible. Sería conveniente justificar la intervención y su rentabilidad.",IF(R167="IV","Mantener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7" s="35" t="str">
        <f aca="false">+IF(R167="I","No aceptable",IF(R167="II","No aceptable",IF(R167="III","Aceptable",IF(R167="IV","Aceptable",""))))</f>
        <v>Aceptable</v>
      </c>
      <c r="U167" s="37" t="n">
        <v>6</v>
      </c>
      <c r="V167" s="37" t="s">
        <v>146</v>
      </c>
      <c r="W167" s="30" t="s">
        <v>147</v>
      </c>
      <c r="X167" s="30" t="s">
        <v>56</v>
      </c>
      <c r="Y167" s="30" t="s">
        <v>148</v>
      </c>
      <c r="Z167" s="30" t="s">
        <v>56</v>
      </c>
      <c r="AA167" s="30" t="s">
        <v>56</v>
      </c>
      <c r="AB167" s="38" t="s">
        <v>149</v>
      </c>
    </row>
    <row r="168" customFormat="false" ht="180" hidden="false" customHeight="true" outlineLevel="0" collapsed="false">
      <c r="B168" s="53"/>
      <c r="C168" s="53"/>
      <c r="D168" s="50"/>
      <c r="E168" s="43" t="s">
        <v>177</v>
      </c>
      <c r="F168" s="39" t="s">
        <v>124</v>
      </c>
      <c r="G168" s="30" t="s">
        <v>437</v>
      </c>
      <c r="H168" s="61" t="s">
        <v>438</v>
      </c>
      <c r="I168" s="30" t="s">
        <v>313</v>
      </c>
      <c r="J168" s="30" t="s">
        <v>168</v>
      </c>
      <c r="K168" s="30" t="s">
        <v>373</v>
      </c>
      <c r="L168" s="30" t="s">
        <v>56</v>
      </c>
      <c r="M168" s="33" t="n">
        <v>2</v>
      </c>
      <c r="N168" s="33" t="n">
        <v>2</v>
      </c>
      <c r="O168" s="34" t="str">
        <f aca="false">+IF(AND(M168*N168&gt;=24,M168*N168&lt;=40),"MA",IF(AND(M168*N168&gt;=10,M168*N168&lt;=20),"A",IF(AND(M168*N168&gt;=6,M168*N168&lt;=8),"M",IF(AND(M168*N168&gt;=2,M168*N168&lt;=4),"B",""))))</f>
        <v>B</v>
      </c>
      <c r="P168" s="35" t="str">
        <f aca="false">+IF(O168="MA","Situación deficiente con exposición continua, o muy deficiente con exposición frecuente. Normalmente la materialización del riesgo ocurre con frecuencia.",IF(O168="A","Situación deficiente con exposición frecuente u ocasional, o bien situación muy deficiente con exposición ocasional o esporádica. La materialización de Riesgo es posible que suceda varias veces en la vida laboral",IF(O168="M","Situación deficiente con exposición esporádica, o bien situación mejorable con exposición continuada o frecuente. Es posible que suceda el daño alguna vez.",IF(O168="B","Situación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8" s="33" t="n">
        <v>25</v>
      </c>
      <c r="R168" s="36" t="str">
        <f aca="false">+IF(AND(M168*N168*Q168&gt;=600,M168*N168*Q168&lt;=4000),"I",IF(AND(M168*N168*Q168&gt;=150,M168*N168*Q168&lt;=500),"II",IF(AND(M168*N168*Q168&gt;=40,M168*N168*Q168&lt;=120),"III",IF(AND(M168*N168*Q168&gt;=1,M168*N168*Q168&lt;=20),"IV",""))))</f>
        <v>III</v>
      </c>
      <c r="S168" s="35" t="str">
        <f aca="false">+IF(R168="I","Situación crìtica. Suspender actividades hasta que el riesgo esté bajo control. Intervención urgente.",IF(R168="II","Corregir y adoptar medidas de control de inmediato. Sin embargo suspenda actividades si el nivel de consecuencia está por encima de 60.",IF(R168="III","Mejorar si es posible. Sería conveniente justificar la intervención y su rentabilidad.",IF(R168="IV","Mantener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8" s="35" t="str">
        <f aca="false">+IF(R168="I","No aceptable",IF(R168="II","No aceptable",IF(R168="III","Aceptable",IF(R168="IV","Aceptable",""))))</f>
        <v>Aceptable</v>
      </c>
      <c r="U168" s="37" t="n">
        <v>6</v>
      </c>
      <c r="V168" s="37" t="s">
        <v>374</v>
      </c>
      <c r="W168" s="30" t="s">
        <v>56</v>
      </c>
      <c r="X168" s="30" t="s">
        <v>56</v>
      </c>
      <c r="Y168" s="30" t="s">
        <v>56</v>
      </c>
      <c r="Z168" s="30" t="s">
        <v>56</v>
      </c>
      <c r="AA168" s="30" t="s">
        <v>56</v>
      </c>
      <c r="AB168" s="60" t="s">
        <v>314</v>
      </c>
    </row>
    <row r="169" customFormat="false" ht="151.5" hidden="false" customHeight="true" outlineLevel="0" collapsed="false">
      <c r="B169" s="53"/>
      <c r="C169" s="53"/>
      <c r="D169" s="50"/>
      <c r="E169" s="43" t="s">
        <v>177</v>
      </c>
      <c r="F169" s="39"/>
      <c r="G169" s="30" t="s">
        <v>219</v>
      </c>
      <c r="H169" s="30" t="s">
        <v>220</v>
      </c>
      <c r="I169" s="30" t="s">
        <v>221</v>
      </c>
      <c r="J169" s="30" t="s">
        <v>222</v>
      </c>
      <c r="K169" s="30" t="s">
        <v>223</v>
      </c>
      <c r="L169" s="30" t="s">
        <v>224</v>
      </c>
      <c r="M169" s="32" t="n">
        <v>2</v>
      </c>
      <c r="N169" s="33" t="n">
        <v>2</v>
      </c>
      <c r="O169" s="34" t="str">
        <f aca="false">+IF(AND(M169*N169&gt;=24,M169*N169&lt;=40),"MA",IF(AND(M169*N169&gt;=10,M169*N169&lt;=20),"A",IF(AND(M169*N169&gt;=6,M169*N169&lt;=8),"M",IF(AND(M169*N169&gt;=2,M169*N169&lt;=4),"B",""))))</f>
        <v>B</v>
      </c>
      <c r="P169" s="35" t="str">
        <f aca="false">+IF(O169="MA","Situación deficiente con exposición continua, o muy deficiente con exposición frecuente. Normalmente la materialización del riesgo ocurre con frecuencia.",IF(O169="A","Situación deficiente con exposición frecuente u ocasional, o bien situación muy deficiente con exposición ocasional o esporádica. La materialización de Riesgo es posible que suceda varias veces en la vida laboral",IF(O169="M","Situación deficiente con exposición esporádica, o bien situación mejorable con exposición continuada o frecuente. Es posible que suceda el daño alguna vez.",IF(O169="B","Situación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69" s="33" t="n">
        <v>10</v>
      </c>
      <c r="R169" s="36" t="str">
        <f aca="false">+IF(AND(M169*N169*Q169&gt;=600,M169*N169*Q169&lt;=4000),"I",IF(AND(M169*N169*Q169&gt;=150,M169*N169*Q169&lt;=500),"II",IF(AND(M169*N169*Q169&gt;=40,M169*N169*Q169&lt;=120),"III",IF(AND(M169*N169*Q169&gt;=1,M169*N169*Q169&lt;=20),"IV",""))))</f>
        <v>III</v>
      </c>
      <c r="S169" s="35" t="str">
        <f aca="false">+IF(R169="I","Situación crìtica. Suspender actividades hasta que el riesgo esté bajo control. Intervención urgente.",IF(R169="II","Corregir y adoptar medidas de control de inmediato. Sin embargo suspenda actividades si el nivel de consecuencia está por encima de 60.",IF(R169="III","Mejorar si es posible. Sería conveniente justificar la intervención y su rentabilidad.",IF(R169="IV","Mantener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69" s="35" t="str">
        <f aca="false">+IF(R169="I","No aceptable",IF(R169="II","No aceptable",IF(R169="III","Aceptable",IF(R169="IV","Aceptable",""))))</f>
        <v>Aceptable</v>
      </c>
      <c r="U169" s="37" t="n">
        <v>6</v>
      </c>
      <c r="V169" s="37" t="s">
        <v>380</v>
      </c>
      <c r="W169" s="30" t="s">
        <v>56</v>
      </c>
      <c r="X169" s="30" t="s">
        <v>56</v>
      </c>
      <c r="Y169" s="30" t="s">
        <v>56</v>
      </c>
      <c r="Z169" s="30" t="s">
        <v>157</v>
      </c>
      <c r="AA169" s="30" t="s">
        <v>226</v>
      </c>
      <c r="AB169" s="38" t="s">
        <v>227</v>
      </c>
    </row>
    <row r="170" customFormat="false" ht="157.5" hidden="false" customHeight="true" outlineLevel="0" collapsed="false">
      <c r="B170" s="53"/>
      <c r="C170" s="53"/>
      <c r="D170" s="50"/>
      <c r="E170" s="28" t="s">
        <v>177</v>
      </c>
      <c r="F170" s="39" t="s">
        <v>150</v>
      </c>
      <c r="G170" s="30" t="s">
        <v>151</v>
      </c>
      <c r="H170" s="30" t="s">
        <v>152</v>
      </c>
      <c r="I170" s="30" t="s">
        <v>153</v>
      </c>
      <c r="J170" s="30" t="s">
        <v>128</v>
      </c>
      <c r="K170" s="30" t="s">
        <v>154</v>
      </c>
      <c r="L170" s="30" t="s">
        <v>155</v>
      </c>
      <c r="M170" s="32" t="n">
        <v>2</v>
      </c>
      <c r="N170" s="33" t="n">
        <v>2</v>
      </c>
      <c r="O170" s="34" t="str">
        <f aca="false">+IF(AND(M170*N170&gt;=24,M170*N170&lt;=40),"MA",IF(AND(M170*N170&gt;=10,M170*N170&lt;=20),"A",IF(AND(M170*N170&gt;=6,M170*N170&lt;=8),"M",IF(AND(M170*N170&gt;=2,M170*N170&lt;=4),"B",""))))</f>
        <v>B</v>
      </c>
      <c r="P170" s="35" t="str">
        <f aca="false">+IF(O170="MA","Situación deficiente con exposición continua, o muy deficiente con exposición frecuente. Normalmente la materialización del riesgo ocurre con frecuencia.",IF(O170="A","Situación deficiente con exposición frecuente u ocasional, o bien situación muy deficiente con exposición ocasional o esporádica. La materialización de Riesgo es posible que suceda varias veces en la vida laboral",IF(O170="M","Situación deficiente con exposición esporádica, o bien situación mejorable con exposición continuada o frecuente. Es posible que suceda el daño alguna vez.",IF(O170="B","Situación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0" s="33" t="n">
        <v>10</v>
      </c>
      <c r="R170" s="36" t="str">
        <f aca="false">+IF(AND(M170*N170*Q170&gt;=600,M170*N170*Q170&lt;=4000),"I",IF(AND(M170*N170*Q170&gt;=150,M170*N170*Q170&lt;=500),"II",IF(AND(M170*N170*Q170&gt;=40,M170*N170*Q170&lt;=120),"III",IF(AND(M170*N170*Q170&gt;=1,M170*N170*Q170&lt;=20),"IV",""))))</f>
        <v>III</v>
      </c>
      <c r="S170" s="35" t="str">
        <f aca="false">+IF(R170="I","Situación crìtica. Suspender actividades hasta que el riesgo esté bajo control. Intervención urgente.",IF(R170="II","Corregir y adoptar medidas de control de inmediato. Sin embargo suspenda actividades si el nivel de consecuencia está por encima de 60.",IF(R170="III","Mejorar si es posible. Sería conveniente justificar la intervención y su rentabilidad.",IF(R170="IV","Mantener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0" s="35" t="str">
        <f aca="false">+IF(R170="I","No aceptable",IF(R170="II","No aceptable",IF(R170="III","Aceptable",IF(R170="IV","Aceptable",""))))</f>
        <v>Aceptable</v>
      </c>
      <c r="U170" s="37" t="n">
        <v>6</v>
      </c>
      <c r="V170" s="37"/>
      <c r="W170" s="30" t="s">
        <v>56</v>
      </c>
      <c r="X170" s="30" t="s">
        <v>56</v>
      </c>
      <c r="Y170" s="30" t="s">
        <v>56</v>
      </c>
      <c r="Z170" s="30" t="s">
        <v>157</v>
      </c>
      <c r="AA170" s="30" t="s">
        <v>56</v>
      </c>
      <c r="AB170" s="38" t="s">
        <v>227</v>
      </c>
    </row>
    <row r="171" customFormat="false" ht="180" hidden="false" customHeight="true" outlineLevel="0" collapsed="false">
      <c r="B171" s="53"/>
      <c r="C171" s="53"/>
      <c r="D171" s="50"/>
      <c r="E171" s="28" t="s">
        <v>177</v>
      </c>
      <c r="F171" s="39"/>
      <c r="G171" s="30" t="s">
        <v>583</v>
      </c>
      <c r="H171" s="30" t="s">
        <v>584</v>
      </c>
      <c r="I171" s="30" t="s">
        <v>229</v>
      </c>
      <c r="J171" s="30" t="s">
        <v>230</v>
      </c>
      <c r="K171" s="30" t="s">
        <v>223</v>
      </c>
      <c r="L171" s="30" t="s">
        <v>231</v>
      </c>
      <c r="M171" s="32" t="n">
        <v>2</v>
      </c>
      <c r="N171" s="33" t="n">
        <v>2</v>
      </c>
      <c r="O171" s="34" t="str">
        <f aca="false">+IF(AND(M171*N171&gt;=24,M171*N171&lt;=40),"MA",IF(AND(M171*N171&gt;=10,M171*N171&lt;=20),"A",IF(AND(M171*N171&gt;=6,M171*N171&lt;=8),"M",IF(AND(M171*N171&gt;=2,M171*N171&lt;=4),"B",""))))</f>
        <v>B</v>
      </c>
      <c r="P171" s="35" t="str">
        <f aca="false">+IF(O171="MA","Situación deficiente con exposición continua, o muy deficiente con exposición frecuente. Normalmente la materialización del riesgo ocurre con frecuencia.",IF(O171="A","Situación deficiente con exposición frecuente u ocasional, o bien situación muy deficiente con exposición ocasional o esporádica. La materialización de Riesgo es posible que suceda varias veces en la vida laboral",IF(O171="M","Situación deficiente con exposición esporádica, o bien situación mejorable con exposición continuada o frecuente. Es posible que suceda el daño alguna vez.",IF(O171="B","Situación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1" s="33" t="n">
        <v>10</v>
      </c>
      <c r="R171" s="36" t="str">
        <f aca="false">+IF(AND(M171*N171*Q171&gt;=600,M171*N171*Q171&lt;=4000),"I",IF(AND(M171*N171*Q171&gt;=150,M171*N171*Q171&lt;=500),"II",IF(AND(M171*N171*Q171&gt;=40,M171*N171*Q171&lt;=120),"III",IF(AND(M171*N171*Q171&gt;=1,M171*N171*Q171&lt;=20),"IV",""))))</f>
        <v>III</v>
      </c>
      <c r="S171" s="35" t="str">
        <f aca="false">+IF(R171="I","Situación crìtica. Suspender actividades hasta que el riesgo esté bajo control. Intervención urgente.",IF(R171="II","Corregir y adoptar medidas de control de inmediato. Sin embargo suspenda actividades si el nivel de consecuencia está por encima de 60.",IF(R171="III","Mejorar si es posible. Sería conveniente justificar la intervención y su rentabilidad.",IF(R171="IV","Mantener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1" s="35" t="str">
        <f aca="false">+IF(R171="I","No aceptable",IF(R171="II","No aceptable",IF(R171="III","Aceptable",IF(R171="IV","Aceptable",""))))</f>
        <v>Aceptable</v>
      </c>
      <c r="U171" s="37" t="n">
        <v>6</v>
      </c>
      <c r="V171" s="37" t="s">
        <v>156</v>
      </c>
      <c r="W171" s="30" t="s">
        <v>56</v>
      </c>
      <c r="X171" s="30" t="s">
        <v>56</v>
      </c>
      <c r="Y171" s="30" t="s">
        <v>56</v>
      </c>
      <c r="Z171" s="30" t="s">
        <v>157</v>
      </c>
      <c r="AA171" s="30" t="s">
        <v>226</v>
      </c>
      <c r="AB171" s="38" t="s">
        <v>227</v>
      </c>
    </row>
    <row r="172" customFormat="false" ht="151.5" hidden="false" customHeight="true" outlineLevel="0" collapsed="false">
      <c r="B172" s="53"/>
      <c r="C172" s="53"/>
      <c r="D172" s="50"/>
      <c r="E172" s="28" t="s">
        <v>177</v>
      </c>
      <c r="F172" s="39" t="s">
        <v>232</v>
      </c>
      <c r="G172" s="30" t="s">
        <v>233</v>
      </c>
      <c r="H172" s="30" t="s">
        <v>439</v>
      </c>
      <c r="I172" s="30" t="s">
        <v>235</v>
      </c>
      <c r="J172" s="30" t="s">
        <v>236</v>
      </c>
      <c r="K172" s="30" t="s">
        <v>56</v>
      </c>
      <c r="L172" s="30" t="s">
        <v>237</v>
      </c>
      <c r="M172" s="32" t="n">
        <v>2</v>
      </c>
      <c r="N172" s="33" t="n">
        <v>1</v>
      </c>
      <c r="O172" s="34" t="str">
        <f aca="false">+IF(AND(M172*N172&gt;=24,M172*N172&lt;=40),"MA",IF(AND(M172*N172&gt;=10,M172*N172&lt;=20),"A",IF(AND(M172*N172&gt;=6,M172*N172&lt;=8),"M",IF(AND(M172*N172&gt;=2,M172*N172&lt;=4),"B",""))))</f>
        <v>B</v>
      </c>
      <c r="P172" s="35" t="str">
        <f aca="false">+IF(O172="MA","Situación deficiente con exposición continua, o muy deficiente con exposición frecuente. Normalmente la materialización del riesgo ocurre con frecuencia.",IF(O172="A","Situación deficiente con exposición frecuente u ocasional, o bien situación muy deficiente con exposición ocasional o esporádica. La materialización de Riesgo es posible que suceda varias veces en la vida laboral",IF(O172="M","Situación deficiente con exposición esporádica, o bien situación mejorable con exposición continuada o frecuente. Es posible que suceda el daño alguna vez.",IF(O172="B","Situación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2" s="33" t="n">
        <v>60</v>
      </c>
      <c r="R172" s="36" t="str">
        <f aca="false">+IF(AND(M172*N172*Q172&gt;=600,M172*N172*Q172&lt;=4000),"I",IF(AND(M172*N172*Q172&gt;=150,M172*N172*Q172&lt;=500),"II",IF(AND(M172*N172*Q172&gt;=40,M172*N172*Q172&lt;=120),"III",IF(AND(M172*N172*Q172&gt;=1,M172*N172*Q172&lt;=20),"IV",""))))</f>
        <v>III</v>
      </c>
      <c r="S172" s="35" t="str">
        <f aca="false">+IF(R172="I","Situación crìtica. Suspender actividades hasta que el riesgo esté bajo control. Intervención urgente.",IF(R172="II","Corregir y adoptar medidas de control de inmediato. Sin embargo suspenda actividades si el nivel de consecuencia está por encima de 60.",IF(R172="III","Mejorar si es posible. Sería conveniente justificar la intervención y su rentabilidad.",IF(R172="IV","Mantener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2" s="35" t="str">
        <f aca="false">+IF(R172="I","No aceptable",IF(R172="II","No aceptable",IF(R172="III","Aceptable",IF(R172="IV","Aceptable",""))))</f>
        <v>Aceptable</v>
      </c>
      <c r="U172" s="37" t="n">
        <v>6</v>
      </c>
      <c r="V172" s="37" t="s">
        <v>100</v>
      </c>
      <c r="W172" s="30" t="s">
        <v>56</v>
      </c>
      <c r="X172" s="30" t="s">
        <v>56</v>
      </c>
      <c r="Y172" s="30" t="s">
        <v>238</v>
      </c>
      <c r="Z172" s="30" t="s">
        <v>239</v>
      </c>
      <c r="AA172" s="30" t="s">
        <v>240</v>
      </c>
      <c r="AB172" s="38" t="s">
        <v>389</v>
      </c>
    </row>
    <row r="173" customFormat="false" ht="151.5" hidden="false" customHeight="true" outlineLevel="0" collapsed="false">
      <c r="B173" s="53"/>
      <c r="C173" s="53"/>
      <c r="D173" s="50"/>
      <c r="E173" s="28" t="s">
        <v>177</v>
      </c>
      <c r="F173" s="45" t="s">
        <v>440</v>
      </c>
      <c r="G173" s="30" t="s">
        <v>451</v>
      </c>
      <c r="H173" s="46" t="s">
        <v>442</v>
      </c>
      <c r="I173" s="30" t="s">
        <v>443</v>
      </c>
      <c r="J173" s="42" t="s">
        <v>444</v>
      </c>
      <c r="K173" s="30" t="s">
        <v>445</v>
      </c>
      <c r="L173" s="30" t="s">
        <v>237</v>
      </c>
      <c r="M173" s="32" t="n">
        <v>2</v>
      </c>
      <c r="N173" s="33" t="n">
        <v>1</v>
      </c>
      <c r="O173" s="34" t="str">
        <f aca="false">+IF(AND(M173*N173&gt;=24,M173*N173&lt;=40),"MA",IF(AND(M173*N173&gt;=10,M173*N173&lt;=20),"A",IF(AND(M173*N173&gt;=6,M173*N173&lt;=8),"M",IF(AND(M173*N173&gt;=2,M173*N173&lt;=4),"B",""))))</f>
        <v>B</v>
      </c>
      <c r="P173" s="35" t="str">
        <f aca="false">+IF(O173="MA","Situación deficiente con exposición continua, o muy deficiente con exposición frecuente. Normalmente la materialización del riesgo ocurre con frecuencia.",IF(O173="A","Situación deficiente con exposición frecuente u ocasional, o bien situación muy deficiente con exposición ocasional o esporádica. La materialización de Riesgo es posible que suceda varias veces en la vida laboral",IF(O173="M","Situación deficiente con exposición esporádica, o bien situación mejorable con exposición continuada o frecuente. Es posible que suceda el daño alguna vez.",IF(O173="B","Situación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3" s="33" t="n">
        <v>60</v>
      </c>
      <c r="R173" s="36" t="str">
        <f aca="false">+IF(AND(M173*N173*Q173&gt;=600,M173*N173*Q173&lt;=4000),"I",IF(AND(M173*N173*Q173&gt;=150,M173*N173*Q173&lt;=500),"II",IF(AND(M173*N173*Q173&gt;=40,M173*N173*Q173&lt;=120),"III",IF(AND(M173*N173*Q173&gt;=1,M173*N173*Q173&lt;=20),"IV",""))))</f>
        <v>III</v>
      </c>
      <c r="S173" s="35" t="str">
        <f aca="false">+IF(R173="I","Situación crìtica. Suspender actividades hasta que el riesgo esté bajo control. Intervención urgente.",IF(R173="II","Corregir y adoptar medidas de control de inmediato. Sin embargo suspenda actividades si el nivel de consecuencia está por encima de 60.",IF(R173="III","Mejorar si es posible. Sería conveniente justificar la intervención y su rentabilidad.",IF(R173="IV","Mantener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3" s="35" t="str">
        <f aca="false">+IF(R173="I","No aceptable",IF(R173="II","No aceptable",IF(R173="III","Aceptable",IF(R173="IV","Aceptable",""))))</f>
        <v>Aceptable</v>
      </c>
      <c r="U173" s="37" t="n">
        <v>6</v>
      </c>
      <c r="V173" s="37" t="s">
        <v>100</v>
      </c>
      <c r="W173" s="30" t="s">
        <v>56</v>
      </c>
      <c r="X173" s="30" t="s">
        <v>56</v>
      </c>
      <c r="Y173" s="30" t="s">
        <v>238</v>
      </c>
      <c r="Z173" s="30" t="s">
        <v>157</v>
      </c>
      <c r="AA173" s="30" t="s">
        <v>240</v>
      </c>
      <c r="AB173" s="38" t="s">
        <v>446</v>
      </c>
    </row>
    <row r="174" customFormat="false" ht="151.5" hidden="false" customHeight="true" outlineLevel="0" collapsed="false">
      <c r="B174" s="53"/>
      <c r="C174" s="53"/>
      <c r="D174" s="50"/>
      <c r="E174" s="28" t="s">
        <v>188</v>
      </c>
      <c r="F174" s="45" t="s">
        <v>133</v>
      </c>
      <c r="G174" s="30" t="s">
        <v>585</v>
      </c>
      <c r="H174" s="46" t="s">
        <v>135</v>
      </c>
      <c r="I174" s="30" t="s">
        <v>447</v>
      </c>
      <c r="J174" s="42" t="s">
        <v>56</v>
      </c>
      <c r="K174" s="30" t="s">
        <v>56</v>
      </c>
      <c r="L174" s="30" t="s">
        <v>137</v>
      </c>
      <c r="M174" s="32" t="n">
        <v>2</v>
      </c>
      <c r="N174" s="33" t="n">
        <v>1</v>
      </c>
      <c r="O174" s="34" t="str">
        <f aca="false">+IF(AND(M174*N174&gt;=24,M174*N174&lt;=40),"MA",IF(AND(M174*N174&gt;=10,M174*N174&lt;=20),"A",IF(AND(M174*N174&gt;=6,M174*N174&lt;=8),"M",IF(AND(M174*N174&gt;=2,M174*N174&lt;=4),"B",""))))</f>
        <v>B</v>
      </c>
      <c r="P174" s="35" t="str">
        <f aca="false">+IF(O174="MA","Situación deficiente con exposición continua, o muy deficiente con exposición frecuente. Normalmente la materialización del riesgo ocurre con frecuencia.",IF(O174="A","Situación deficiente con exposición frecuente u ocasional, o bien situación muy deficiente con exposición ocasional o esporádica. La materialización de Riesgo es posible que suceda varias veces en la vida laboral",IF(O174="M","Situación deficiente con exposición esporádica, o bien situación mejorable con exposición continuada o frecuente. Es posible que suceda el daño alguna vez.",IF(O174="B","Situación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4" s="33" t="n">
        <v>1</v>
      </c>
      <c r="R174" s="36" t="str">
        <f aca="false">+IF(AND(M174*N174*Q174&gt;=600,M174*N174*Q174&lt;=4000),"I",IF(AND(M174*N174*Q174&gt;=150,M174*N174*Q174&lt;=500),"II",IF(AND(M174*N174*Q174&gt;=40,M174*N174*Q174&lt;=120),"III",IF(AND(M174*N174*Q174&gt;=1,M174*N174*Q174&lt;=20),"IV",""))))</f>
        <v>IV</v>
      </c>
      <c r="S174" s="35" t="str">
        <f aca="false">+IF(R174="I","Situación crìtica. Suspender actividades hasta que el riesgo esté bajo control. Intervención urgente.",IF(R174="II","Corregir y adoptar medidas de control de inmediato. Sin embargo suspenda actividades si el nivel de consecuencia está por encima de 60.",IF(R174="III","Mejorar si es posible. Sería conveniente justificar la intervención y su rentabilidad.",IF(R174="IV","Mantener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74" s="35" t="str">
        <f aca="false">+IF(R174="I","No aceptable",IF(R174="II","No aceptable",IF(R174="III","Aceptable",IF(R174="IV","Aceptable",""))))</f>
        <v>Aceptable</v>
      </c>
      <c r="U174" s="37" t="n">
        <v>6</v>
      </c>
      <c r="V174" s="37" t="s">
        <v>138</v>
      </c>
      <c r="W174" s="30" t="s">
        <v>56</v>
      </c>
      <c r="X174" s="30" t="s">
        <v>56</v>
      </c>
      <c r="Y174" s="30" t="s">
        <v>139</v>
      </c>
      <c r="Z174" s="30" t="s">
        <v>56</v>
      </c>
      <c r="AA174" s="30" t="s">
        <v>56</v>
      </c>
      <c r="AB174" s="47" t="s">
        <v>316</v>
      </c>
    </row>
    <row r="175" customFormat="false" ht="157.5" hidden="false" customHeight="true" outlineLevel="0" collapsed="false">
      <c r="B175" s="53"/>
      <c r="C175" s="53"/>
      <c r="D175" s="50"/>
      <c r="E175" s="28" t="s">
        <v>188</v>
      </c>
      <c r="F175" s="45" t="s">
        <v>159</v>
      </c>
      <c r="G175" s="30" t="s">
        <v>382</v>
      </c>
      <c r="H175" s="46" t="s">
        <v>161</v>
      </c>
      <c r="I175" s="30" t="s">
        <v>410</v>
      </c>
      <c r="J175" s="42" t="s">
        <v>56</v>
      </c>
      <c r="K175" s="30" t="s">
        <v>56</v>
      </c>
      <c r="L175" s="30" t="s">
        <v>164</v>
      </c>
      <c r="M175" s="32" t="n">
        <v>2</v>
      </c>
      <c r="N175" s="33" t="n">
        <v>1</v>
      </c>
      <c r="O175" s="34" t="str">
        <f aca="false">+IF(AND(M175*N175&gt;=24,M175*N175&lt;=40),"MA",IF(AND(M175*N175&gt;=10,M175*N175&lt;=20),"A",IF(AND(M175*N175&gt;=6,M175*N175&lt;=8),"M",IF(AND(M175*N175&gt;=2,M175*N175&lt;=4),"B",""))))</f>
        <v>B</v>
      </c>
      <c r="P175" s="35" t="str">
        <f aca="false">+IF(O175="MA","Situación deficiente con exposición continua, o muy deficiente con exposición frecuente. Normalmente la materialización del riesgo ocurre con frecuencia.",IF(O175="A","Situación deficiente con exposición frecuente u ocasional, o bien situación muy deficiente con exposición ocasional o esporádica. La materialización de Riesgo es posible que suceda varias veces en la vida laboral",IF(O175="M","Situación deficiente con exposición esporádica, o bien situación mejorable con exposición continuada o frecuente. Es posible que suceda el daño alguna vez.",IF(O175="B","Situación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5" s="33" t="n">
        <v>1</v>
      </c>
      <c r="R175" s="36" t="str">
        <f aca="false">+IF(AND(M175*N175*Q175&gt;=600,M175*N175*Q175&lt;=4000),"I",IF(AND(M175*N175*Q175&gt;=150,M175*N175*Q175&lt;=500),"II",IF(AND(M175*N175*Q175&gt;=40,M175*N175*Q175&lt;=120),"III",IF(AND(M175*N175*Q175&gt;=1,M175*N175*Q175&lt;=20),"IV",""))))</f>
        <v>IV</v>
      </c>
      <c r="S175" s="35" t="str">
        <f aca="false">+IF(R175="I","Situación crìtica. Suspender actividades hasta que el riesgo esté bajo control. Intervención urgente.",IF(R175="II","Corregir y adoptar medidas de control de inmediato. Sin embargo suspenda actividades si el nivel de consecuencia está por encima de 60.",IF(R175="III","Mejorar si es posible. Sería conveniente justificar la intervención y su rentabilidad.",IF(R175="IV","Mantener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75" s="35" t="str">
        <f aca="false">+IF(R175="I","No aceptable",IF(R175="II","No aceptable",IF(R175="III","Aceptable",IF(R175="IV","Aceptable",""))))</f>
        <v>Aceptable</v>
      </c>
      <c r="U175" s="37" t="n">
        <v>6</v>
      </c>
      <c r="V175" s="37" t="s">
        <v>100</v>
      </c>
      <c r="W175" s="30" t="s">
        <v>56</v>
      </c>
      <c r="X175" s="30" t="s">
        <v>56</v>
      </c>
      <c r="Y175" s="30" t="s">
        <v>56</v>
      </c>
      <c r="Z175" s="30" t="s">
        <v>56</v>
      </c>
      <c r="AA175" s="30" t="s">
        <v>56</v>
      </c>
      <c r="AB175" s="47" t="s">
        <v>411</v>
      </c>
    </row>
    <row r="176" customFormat="false" ht="15.75" hidden="false" customHeight="true" outlineLevel="0" collapsed="false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25"/>
    </row>
    <row r="177" customFormat="false" ht="153.75" hidden="false" customHeight="true" outlineLevel="0" collapsed="false">
      <c r="B177" s="26" t="s">
        <v>377</v>
      </c>
      <c r="C177" s="26" t="s">
        <v>587</v>
      </c>
      <c r="D177" s="27" t="s">
        <v>588</v>
      </c>
      <c r="E177" s="28" t="s">
        <v>177</v>
      </c>
      <c r="F177" s="29" t="s">
        <v>48</v>
      </c>
      <c r="G177" s="30" t="s">
        <v>418</v>
      </c>
      <c r="H177" s="30" t="s">
        <v>419</v>
      </c>
      <c r="I177" s="30" t="s">
        <v>51</v>
      </c>
      <c r="J177" s="30" t="s">
        <v>56</v>
      </c>
      <c r="K177" s="30" t="s">
        <v>56</v>
      </c>
      <c r="L177" s="30" t="s">
        <v>58</v>
      </c>
      <c r="M177" s="32" t="n">
        <v>2</v>
      </c>
      <c r="N177" s="33" t="n">
        <v>2</v>
      </c>
      <c r="O177" s="34" t="str">
        <f aca="false">+IF(AND(M177*N177&gt;=24,M177*N177&lt;=40),"MA",IF(AND(M177*N177&gt;=10,M177*N177&lt;=20),"A",IF(AND(M177*N177&gt;=6,M177*N177&lt;=8),"M",IF(AND(M177*N177&gt;=2,M177*N177&lt;=4),"B",""))))</f>
        <v>B</v>
      </c>
      <c r="P177" s="35" t="str">
        <f aca="false">+IF(O177="MA","Situación deficiente con exposición continua, o muy deficiente con exposición frecuente. Normalmente la materialización del riesgo ocurre con frecuencia.",IF(O177="A","Situación deficiente con exposición frecuente u ocasional, o bien situación muy deficiente con exposición ocasional o esporádica. La materialización de Riesgo es posible que suceda varias veces en la vida laboral",IF(O177="M","Situación deficiente con exposición esporádica, o bien situación mejorable con exposición continuada o frecuente. Es posible que suceda el daño alguna vez.",IF(O177="B","Situación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77" s="33" t="n">
        <v>10</v>
      </c>
      <c r="R177" s="36" t="str">
        <f aca="false">+IF(AND(M177*N177*Q177&gt;=600,M177*N177*Q177&lt;=4000),"I",IF(AND(M177*N177*Q177&gt;=150,M177*N177*Q177&lt;=500),"II",IF(AND(M177*N177*Q177&gt;=40,M177*N177*Q177&lt;=120),"III",IF(AND(M177*N177*Q177&gt;=1,M177*N177*Q177&lt;=20),"IV",""))))</f>
        <v>III</v>
      </c>
      <c r="S177" s="35" t="str">
        <f aca="false">+IF(R177="I","Situación crìtica. Suspender actividades hasta que el riesgo esté bajo control. Intervención urgente.",IF(R177="II","Corregir y adoptar medidas de control de inmediato. Sin embargo suspenda actividades si el nivel de consecuencia está por encima de 60.",IF(R177="III","Mejorar si es posible. Sería conveniente justificar la intervención y su rentabilidad.",IF(R177="IV","Mantener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7" s="35" t="str">
        <f aca="false">+IF(R177="I","No aceptable",IF(R177="II","No aceptable",IF(R177="III","Aceptable",IF(R177="IV","Aceptable",""))))</f>
        <v>Aceptable</v>
      </c>
      <c r="U177" s="37" t="n">
        <v>1</v>
      </c>
      <c r="V177" s="37" t="s">
        <v>55</v>
      </c>
      <c r="W177" s="30" t="s">
        <v>56</v>
      </c>
      <c r="X177" s="30" t="s">
        <v>56</v>
      </c>
      <c r="Y177" s="30" t="s">
        <v>57</v>
      </c>
      <c r="Z177" s="30" t="s">
        <v>56</v>
      </c>
      <c r="AA177" s="30" t="s">
        <v>58</v>
      </c>
      <c r="AB177" s="38" t="s">
        <v>59</v>
      </c>
    </row>
    <row r="178" customFormat="false" ht="157.5" hidden="false" customHeight="true" outlineLevel="0" collapsed="false">
      <c r="B178" s="26"/>
      <c r="C178" s="26"/>
      <c r="D178" s="27"/>
      <c r="E178" s="28" t="s">
        <v>177</v>
      </c>
      <c r="F178" s="29"/>
      <c r="G178" s="30" t="s">
        <v>420</v>
      </c>
      <c r="H178" s="30" t="s">
        <v>421</v>
      </c>
      <c r="I178" s="30" t="s">
        <v>184</v>
      </c>
      <c r="J178" s="30" t="s">
        <v>56</v>
      </c>
      <c r="K178" s="30" t="s">
        <v>215</v>
      </c>
      <c r="L178" s="30" t="s">
        <v>449</v>
      </c>
      <c r="M178" s="32" t="n">
        <v>2</v>
      </c>
      <c r="N178" s="33" t="n">
        <v>3</v>
      </c>
      <c r="O178" s="34" t="str">
        <f aca="false">+IF(AND(M178*N178&gt;=24,M178*N178&lt;=40),"MA",IF(AND(M178*N178&gt;=10,M178*N178&lt;=20),"A",IF(AND(M178*N178&gt;=6,M178*N178&lt;=8),"M",IF(AND(M178*N178&gt;=2,M178*N178&lt;=4),"B",""))))</f>
        <v>M</v>
      </c>
      <c r="P178" s="35" t="str">
        <f aca="false">+IF(O178="MA","Situación deficiente con exposición continua, o muy deficiente con exposición frecuente. Normalmente la materialización del riesgo ocurre con frecuencia.",IF(O178="A","Situación deficiente con exposición frecuente u ocasional, o bien situación muy deficiente con exposición ocasional o esporádica. La materialización de Riesgo es posible que suceda varias veces en la vida laboral",IF(O178="M","Situación deficiente con exposición esporádica, o bien situación mejorable con exposición continuada o frecuente. Es posible que suceda el daño alguna vez.",IF(O178="B","Situación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8" s="33" t="n">
        <v>25</v>
      </c>
      <c r="R178" s="36" t="str">
        <f aca="false">+IF(AND(M178*N178*Q178&gt;=600,M178*N178*Q178&lt;=4000),"I",IF(AND(M178*N178*Q178&gt;=150,M178*N178*Q178&lt;=500),"II",IF(AND(M178*N178*Q178&gt;=40,M178*N178*Q178&lt;=120),"III",IF(AND(M178*N178*Q178&gt;=1,M178*N178*Q178&lt;=20),"IV",""))))</f>
        <v>II</v>
      </c>
      <c r="S178" s="35" t="str">
        <f aca="false">+IF(R178="I","Situación crìtica. Suspender actividades hasta que el riesgo esté bajo control. Intervención urgente.",IF(R178="II","Corregir y adoptar medidas de control de inmediato. Sin embargo suspenda actividades si el nivel de consecuencia está por encima de 60.",IF(R178="III","Mejorar si es posible. Sería conveniente justificar la intervención y su rentabilidad.",IF(R178="IV","Mantener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78" s="35" t="str">
        <f aca="false">+IF(R178="I","No aceptable",IF(R178="II","No aceptable",IF(R178="III","Aceptable",IF(R178="IV","Aceptable",""))))</f>
        <v>No aceptable</v>
      </c>
      <c r="U178" s="37" t="n">
        <v>1</v>
      </c>
      <c r="V178" s="37" t="s">
        <v>186</v>
      </c>
      <c r="W178" s="30" t="s">
        <v>56</v>
      </c>
      <c r="X178" s="30" t="s">
        <v>56</v>
      </c>
      <c r="Y178" s="30" t="s">
        <v>216</v>
      </c>
      <c r="Z178" s="30" t="s">
        <v>56</v>
      </c>
      <c r="AA178" s="30" t="s">
        <v>73</v>
      </c>
      <c r="AB178" s="38" t="s">
        <v>74</v>
      </c>
    </row>
    <row r="179" customFormat="false" ht="157.5" hidden="false" customHeight="true" outlineLevel="0" collapsed="false">
      <c r="B179" s="26"/>
      <c r="C179" s="26"/>
      <c r="D179" s="27"/>
      <c r="E179" s="43" t="s">
        <v>177</v>
      </c>
      <c r="F179" s="29"/>
      <c r="G179" s="30" t="s">
        <v>287</v>
      </c>
      <c r="H179" s="30" t="s">
        <v>288</v>
      </c>
      <c r="I179" s="30" t="s">
        <v>289</v>
      </c>
      <c r="J179" s="30" t="s">
        <v>56</v>
      </c>
      <c r="K179" s="30" t="s">
        <v>56</v>
      </c>
      <c r="L179" s="30" t="s">
        <v>56</v>
      </c>
      <c r="M179" s="32" t="n">
        <v>2</v>
      </c>
      <c r="N179" s="33" t="n">
        <v>3</v>
      </c>
      <c r="O179" s="34" t="str">
        <f aca="false">+IF(AND(M179*N179&gt;=24,M179*N179&lt;=40),"MA",IF(AND(M179*N179&gt;=10,M179*N179&lt;=20),"A",IF(AND(M179*N179&gt;=6,M179*N179&lt;=8),"M",IF(AND(M179*N179&gt;=2,M179*N179&lt;=4),"B",""))))</f>
        <v>M</v>
      </c>
      <c r="P179" s="35" t="str">
        <f aca="false">+IF(O179="MA","Situación deficiente con exposición continua, o muy deficiente con exposición frecuente. Normalmente la materialización del riesgo ocurre con frecuencia.",IF(O179="A","Situación deficiente con exposición frecuente u ocasional, o bien situación muy deficiente con exposición ocasional o esporádica. La materialización de Riesgo es posible que suceda varias veces en la vida laboral",IF(O179="M","Situación deficiente con exposición esporádica, o bien situación mejorable con exposición continuada o frecuente. Es posible que suceda el daño alguna vez.",IF(O179="B","Situación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79" s="33" t="n">
        <v>10</v>
      </c>
      <c r="R179" s="36" t="str">
        <f aca="false">+IF(AND(M179*N179*Q179&gt;=600,M179*N179*Q179&lt;=4000),"I",IF(AND(M179*N179*Q179&gt;=150,M179*N179*Q179&lt;=500),"II",IF(AND(M179*N179*Q179&gt;=40,M179*N179*Q179&lt;=120),"III",IF(AND(M179*N179*Q179&gt;=1,M179*N179*Q179&lt;=20),"IV",""))))</f>
        <v>III</v>
      </c>
      <c r="S179" s="35" t="str">
        <f aca="false">+IF(R179="I","Situación crìtica. Suspender actividades hasta que el riesgo esté bajo control. Intervención urgente.",IF(R179="II","Corregir y adoptar medidas de control de inmediato. Sin embargo suspenda actividades si el nivel de consecuencia está por encima de 60.",IF(R179="III","Mejorar si es posible. Sería conveniente justificar la intervención y su rentabilidad.",IF(R179="IV","Mantener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79" s="35" t="str">
        <f aca="false">+IF(R179="I","No aceptable",IF(R179="II","No aceptable",IF(R179="III","Aceptable",IF(R179="IV","Aceptable",""))))</f>
        <v>Aceptable</v>
      </c>
      <c r="U179" s="37" t="n">
        <v>1</v>
      </c>
      <c r="V179" s="59" t="s">
        <v>290</v>
      </c>
      <c r="W179" s="30" t="s">
        <v>56</v>
      </c>
      <c r="X179" s="30" t="s">
        <v>56</v>
      </c>
      <c r="Y179" s="30" t="s">
        <v>56</v>
      </c>
      <c r="Z179" s="30" t="s">
        <v>56</v>
      </c>
      <c r="AA179" s="30" t="s">
        <v>291</v>
      </c>
      <c r="AB179" s="60" t="s">
        <v>327</v>
      </c>
    </row>
    <row r="180" customFormat="false" ht="157.5" hidden="false" customHeight="true" outlineLevel="0" collapsed="false">
      <c r="B180" s="26"/>
      <c r="C180" s="26"/>
      <c r="D180" s="27"/>
      <c r="E180" s="43" t="s">
        <v>177</v>
      </c>
      <c r="F180" s="29"/>
      <c r="G180" s="30" t="s">
        <v>423</v>
      </c>
      <c r="H180" s="30" t="s">
        <v>424</v>
      </c>
      <c r="I180" s="30" t="s">
        <v>348</v>
      </c>
      <c r="J180" s="30" t="s">
        <v>56</v>
      </c>
      <c r="K180" s="30" t="s">
        <v>425</v>
      </c>
      <c r="L180" s="30" t="s">
        <v>349</v>
      </c>
      <c r="M180" s="32" t="n">
        <v>2</v>
      </c>
      <c r="N180" s="33" t="n">
        <v>3</v>
      </c>
      <c r="O180" s="34" t="str">
        <f aca="false">+IF(AND(M180*N180&gt;=24,M180*N180&lt;=40),"MA",IF(AND(M180*N180&gt;=10,M180*N180&lt;=20),"A",IF(AND(M180*N180&gt;=6,M180*N180&lt;=8),"M",IF(AND(M180*N180&gt;=2,M180*N180&lt;=4),"B",""))))</f>
        <v>M</v>
      </c>
      <c r="P180" s="35" t="str">
        <f aca="false">+IF(O180="MA","Situación deficiente con exposición continua, o muy deficiente con exposición frecuente. Normalmente la materialización del riesgo ocurre con frecuencia.",IF(O180="A","Situación deficiente con exposición frecuente u ocasional, o bien situación muy deficiente con exposición ocasional o esporádica. La materialización de Riesgo es posible que suceda varias veces en la vida laboral",IF(O180="M","Situación deficiente con exposición esporádica, o bien situación mejorable con exposición continuada o frecuente. Es posible que suceda el daño alguna vez.",IF(O180="B","Situación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0" s="33" t="n">
        <v>10</v>
      </c>
      <c r="R180" s="36" t="str">
        <f aca="false">+IF(AND(M180*N180*Q180&gt;=600,M180*N180*Q180&lt;=4000),"I",IF(AND(M180*N180*Q180&gt;=150,M180*N180*Q180&lt;=500),"II",IF(AND(M180*N180*Q180&gt;=40,M180*N180*Q180&lt;=120),"III",IF(AND(M180*N180*Q180&gt;=1,M180*N180*Q180&lt;=20),"IV",""))))</f>
        <v>III</v>
      </c>
      <c r="S180" s="35" t="str">
        <f aca="false">+IF(R180="I","Situación crìtica. Suspender actividades hasta que el riesgo esté bajo control. Intervención urgente.",IF(R180="II","Corregir y adoptar medidas de control de inmediato. Sin embargo suspenda actividades si el nivel de consecuencia está por encima de 60.",IF(R180="III","Mejorar si es posible. Sería conveniente justificar la intervención y su rentabilidad.",IF(R180="IV","Mantener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0" s="35" t="str">
        <f aca="false">+IF(R180="I","No aceptable",IF(R180="II","No aceptable",IF(R180="III","Aceptable",IF(R180="IV","Aceptable",""))))</f>
        <v>Aceptable</v>
      </c>
      <c r="U180" s="37" t="n">
        <v>1</v>
      </c>
      <c r="V180" s="37"/>
      <c r="W180" s="30" t="s">
        <v>65</v>
      </c>
      <c r="X180" s="30" t="s">
        <v>56</v>
      </c>
      <c r="Y180" s="30" t="s">
        <v>350</v>
      </c>
      <c r="Z180" s="30" t="s">
        <v>351</v>
      </c>
      <c r="AA180" s="30" t="s">
        <v>352</v>
      </c>
      <c r="AB180" s="60" t="s">
        <v>353</v>
      </c>
    </row>
    <row r="181" customFormat="false" ht="141" hidden="false" customHeight="true" outlineLevel="0" collapsed="false">
      <c r="B181" s="26"/>
      <c r="C181" s="26"/>
      <c r="D181" s="27"/>
      <c r="E181" s="43" t="s">
        <v>177</v>
      </c>
      <c r="F181" s="39" t="s">
        <v>75</v>
      </c>
      <c r="G181" s="30" t="s">
        <v>426</v>
      </c>
      <c r="H181" s="30" t="s">
        <v>427</v>
      </c>
      <c r="I181" s="30" t="s">
        <v>295</v>
      </c>
      <c r="J181" s="30" t="s">
        <v>56</v>
      </c>
      <c r="K181" s="30" t="s">
        <v>356</v>
      </c>
      <c r="L181" s="30" t="s">
        <v>357</v>
      </c>
      <c r="M181" s="32" t="n">
        <v>2</v>
      </c>
      <c r="N181" s="33" t="n">
        <v>3</v>
      </c>
      <c r="O181" s="34" t="str">
        <f aca="false">+IF(AND(M181*N181&gt;=24,M181*N181&lt;=40),"MA",IF(AND(M181*N181&gt;=10,M181*N181&lt;=20),"A",IF(AND(M181*N181&gt;=6,M181*N181&lt;=8),"M",IF(AND(M181*N181&gt;=2,M181*N181&lt;=4),"B",""))))</f>
        <v>M</v>
      </c>
      <c r="P181" s="35" t="str">
        <f aca="false">+IF(O181="MA","Situación deficiente con exposición continua, o muy deficiente con exposición frecuente. Normalmente la materialización del riesgo ocurre con frecuencia.",IF(O181="A","Situación deficiente con exposición frecuente u ocasional, o bien situación muy deficiente con exposición ocasional o esporádica. La materialización de Riesgo es posible que suceda varias veces en la vida laboral",IF(O181="M","Situación deficiente con exposición esporádica, o bien situación mejorable con exposición continuada o frecuente. Es posible que suceda el daño alguna vez.",IF(O181="B","Situación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1" s="33" t="n">
        <v>10</v>
      </c>
      <c r="R181" s="36" t="str">
        <f aca="false">+IF(AND(M181*N181*Q181&gt;=600,M181*N181*Q181&lt;=4000),"I",IF(AND(M181*N181*Q181&gt;=150,M181*N181*Q181&lt;=500),"II",IF(AND(M181*N181*Q181&gt;=40,M181*N181*Q181&lt;=120),"III",IF(AND(M181*N181*Q181&gt;=1,M181*N181*Q181&lt;=20),"IV",""))))</f>
        <v>III</v>
      </c>
      <c r="S181" s="35" t="str">
        <f aca="false">+IF(R181="I","Situación crìtica. Suspender actividades hasta que el riesgo esté bajo control. Intervención urgente.",IF(R181="II","Corregir y adoptar medidas de control de inmediato. Sin embargo suspenda actividades si el nivel de consecuencia está por encima de 60.",IF(R181="III","Mejorar si es posible. Sería conveniente justificar la intervención y su rentabilidad.",IF(R181="IV","Mantener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1" s="35" t="str">
        <f aca="false">+IF(R181="I","No aceptable",IF(R181="II","No aceptable",IF(R181="III","Aceptable",IF(R181="IV","Aceptable",""))))</f>
        <v>Aceptable</v>
      </c>
      <c r="U181" s="37" t="n">
        <v>1</v>
      </c>
      <c r="V181" s="37" t="s">
        <v>82</v>
      </c>
      <c r="W181" s="30" t="s">
        <v>65</v>
      </c>
      <c r="X181" s="30" t="s">
        <v>56</v>
      </c>
      <c r="Y181" s="30" t="s">
        <v>359</v>
      </c>
      <c r="Z181" s="30" t="s">
        <v>56</v>
      </c>
      <c r="AA181" s="30" t="s">
        <v>429</v>
      </c>
      <c r="AB181" s="60" t="s">
        <v>430</v>
      </c>
    </row>
    <row r="182" customFormat="false" ht="120.75" hidden="false" customHeight="true" outlineLevel="0" collapsed="false">
      <c r="B182" s="26"/>
      <c r="C182" s="26"/>
      <c r="D182" s="27"/>
      <c r="E182" s="28" t="s">
        <v>177</v>
      </c>
      <c r="F182" s="39" t="s">
        <v>86</v>
      </c>
      <c r="G182" s="40" t="s">
        <v>87</v>
      </c>
      <c r="H182" s="41" t="s">
        <v>88</v>
      </c>
      <c r="I182" s="42" t="s">
        <v>89</v>
      </c>
      <c r="J182" s="30" t="s">
        <v>56</v>
      </c>
      <c r="K182" s="30" t="s">
        <v>90</v>
      </c>
      <c r="L182" s="30" t="s">
        <v>56</v>
      </c>
      <c r="M182" s="33" t="n">
        <v>2</v>
      </c>
      <c r="N182" s="33" t="n">
        <v>3</v>
      </c>
      <c r="O182" s="34" t="str">
        <f aca="false">+IF(AND(M182*N182&gt;=24,M182*N182&lt;=40),"MA",IF(AND(M182*N182&gt;=10,M182*N182&lt;=20),"A",IF(AND(M182*N182&gt;=6,M182*N182&lt;=8),"M",IF(AND(M182*N182&gt;=2,M182*N182&lt;=4),"B",""))))</f>
        <v>M</v>
      </c>
      <c r="P182" s="35" t="str">
        <f aca="false">+IF(O182="MA","Situación deficiente con exposición continua, o muy deficiente con exposición frecuente. Normalmente la materialización del riesgo ocurre con frecuencia.",IF(O182="A","Situación deficiente con exposición frecuente u ocasional, o bien situación muy deficiente con exposición ocasional o esporádica. La materialización de Riesgo es posible que suceda varias veces en la vida laboral",IF(O182="M","Situación deficiente con exposición esporádica, o bien situación mejorable con exposición continuada o frecuente. Es posible que suceda el daño alguna vez.",IF(O182="B","Situación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2" s="33" t="n">
        <v>25</v>
      </c>
      <c r="R182" s="36" t="str">
        <f aca="false">+IF(AND(M182*N182*Q182&gt;=600,M182*N182*Q182&lt;=4000),"I",IF(AND(M182*N182*Q182&gt;=150,M182*N182*Q182&lt;=500),"II",IF(AND(M182*N182*Q182&gt;=40,M182*N182*Q182&lt;=120),"III",IF(AND(M182*N182*Q182&gt;=1,M182*N182*Q182&lt;=20),"IV",""))))</f>
        <v>II</v>
      </c>
      <c r="S182" s="35" t="str">
        <f aca="false">+IF(R182="I","Situación crìtica. Suspender actividades hasta que el riesgo esté bajo control. Intervención urgente.",IF(R182="II","Corregir y adoptar medidas de control de inmediato. Sin embargo suspenda actividades si el nivel de consecuencia está por encima de 60.",IF(R182="III","Mejorar si es posible. Sería conveniente justificar la intervención y su rentabilidad.",IF(R182="IV","Mantener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82" s="35" t="str">
        <f aca="false">+IF(R182="I","No aceptable",IF(R182="II","No aceptable",IF(R182="III","Aceptable",IF(R182="IV","Aceptable",""))))</f>
        <v>No aceptable</v>
      </c>
      <c r="U182" s="37" t="n">
        <v>1</v>
      </c>
      <c r="V182" s="37" t="s">
        <v>91</v>
      </c>
      <c r="W182" s="30" t="s">
        <v>56</v>
      </c>
      <c r="X182" s="30" t="s">
        <v>56</v>
      </c>
      <c r="Y182" s="30" t="s">
        <v>92</v>
      </c>
      <c r="Z182" s="30" t="s">
        <v>56</v>
      </c>
      <c r="AA182" s="30" t="s">
        <v>56</v>
      </c>
      <c r="AB182" s="38" t="s">
        <v>93</v>
      </c>
    </row>
    <row r="183" customFormat="false" ht="120.75" hidden="false" customHeight="true" outlineLevel="0" collapsed="false">
      <c r="B183" s="26"/>
      <c r="C183" s="26"/>
      <c r="D183" s="27"/>
      <c r="E183" s="28" t="s">
        <v>188</v>
      </c>
      <c r="F183" s="39"/>
      <c r="G183" s="40" t="s">
        <v>431</v>
      </c>
      <c r="H183" s="41" t="s">
        <v>96</v>
      </c>
      <c r="I183" s="42" t="s">
        <v>97</v>
      </c>
      <c r="J183" s="30" t="s">
        <v>56</v>
      </c>
      <c r="K183" s="30" t="s">
        <v>56</v>
      </c>
      <c r="L183" s="30" t="s">
        <v>99</v>
      </c>
      <c r="M183" s="33" t="n">
        <v>2</v>
      </c>
      <c r="N183" s="33" t="n">
        <v>2</v>
      </c>
      <c r="O183" s="34" t="str">
        <f aca="false">+IF(AND(M183*N183&gt;=24,M183*N183&lt;=40),"MA",IF(AND(M183*N183&gt;=10,M183*N183&lt;=20),"A",IF(AND(M183*N183&gt;=6,M183*N183&lt;=8),"M",IF(AND(M183*N183&gt;=2,M183*N183&lt;=4),"B",""))))</f>
        <v>B</v>
      </c>
      <c r="P183" s="35" t="str">
        <f aca="false">+IF(O183="MA","Situación deficiente con exposición continua, o muy deficiente con exposición frecuente. Normalmente la materialización del riesgo ocurre con frecuencia.",IF(O183="A","Situación deficiente con exposición frecuente u ocasional, o bien situación muy deficiente con exposición ocasional o esporádica. La materialización de Riesgo es posible que suceda varias veces en la vida laboral",IF(O183="M","Situación deficiente con exposición esporádica, o bien situación mejorable con exposición continuada o frecuente. Es posible que suceda el daño alguna vez.",IF(O183="B","Situación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3" s="33" t="n">
        <v>25</v>
      </c>
      <c r="R183" s="36" t="str">
        <f aca="false">+IF(AND(M183*N183*Q183&gt;=600,M183*N183*Q183&lt;=4000),"I",IF(AND(M183*N183*Q183&gt;=150,M183*N183*Q183&lt;=500),"II",IF(AND(M183*N183*Q183&gt;=40,M183*N183*Q183&lt;=120),"III",IF(AND(M183*N183*Q183&gt;=1,M183*N183*Q183&lt;=20),"IV",""))))</f>
        <v>III</v>
      </c>
      <c r="S183" s="35" t="str">
        <f aca="false">+IF(R183="I","Situación crìtica. Suspender actividades hasta que el riesgo esté bajo control. Intervención urgente.",IF(R183="II","Corregir y adoptar medidas de control de inmediato. Sin embargo suspenda actividades si el nivel de consecuencia está por encima de 60.",IF(R183="III","Mejorar si es posible. Sería conveniente justificar la intervención y su rentabilidad.",IF(R183="IV","Mantener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3" s="35" t="str">
        <f aca="false">+IF(R183="I","No aceptable",IF(R183="II","No aceptable",IF(R183="III","Aceptable",IF(R183="IV","Aceptable",""))))</f>
        <v>Aceptable</v>
      </c>
      <c r="U183" s="37" t="n">
        <v>1</v>
      </c>
      <c r="V183" s="37" t="s">
        <v>100</v>
      </c>
      <c r="W183" s="30" t="s">
        <v>56</v>
      </c>
      <c r="X183" s="30" t="s">
        <v>56</v>
      </c>
      <c r="Y183" s="30" t="s">
        <v>101</v>
      </c>
      <c r="Z183" s="30" t="s">
        <v>56</v>
      </c>
      <c r="AA183" s="30" t="s">
        <v>56</v>
      </c>
      <c r="AB183" s="38" t="s">
        <v>301</v>
      </c>
    </row>
    <row r="184" customFormat="false" ht="153.75" hidden="false" customHeight="true" outlineLevel="0" collapsed="false">
      <c r="B184" s="26"/>
      <c r="C184" s="26"/>
      <c r="D184" s="27"/>
      <c r="E184" s="43" t="s">
        <v>177</v>
      </c>
      <c r="F184" s="39" t="s">
        <v>103</v>
      </c>
      <c r="G184" s="30" t="s">
        <v>104</v>
      </c>
      <c r="H184" s="30" t="s">
        <v>105</v>
      </c>
      <c r="I184" s="30" t="s">
        <v>106</v>
      </c>
      <c r="J184" s="30" t="s">
        <v>56</v>
      </c>
      <c r="K184" s="30" t="s">
        <v>56</v>
      </c>
      <c r="L184" s="30" t="s">
        <v>56</v>
      </c>
      <c r="M184" s="32" t="n">
        <v>2</v>
      </c>
      <c r="N184" s="33" t="n">
        <v>3</v>
      </c>
      <c r="O184" s="34" t="str">
        <f aca="false">+IF(AND(M184*N184&gt;=24,M184*N184&lt;=40),"MA",IF(AND(M184*N184&gt;=10,M184*N184&lt;=20),"A",IF(AND(M184*N184&gt;=6,M184*N184&lt;=8),"M",IF(AND(M184*N184&gt;=2,M184*N184&lt;=4),"B",""))))</f>
        <v>M</v>
      </c>
      <c r="P184" s="35" t="str">
        <f aca="false">+IF(O184="MA","Situación deficiente con exposición continua, o muy deficiente con exposición frecuente. Normalmente la materialización del riesgo ocurre con frecuencia.",IF(O184="A","Situación deficiente con exposición frecuente u ocasional, o bien situación muy deficiente con exposición ocasional o esporádica. La materialización de Riesgo es posible que suceda varias veces en la vida laboral",IF(O184="M","Situación deficiente con exposición esporádica, o bien situación mejorable con exposición continuada o frecuente. Es posible que suceda el daño alguna vez.",IF(O184="B","Situación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84" s="33" t="n">
        <v>10</v>
      </c>
      <c r="R184" s="36" t="str">
        <f aca="false">+IF(AND(M184*N184*Q184&gt;=600,M184*N184*Q184&lt;=4000),"I",IF(AND(M184*N184*Q184&gt;=150,M184*N184*Q184&lt;=500),"II",IF(AND(M184*N184*Q184&gt;=40,M184*N184*Q184&lt;=120),"III",IF(AND(M184*N184*Q184&gt;=1,M184*N184*Q184&lt;=20),"IV",""))))</f>
        <v>III</v>
      </c>
      <c r="S184" s="35" t="str">
        <f aca="false">+IF(R184="I","Situación crìtica. Suspender actividades hasta que el riesgo esté bajo control. Intervención urgente.",IF(R184="II","Corregir y adoptar medidas de control de inmediato. Sin embargo suspenda actividades si el nivel de consecuencia está por encima de 60.",IF(R184="III","Mejorar si es posible. Sería conveniente justificar la intervención y su rentabilidad.",IF(R184="IV","Mantener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4" s="35" t="str">
        <f aca="false">+IF(R184="I","No aceptable",IF(R184="II","No aceptable",IF(R184="III","Aceptable",IF(R184="IV","Aceptable",""))))</f>
        <v>Aceptable</v>
      </c>
      <c r="U184" s="37" t="n">
        <v>1</v>
      </c>
      <c r="V184" s="37" t="s">
        <v>107</v>
      </c>
      <c r="W184" s="30" t="s">
        <v>56</v>
      </c>
      <c r="X184" s="30" t="s">
        <v>56</v>
      </c>
      <c r="Y184" s="30" t="s">
        <v>108</v>
      </c>
      <c r="Z184" s="30" t="s">
        <v>56</v>
      </c>
      <c r="AA184" s="30" t="s">
        <v>56</v>
      </c>
      <c r="AB184" s="38" t="s">
        <v>109</v>
      </c>
    </row>
    <row r="185" customFormat="false" ht="170.25" hidden="false" customHeight="true" outlineLevel="0" collapsed="false">
      <c r="B185" s="26"/>
      <c r="C185" s="26"/>
      <c r="D185" s="27"/>
      <c r="E185" s="43" t="s">
        <v>177</v>
      </c>
      <c r="F185" s="48" t="s">
        <v>110</v>
      </c>
      <c r="G185" s="30" t="s">
        <v>433</v>
      </c>
      <c r="H185" s="30" t="s">
        <v>307</v>
      </c>
      <c r="I185" s="30" t="s">
        <v>122</v>
      </c>
      <c r="J185" s="30" t="s">
        <v>56</v>
      </c>
      <c r="K185" s="30" t="s">
        <v>56</v>
      </c>
      <c r="L185" s="30" t="s">
        <v>114</v>
      </c>
      <c r="M185" s="32" t="n">
        <v>2</v>
      </c>
      <c r="N185" s="33" t="n">
        <v>2</v>
      </c>
      <c r="O185" s="34" t="str">
        <f aca="false">+IF(AND(M185*N185&gt;=24,M185*N185&lt;=40),"MA",IF(AND(M185*N185&gt;=10,M185*N185&lt;=20),"A",IF(AND(M185*N185&gt;=6,M185*N185&lt;=8),"M",IF(AND(M185*N185&gt;=2,M185*N185&lt;=4),"B",""))))</f>
        <v>B</v>
      </c>
      <c r="P185" s="35" t="str">
        <f aca="false">+IF(O185="MA","Situación deficiente con exposición continua, o muy deficiente con exposición frecuente. Normalmente la materialización del riesgo ocurre con frecuencia.",IF(O185="A","Situación deficiente con exposición frecuente u ocasional, o bien situación muy deficiente con exposición ocasional o esporádica. La materialización de Riesgo es posible que suceda varias veces en la vida laboral",IF(O185="M","Situación deficiente con exposición esporádica, o bien situación mejorable con exposición continuada o frecuente. Es posible que suceda el daño alguna vez.",IF(O185="B","Situación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5" s="33" t="n">
        <v>25</v>
      </c>
      <c r="R185" s="36" t="str">
        <f aca="false">+IF(AND(M185*N185*Q185&gt;=600,M185*N185*Q185&lt;=4000),"I",IF(AND(M185*N185*Q185&gt;=150,M185*N185*Q185&lt;=500),"II",IF(AND(M185*N185*Q185&gt;=40,M185*N185*Q185&lt;=120),"III",IF(AND(M185*N185*Q185&gt;=1,M185*N185*Q185&lt;=20),"IV",""))))</f>
        <v>III</v>
      </c>
      <c r="S185" s="35" t="str">
        <f aca="false">+IF(R185="I","Situación crìtica. Suspender actividades hasta que el riesgo esté bajo control. Intervención urgente.",IF(R185="II","Corregir y adoptar medidas de control de inmediato. Sin embargo suspenda actividades si el nivel de consecuencia está por encima de 60.",IF(R185="III","Mejorar si es posible. Sería conveniente justificar la intervención y su rentabilidad.",IF(R185="IV","Mantener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5" s="35" t="str">
        <f aca="false">+IF(R185="I","No aceptable",IF(R185="II","No aceptable",IF(R185="III","Aceptable",IF(R185="IV","Aceptable",""))))</f>
        <v>Aceptable</v>
      </c>
      <c r="U185" s="37" t="n">
        <v>1</v>
      </c>
      <c r="V185" s="37" t="s">
        <v>115</v>
      </c>
      <c r="W185" s="30" t="s">
        <v>56</v>
      </c>
      <c r="X185" s="30" t="s">
        <v>56</v>
      </c>
      <c r="Y185" s="30" t="s">
        <v>123</v>
      </c>
      <c r="Z185" s="30" t="s">
        <v>308</v>
      </c>
      <c r="AA185" s="30" t="s">
        <v>56</v>
      </c>
      <c r="AB185" s="60" t="s">
        <v>309</v>
      </c>
    </row>
    <row r="186" customFormat="false" ht="182.25" hidden="false" customHeight="true" outlineLevel="0" collapsed="false">
      <c r="B186" s="26"/>
      <c r="C186" s="26"/>
      <c r="D186" s="27"/>
      <c r="E186" s="28" t="s">
        <v>177</v>
      </c>
      <c r="F186" s="39" t="s">
        <v>141</v>
      </c>
      <c r="G186" s="30" t="s">
        <v>434</v>
      </c>
      <c r="H186" s="30" t="s">
        <v>435</v>
      </c>
      <c r="I186" s="30" t="s">
        <v>436</v>
      </c>
      <c r="J186" s="30" t="s">
        <v>304</v>
      </c>
      <c r="K186" s="30" t="s">
        <v>56</v>
      </c>
      <c r="L186" s="30" t="s">
        <v>56</v>
      </c>
      <c r="M186" s="32" t="n">
        <v>2</v>
      </c>
      <c r="N186" s="33" t="n">
        <v>2</v>
      </c>
      <c r="O186" s="34" t="str">
        <f aca="false">+IF(AND(M186*N186&gt;=24,M186*N186&lt;=40),"MA",IF(AND(M186*N186&gt;=10,M186*N186&lt;=20),"A",IF(AND(M186*N186&gt;=6,M186*N186&lt;=8),"M",IF(AND(M186*N186&gt;=2,M186*N186&lt;=4),"B",""))))</f>
        <v>B</v>
      </c>
      <c r="P186" s="35" t="str">
        <f aca="false">+IF(O186="MA","Situación deficiente con exposición continua, o muy deficiente con exposición frecuente. Normalmente la materialización del riesgo ocurre con frecuencia.",IF(O186="A","Situación deficiente con exposición frecuente u ocasional, o bien situación muy deficiente con exposición ocasional o esporádica. La materialización de Riesgo es posible que suceda varias veces en la vida laboral",IF(O186="M","Situación deficiente con exposición esporádica, o bien situación mejorable con exposición continuada o frecuente. Es posible que suceda el daño alguna vez.",IF(O186="B","Situación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6" s="33" t="n">
        <v>25</v>
      </c>
      <c r="R186" s="36" t="str">
        <f aca="false">+IF(AND(M186*N186*Q186&gt;=600,M186*N186*Q186&lt;=4000),"I",IF(AND(M186*N186*Q186&gt;=150,M186*N186*Q186&lt;=500),"II",IF(AND(M186*N186*Q186&gt;=40,M186*N186*Q186&lt;=120),"III",IF(AND(M186*N186*Q186&gt;=1,M186*N186*Q186&lt;=20),"IV",""))))</f>
        <v>III</v>
      </c>
      <c r="S186" s="35" t="str">
        <f aca="false">+IF(R186="I","Situación crìtica. Suspender actividades hasta que el riesgo esté bajo control. Intervención urgente.",IF(R186="II","Corregir y adoptar medidas de control de inmediato. Sin embargo suspenda actividades si el nivel de consecuencia está por encima de 60.",IF(R186="III","Mejorar si es posible. Sería conveniente justificar la intervención y su rentabilidad.",IF(R186="IV","Mantener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6" s="35" t="str">
        <f aca="false">+IF(R186="I","No aceptable",IF(R186="II","No aceptable",IF(R186="III","Aceptable",IF(R186="IV","Aceptable",""))))</f>
        <v>Aceptable</v>
      </c>
      <c r="U186" s="37" t="n">
        <v>1</v>
      </c>
      <c r="V186" s="37" t="s">
        <v>146</v>
      </c>
      <c r="W186" s="30" t="s">
        <v>147</v>
      </c>
      <c r="X186" s="30" t="s">
        <v>56</v>
      </c>
      <c r="Y186" s="30" t="s">
        <v>148</v>
      </c>
      <c r="Z186" s="30" t="s">
        <v>56</v>
      </c>
      <c r="AA186" s="30" t="s">
        <v>56</v>
      </c>
      <c r="AB186" s="38" t="s">
        <v>149</v>
      </c>
    </row>
    <row r="187" customFormat="false" ht="180" hidden="false" customHeight="true" outlineLevel="0" collapsed="false">
      <c r="B187" s="26"/>
      <c r="C187" s="26"/>
      <c r="D187" s="27"/>
      <c r="E187" s="43" t="s">
        <v>177</v>
      </c>
      <c r="F187" s="39" t="s">
        <v>124</v>
      </c>
      <c r="G187" s="30" t="s">
        <v>437</v>
      </c>
      <c r="H187" s="61" t="s">
        <v>438</v>
      </c>
      <c r="I187" s="30" t="s">
        <v>313</v>
      </c>
      <c r="J187" s="30" t="s">
        <v>168</v>
      </c>
      <c r="K187" s="30" t="s">
        <v>373</v>
      </c>
      <c r="L187" s="30" t="s">
        <v>56</v>
      </c>
      <c r="M187" s="33" t="n">
        <v>2</v>
      </c>
      <c r="N187" s="33" t="n">
        <v>2</v>
      </c>
      <c r="O187" s="34" t="str">
        <f aca="false">+IF(AND(M187*N187&gt;=24,M187*N187&lt;=40),"MA",IF(AND(M187*N187&gt;=10,M187*N187&lt;=20),"A",IF(AND(M187*N187&gt;=6,M187*N187&lt;=8),"M",IF(AND(M187*N187&gt;=2,M187*N187&lt;=4),"B",""))))</f>
        <v>B</v>
      </c>
      <c r="P187" s="35" t="str">
        <f aca="false">+IF(O187="MA","Situación deficiente con exposición continua, o muy deficiente con exposición frecuente. Normalmente la materialización del riesgo ocurre con frecuencia.",IF(O187="A","Situación deficiente con exposición frecuente u ocasional, o bien situación muy deficiente con exposición ocasional o esporádica. La materialización de Riesgo es posible que suceda varias veces en la vida laboral",IF(O187="M","Situación deficiente con exposición esporádica, o bien situación mejorable con exposición continuada o frecuente. Es posible que suceda el daño alguna vez.",IF(O187="B","Situación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7" s="33" t="n">
        <v>25</v>
      </c>
      <c r="R187" s="36" t="str">
        <f aca="false">+IF(AND(M187*N187*Q187&gt;=600,M187*N187*Q187&lt;=4000),"I",IF(AND(M187*N187*Q187&gt;=150,M187*N187*Q187&lt;=500),"II",IF(AND(M187*N187*Q187&gt;=40,M187*N187*Q187&lt;=120),"III",IF(AND(M187*N187*Q187&gt;=1,M187*N187*Q187&lt;=20),"IV",""))))</f>
        <v>III</v>
      </c>
      <c r="S187" s="35" t="str">
        <f aca="false">+IF(R187="I","Situación crìtica. Suspender actividades hasta que el riesgo esté bajo control. Intervención urgente.",IF(R187="II","Corregir y adoptar medidas de control de inmediato. Sin embargo suspenda actividades si el nivel de consecuencia está por encima de 60.",IF(R187="III","Mejorar si es posible. Sería conveniente justificar la intervención y su rentabilidad.",IF(R187="IV","Mantener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7" s="35" t="str">
        <f aca="false">+IF(R187="I","No aceptable",IF(R187="II","No aceptable",IF(R187="III","Aceptable",IF(R187="IV","Aceptable",""))))</f>
        <v>Aceptable</v>
      </c>
      <c r="U187" s="37" t="n">
        <v>1</v>
      </c>
      <c r="V187" s="37" t="s">
        <v>374</v>
      </c>
      <c r="W187" s="30" t="s">
        <v>56</v>
      </c>
      <c r="X187" s="30" t="s">
        <v>56</v>
      </c>
      <c r="Y187" s="30" t="s">
        <v>56</v>
      </c>
      <c r="Z187" s="30" t="s">
        <v>56</v>
      </c>
      <c r="AA187" s="30" t="s">
        <v>56</v>
      </c>
      <c r="AB187" s="60" t="s">
        <v>314</v>
      </c>
    </row>
    <row r="188" customFormat="false" ht="151.5" hidden="false" customHeight="true" outlineLevel="0" collapsed="false">
      <c r="B188" s="26"/>
      <c r="C188" s="26"/>
      <c r="D188" s="27"/>
      <c r="E188" s="43" t="s">
        <v>177</v>
      </c>
      <c r="F188" s="39"/>
      <c r="G188" s="30" t="s">
        <v>219</v>
      </c>
      <c r="H188" s="30" t="s">
        <v>220</v>
      </c>
      <c r="I188" s="30" t="s">
        <v>221</v>
      </c>
      <c r="J188" s="30" t="s">
        <v>222</v>
      </c>
      <c r="K188" s="30" t="s">
        <v>223</v>
      </c>
      <c r="L188" s="30" t="s">
        <v>224</v>
      </c>
      <c r="M188" s="32" t="n">
        <v>2</v>
      </c>
      <c r="N188" s="33" t="n">
        <v>2</v>
      </c>
      <c r="O188" s="34" t="str">
        <f aca="false">+IF(AND(M188*N188&gt;=24,M188*N188&lt;=40),"MA",IF(AND(M188*N188&gt;=10,M188*N188&lt;=20),"A",IF(AND(M188*N188&gt;=6,M188*N188&lt;=8),"M",IF(AND(M188*N188&gt;=2,M188*N188&lt;=4),"B",""))))</f>
        <v>B</v>
      </c>
      <c r="P188" s="35" t="str">
        <f aca="false">+IF(O188="MA","Situación deficiente con exposición continua, o muy deficiente con exposición frecuente. Normalmente la materialización del riesgo ocurre con frecuencia.",IF(O188="A","Situación deficiente con exposición frecuente u ocasional, o bien situación muy deficiente con exposición ocasional o esporádica. La materialización de Riesgo es posible que suceda varias veces en la vida laboral",IF(O188="M","Situación deficiente con exposición esporádica, o bien situación mejorable con exposición continuada o frecuente. Es posible que suceda el daño alguna vez.",IF(O188="B","Situación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8" s="33" t="n">
        <v>10</v>
      </c>
      <c r="R188" s="36" t="str">
        <f aca="false">+IF(AND(M188*N188*Q188&gt;=600,M188*N188*Q188&lt;=4000),"I",IF(AND(M188*N188*Q188&gt;=150,M188*N188*Q188&lt;=500),"II",IF(AND(M188*N188*Q188&gt;=40,M188*N188*Q188&lt;=120),"III",IF(AND(M188*N188*Q188&gt;=1,M188*N188*Q188&lt;=20),"IV",""))))</f>
        <v>III</v>
      </c>
      <c r="S188" s="35" t="str">
        <f aca="false">+IF(R188="I","Situación crìtica. Suspender actividades hasta que el riesgo esté bajo control. Intervención urgente.",IF(R188="II","Corregir y adoptar medidas de control de inmediato. Sin embargo suspenda actividades si el nivel de consecuencia está por encima de 60.",IF(R188="III","Mejorar si es posible. Sería conveniente justificar la intervención y su rentabilidad.",IF(R188="IV","Mantener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8" s="35" t="str">
        <f aca="false">+IF(R188="I","No aceptable",IF(R188="II","No aceptable",IF(R188="III","Aceptable",IF(R188="IV","Aceptable",""))))</f>
        <v>Aceptable</v>
      </c>
      <c r="U188" s="37" t="n">
        <v>1</v>
      </c>
      <c r="V188" s="37" t="s">
        <v>380</v>
      </c>
      <c r="W188" s="30" t="s">
        <v>56</v>
      </c>
      <c r="X188" s="30" t="s">
        <v>56</v>
      </c>
      <c r="Y188" s="30" t="s">
        <v>56</v>
      </c>
      <c r="Z188" s="30" t="s">
        <v>157</v>
      </c>
      <c r="AA188" s="30" t="s">
        <v>226</v>
      </c>
      <c r="AB188" s="38" t="s">
        <v>227</v>
      </c>
    </row>
    <row r="189" customFormat="false" ht="157.5" hidden="false" customHeight="true" outlineLevel="0" collapsed="false">
      <c r="B189" s="26"/>
      <c r="C189" s="26"/>
      <c r="D189" s="27"/>
      <c r="E189" s="28" t="s">
        <v>177</v>
      </c>
      <c r="F189" s="39" t="s">
        <v>150</v>
      </c>
      <c r="G189" s="30" t="s">
        <v>151</v>
      </c>
      <c r="H189" s="30" t="s">
        <v>152</v>
      </c>
      <c r="I189" s="30" t="s">
        <v>153</v>
      </c>
      <c r="J189" s="30" t="s">
        <v>128</v>
      </c>
      <c r="K189" s="30" t="s">
        <v>154</v>
      </c>
      <c r="L189" s="30" t="s">
        <v>155</v>
      </c>
      <c r="M189" s="32" t="n">
        <v>2</v>
      </c>
      <c r="N189" s="33" t="n">
        <v>2</v>
      </c>
      <c r="O189" s="34" t="str">
        <f aca="false">+IF(AND(M189*N189&gt;=24,M189*N189&lt;=40),"MA",IF(AND(M189*N189&gt;=10,M189*N189&lt;=20),"A",IF(AND(M189*N189&gt;=6,M189*N189&lt;=8),"M",IF(AND(M189*N189&gt;=2,M189*N189&lt;=4),"B",""))))</f>
        <v>B</v>
      </c>
      <c r="P189" s="35" t="str">
        <f aca="false">+IF(O189="MA","Situación deficiente con exposición continua, o muy deficiente con exposición frecuente. Normalmente la materialización del riesgo ocurre con frecuencia.",IF(O189="A","Situación deficiente con exposición frecuente u ocasional, o bien situación muy deficiente con exposición ocasional o esporádica. La materialización de Riesgo es posible que suceda varias veces en la vida laboral",IF(O189="M","Situación deficiente con exposición esporádica, o bien situación mejorable con exposición continuada o frecuente. Es posible que suceda el daño alguna vez.",IF(O189="B","Situación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89" s="33" t="n">
        <v>10</v>
      </c>
      <c r="R189" s="36" t="str">
        <f aca="false">+IF(AND(M189*N189*Q189&gt;=600,M189*N189*Q189&lt;=4000),"I",IF(AND(M189*N189*Q189&gt;=150,M189*N189*Q189&lt;=500),"II",IF(AND(M189*N189*Q189&gt;=40,M189*N189*Q189&lt;=120),"III",IF(AND(M189*N189*Q189&gt;=1,M189*N189*Q189&lt;=20),"IV",""))))</f>
        <v>III</v>
      </c>
      <c r="S189" s="35" t="str">
        <f aca="false">+IF(R189="I","Situación crìtica. Suspender actividades hasta que el riesgo esté bajo control. Intervención urgente.",IF(R189="II","Corregir y adoptar medidas de control de inmediato. Sin embargo suspenda actividades si el nivel de consecuencia está por encima de 60.",IF(R189="III","Mejorar si es posible. Sería conveniente justificar la intervención y su rentabilidad.",IF(R189="IV","Mantener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89" s="35" t="str">
        <f aca="false">+IF(R189="I","No aceptable",IF(R189="II","No aceptable",IF(R189="III","Aceptable",IF(R189="IV","Aceptable",""))))</f>
        <v>Aceptable</v>
      </c>
      <c r="U189" s="37" t="n">
        <v>1</v>
      </c>
      <c r="V189" s="37"/>
      <c r="W189" s="30" t="s">
        <v>56</v>
      </c>
      <c r="X189" s="30" t="s">
        <v>56</v>
      </c>
      <c r="Y189" s="30" t="s">
        <v>56</v>
      </c>
      <c r="Z189" s="30" t="s">
        <v>157</v>
      </c>
      <c r="AA189" s="30" t="s">
        <v>56</v>
      </c>
      <c r="AB189" s="38" t="s">
        <v>227</v>
      </c>
    </row>
    <row r="190" customFormat="false" ht="180" hidden="false" customHeight="true" outlineLevel="0" collapsed="false">
      <c r="B190" s="26"/>
      <c r="C190" s="26"/>
      <c r="D190" s="27"/>
      <c r="E190" s="28" t="s">
        <v>177</v>
      </c>
      <c r="F190" s="39"/>
      <c r="G190" s="30" t="s">
        <v>583</v>
      </c>
      <c r="H190" s="30" t="s">
        <v>584</v>
      </c>
      <c r="I190" s="30" t="s">
        <v>229</v>
      </c>
      <c r="J190" s="30" t="s">
        <v>230</v>
      </c>
      <c r="K190" s="30" t="s">
        <v>223</v>
      </c>
      <c r="L190" s="30" t="s">
        <v>231</v>
      </c>
      <c r="M190" s="32" t="n">
        <v>2</v>
      </c>
      <c r="N190" s="33" t="n">
        <v>2</v>
      </c>
      <c r="O190" s="34" t="str">
        <f aca="false">+IF(AND(M190*N190&gt;=24,M190*N190&lt;=40),"MA",IF(AND(M190*N190&gt;=10,M190*N190&lt;=20),"A",IF(AND(M190*N190&gt;=6,M190*N190&lt;=8),"M",IF(AND(M190*N190&gt;=2,M190*N190&lt;=4),"B",""))))</f>
        <v>B</v>
      </c>
      <c r="P190" s="35" t="str">
        <f aca="false">+IF(O190="MA","Situación deficiente con exposición continua, o muy deficiente con exposición frecuente. Normalmente la materialización del riesgo ocurre con frecuencia.",IF(O190="A","Situación deficiente con exposición frecuente u ocasional, o bien situación muy deficiente con exposición ocasional o esporádica. La materialización de Riesgo es posible que suceda varias veces en la vida laboral",IF(O190="M","Situación deficiente con exposición esporádica, o bien situación mejorable con exposición continuada o frecuente. Es posible que suceda el daño alguna vez.",IF(O190="B","Situación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0" s="33" t="n">
        <v>10</v>
      </c>
      <c r="R190" s="36" t="str">
        <f aca="false">+IF(AND(M190*N190*Q190&gt;=600,M190*N190*Q190&lt;=4000),"I",IF(AND(M190*N190*Q190&gt;=150,M190*N190*Q190&lt;=500),"II",IF(AND(M190*N190*Q190&gt;=40,M190*N190*Q190&lt;=120),"III",IF(AND(M190*N190*Q190&gt;=1,M190*N190*Q190&lt;=20),"IV",""))))</f>
        <v>III</v>
      </c>
      <c r="S190" s="35" t="str">
        <f aca="false">+IF(R190="I","Situación crìtica. Suspender actividades hasta que el riesgo esté bajo control. Intervención urgente.",IF(R190="II","Corregir y adoptar medidas de control de inmediato. Sin embargo suspenda actividades si el nivel de consecuencia está por encima de 60.",IF(R190="III","Mejorar si es posible. Sería conveniente justificar la intervención y su rentabilidad.",IF(R190="IV","Mantener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0" s="35" t="str">
        <f aca="false">+IF(R190="I","No aceptable",IF(R190="II","No aceptable",IF(R190="III","Aceptable",IF(R190="IV","Aceptable",""))))</f>
        <v>Aceptable</v>
      </c>
      <c r="U190" s="37" t="n">
        <v>1</v>
      </c>
      <c r="V190" s="37" t="s">
        <v>156</v>
      </c>
      <c r="W190" s="30" t="s">
        <v>56</v>
      </c>
      <c r="X190" s="30" t="s">
        <v>56</v>
      </c>
      <c r="Y190" s="30" t="s">
        <v>56</v>
      </c>
      <c r="Z190" s="30" t="s">
        <v>157</v>
      </c>
      <c r="AA190" s="30" t="s">
        <v>226</v>
      </c>
      <c r="AB190" s="38" t="s">
        <v>227</v>
      </c>
    </row>
    <row r="191" customFormat="false" ht="151.5" hidden="false" customHeight="true" outlineLevel="0" collapsed="false">
      <c r="B191" s="26"/>
      <c r="C191" s="26"/>
      <c r="D191" s="27"/>
      <c r="E191" s="28" t="s">
        <v>177</v>
      </c>
      <c r="F191" s="39" t="s">
        <v>232</v>
      </c>
      <c r="G191" s="30" t="s">
        <v>233</v>
      </c>
      <c r="H191" s="30" t="s">
        <v>439</v>
      </c>
      <c r="I191" s="30" t="s">
        <v>235</v>
      </c>
      <c r="J191" s="30" t="s">
        <v>236</v>
      </c>
      <c r="K191" s="30" t="s">
        <v>56</v>
      </c>
      <c r="L191" s="30" t="s">
        <v>237</v>
      </c>
      <c r="M191" s="32" t="n">
        <v>2</v>
      </c>
      <c r="N191" s="33" t="n">
        <v>1</v>
      </c>
      <c r="O191" s="34" t="str">
        <f aca="false">+IF(AND(M191*N191&gt;=24,M191*N191&lt;=40),"MA",IF(AND(M191*N191&gt;=10,M191*N191&lt;=20),"A",IF(AND(M191*N191&gt;=6,M191*N191&lt;=8),"M",IF(AND(M191*N191&gt;=2,M191*N191&lt;=4),"B",""))))</f>
        <v>B</v>
      </c>
      <c r="P191" s="35" t="str">
        <f aca="false">+IF(O191="MA","Situación deficiente con exposición continua, o muy deficiente con exposición frecuente. Normalmente la materialización del riesgo ocurre con frecuencia.",IF(O191="A","Situación deficiente con exposición frecuente u ocasional, o bien situación muy deficiente con exposición ocasional o esporádica. La materialización de Riesgo es posible que suceda varias veces en la vida laboral",IF(O191="M","Situación deficiente con exposición esporádica, o bien situación mejorable con exposición continuada o frecuente. Es posible que suceda el daño alguna vez.",IF(O191="B","Situación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1" s="33" t="n">
        <v>60</v>
      </c>
      <c r="R191" s="36" t="str">
        <f aca="false">+IF(AND(M191*N191*Q191&gt;=600,M191*N191*Q191&lt;=4000),"I",IF(AND(M191*N191*Q191&gt;=150,M191*N191*Q191&lt;=500),"II",IF(AND(M191*N191*Q191&gt;=40,M191*N191*Q191&lt;=120),"III",IF(AND(M191*N191*Q191&gt;=1,M191*N191*Q191&lt;=20),"IV",""))))</f>
        <v>III</v>
      </c>
      <c r="S191" s="35" t="str">
        <f aca="false">+IF(R191="I","Situación crìtica. Suspender actividades hasta que el riesgo esté bajo control. Intervención urgente.",IF(R191="II","Corregir y adoptar medidas de control de inmediato. Sin embargo suspenda actividades si el nivel de consecuencia está por encima de 60.",IF(R191="III","Mejorar si es posible. Sería conveniente justificar la intervención y su rentabilidad.",IF(R191="IV","Mantener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1" s="35" t="str">
        <f aca="false">+IF(R191="I","No aceptable",IF(R191="II","No aceptable",IF(R191="III","Aceptable",IF(R191="IV","Aceptable",""))))</f>
        <v>Aceptable</v>
      </c>
      <c r="U191" s="37" t="n">
        <v>1</v>
      </c>
      <c r="V191" s="37" t="s">
        <v>100</v>
      </c>
      <c r="W191" s="30" t="s">
        <v>56</v>
      </c>
      <c r="X191" s="30" t="s">
        <v>56</v>
      </c>
      <c r="Y191" s="30" t="s">
        <v>238</v>
      </c>
      <c r="Z191" s="30" t="s">
        <v>239</v>
      </c>
      <c r="AA191" s="30" t="s">
        <v>240</v>
      </c>
      <c r="AB191" s="38" t="s">
        <v>389</v>
      </c>
    </row>
    <row r="192" customFormat="false" ht="151.5" hidden="false" customHeight="true" outlineLevel="0" collapsed="false">
      <c r="B192" s="26"/>
      <c r="C192" s="26"/>
      <c r="D192" s="27"/>
      <c r="E192" s="28" t="s">
        <v>177</v>
      </c>
      <c r="F192" s="45" t="s">
        <v>440</v>
      </c>
      <c r="G192" s="30" t="s">
        <v>451</v>
      </c>
      <c r="H192" s="46" t="s">
        <v>442</v>
      </c>
      <c r="I192" s="30" t="s">
        <v>443</v>
      </c>
      <c r="J192" s="42" t="s">
        <v>444</v>
      </c>
      <c r="K192" s="30" t="s">
        <v>445</v>
      </c>
      <c r="L192" s="30" t="s">
        <v>237</v>
      </c>
      <c r="M192" s="32" t="n">
        <v>2</v>
      </c>
      <c r="N192" s="33" t="n">
        <v>1</v>
      </c>
      <c r="O192" s="34" t="str">
        <f aca="false">+IF(AND(M192*N192&gt;=24,M192*N192&lt;=40),"MA",IF(AND(M192*N192&gt;=10,M192*N192&lt;=20),"A",IF(AND(M192*N192&gt;=6,M192*N192&lt;=8),"M",IF(AND(M192*N192&gt;=2,M192*N192&lt;=4),"B",""))))</f>
        <v>B</v>
      </c>
      <c r="P192" s="35" t="str">
        <f aca="false">+IF(O192="MA","Situación deficiente con exposición continua, o muy deficiente con exposición frecuente. Normalmente la materialización del riesgo ocurre con frecuencia.",IF(O192="A","Situación deficiente con exposición frecuente u ocasional, o bien situación muy deficiente con exposición ocasional o esporádica. La materialización de Riesgo es posible que suceda varias veces en la vida laboral",IF(O192="M","Situación deficiente con exposición esporádica, o bien situación mejorable con exposición continuada o frecuente. Es posible que suceda el daño alguna vez.",IF(O192="B","Situación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2" s="33" t="n">
        <v>60</v>
      </c>
      <c r="R192" s="36" t="str">
        <f aca="false">+IF(AND(M192*N192*Q192&gt;=600,M192*N192*Q192&lt;=4000),"I",IF(AND(M192*N192*Q192&gt;=150,M192*N192*Q192&lt;=500),"II",IF(AND(M192*N192*Q192&gt;=40,M192*N192*Q192&lt;=120),"III",IF(AND(M192*N192*Q192&gt;=1,M192*N192*Q192&lt;=20),"IV",""))))</f>
        <v>III</v>
      </c>
      <c r="S192" s="35" t="str">
        <f aca="false">+IF(R192="I","Situación crìtica. Suspender actividades hasta que el riesgo esté bajo control. Intervención urgente.",IF(R192="II","Corregir y adoptar medidas de control de inmediato. Sin embargo suspenda actividades si el nivel de consecuencia está por encima de 60.",IF(R192="III","Mejorar si es posible. Sería conveniente justificar la intervención y su rentabilidad.",IF(R192="IV","Mantener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2" s="35" t="str">
        <f aca="false">+IF(R192="I","No aceptable",IF(R192="II","No aceptable",IF(R192="III","Aceptable",IF(R192="IV","Aceptable",""))))</f>
        <v>Aceptable</v>
      </c>
      <c r="U192" s="37" t="n">
        <v>1</v>
      </c>
      <c r="V192" s="37" t="s">
        <v>100</v>
      </c>
      <c r="W192" s="30" t="s">
        <v>56</v>
      </c>
      <c r="X192" s="30" t="s">
        <v>56</v>
      </c>
      <c r="Y192" s="30" t="s">
        <v>238</v>
      </c>
      <c r="Z192" s="30" t="s">
        <v>157</v>
      </c>
      <c r="AA192" s="30" t="s">
        <v>240</v>
      </c>
      <c r="AB192" s="38" t="s">
        <v>446</v>
      </c>
    </row>
    <row r="193" customFormat="false" ht="151.5" hidden="false" customHeight="true" outlineLevel="0" collapsed="false">
      <c r="B193" s="26"/>
      <c r="C193" s="26"/>
      <c r="D193" s="27"/>
      <c r="E193" s="28" t="s">
        <v>188</v>
      </c>
      <c r="F193" s="45" t="s">
        <v>133</v>
      </c>
      <c r="G193" s="30" t="s">
        <v>585</v>
      </c>
      <c r="H193" s="46" t="s">
        <v>135</v>
      </c>
      <c r="I193" s="30" t="s">
        <v>447</v>
      </c>
      <c r="J193" s="42" t="s">
        <v>56</v>
      </c>
      <c r="K193" s="30" t="s">
        <v>56</v>
      </c>
      <c r="L193" s="30" t="s">
        <v>137</v>
      </c>
      <c r="M193" s="32" t="n">
        <v>2</v>
      </c>
      <c r="N193" s="33" t="n">
        <v>1</v>
      </c>
      <c r="O193" s="34" t="str">
        <f aca="false">+IF(AND(M193*N193&gt;=24,M193*N193&lt;=40),"MA",IF(AND(M193*N193&gt;=10,M193*N193&lt;=20),"A",IF(AND(M193*N193&gt;=6,M193*N193&lt;=8),"M",IF(AND(M193*N193&gt;=2,M193*N193&lt;=4),"B",""))))</f>
        <v>B</v>
      </c>
      <c r="P193" s="35" t="str">
        <f aca="false">+IF(O193="MA","Situación deficiente con exposición continua, o muy deficiente con exposición frecuente. Normalmente la materialización del riesgo ocurre con frecuencia.",IF(O193="A","Situación deficiente con exposición frecuente u ocasional, o bien situación muy deficiente con exposición ocasional o esporádica. La materialización de Riesgo es posible que suceda varias veces en la vida laboral",IF(O193="M","Situación deficiente con exposición esporádica, o bien situación mejorable con exposición continuada o frecuente. Es posible que suceda el daño alguna vez.",IF(O193="B","Situación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3" s="33" t="n">
        <v>1</v>
      </c>
      <c r="R193" s="36" t="str">
        <f aca="false">+IF(AND(M193*N193*Q193&gt;=600,M193*N193*Q193&lt;=4000),"I",IF(AND(M193*N193*Q193&gt;=150,M193*N193*Q193&lt;=500),"II",IF(AND(M193*N193*Q193&gt;=40,M193*N193*Q193&lt;=120),"III",IF(AND(M193*N193*Q193&gt;=1,M193*N193*Q193&lt;=20),"IV",""))))</f>
        <v>IV</v>
      </c>
      <c r="S193" s="35" t="str">
        <f aca="false">+IF(R193="I","Situación crìtica. Suspender actividades hasta que el riesgo esté bajo control. Intervención urgente.",IF(R193="II","Corregir y adoptar medidas de control de inmediato. Sin embargo suspenda actividades si el nivel de consecuencia está por encima de 60.",IF(R193="III","Mejorar si es posible. Sería conveniente justificar la intervención y su rentabilidad.",IF(R193="IV","Mantener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93" s="35" t="str">
        <f aca="false">+IF(R193="I","No aceptable",IF(R193="II","No aceptable",IF(R193="III","Aceptable",IF(R193="IV","Aceptable",""))))</f>
        <v>Aceptable</v>
      </c>
      <c r="U193" s="37" t="n">
        <v>1</v>
      </c>
      <c r="V193" s="37" t="s">
        <v>138</v>
      </c>
      <c r="W193" s="30" t="s">
        <v>56</v>
      </c>
      <c r="X193" s="30" t="s">
        <v>56</v>
      </c>
      <c r="Y193" s="30" t="s">
        <v>139</v>
      </c>
      <c r="Z193" s="30" t="s">
        <v>56</v>
      </c>
      <c r="AA193" s="30" t="s">
        <v>56</v>
      </c>
      <c r="AB193" s="47" t="s">
        <v>316</v>
      </c>
    </row>
    <row r="194" customFormat="false" ht="157.5" hidden="false" customHeight="true" outlineLevel="0" collapsed="false">
      <c r="B194" s="26"/>
      <c r="C194" s="26"/>
      <c r="D194" s="27"/>
      <c r="E194" s="28" t="s">
        <v>188</v>
      </c>
      <c r="F194" s="45" t="s">
        <v>159</v>
      </c>
      <c r="G194" s="30" t="s">
        <v>382</v>
      </c>
      <c r="H194" s="46" t="s">
        <v>161</v>
      </c>
      <c r="I194" s="30" t="s">
        <v>410</v>
      </c>
      <c r="J194" s="42" t="s">
        <v>56</v>
      </c>
      <c r="K194" s="30" t="s">
        <v>56</v>
      </c>
      <c r="L194" s="30" t="s">
        <v>164</v>
      </c>
      <c r="M194" s="32" t="n">
        <v>2</v>
      </c>
      <c r="N194" s="33" t="n">
        <v>1</v>
      </c>
      <c r="O194" s="34" t="str">
        <f aca="false">+IF(AND(M194*N194&gt;=24,M194*N194&lt;=40),"MA",IF(AND(M194*N194&gt;=10,M194*N194&lt;=20),"A",IF(AND(M194*N194&gt;=6,M194*N194&lt;=8),"M",IF(AND(M194*N194&gt;=2,M194*N194&lt;=4),"B",""))))</f>
        <v>B</v>
      </c>
      <c r="P194" s="35" t="str">
        <f aca="false">+IF(O194="MA","Situación deficiente con exposición continua, o muy deficiente con exposición frecuente. Normalmente la materialización del riesgo ocurre con frecuencia.",IF(O194="A","Situación deficiente con exposición frecuente u ocasional, o bien situación muy deficiente con exposición ocasional o esporádica. La materialización de Riesgo es posible que suceda varias veces en la vida laboral",IF(O194="M","Situación deficiente con exposición esporádica, o bien situación mejorable con exposición continuada o frecuente. Es posible que suceda el daño alguna vez.",IF(O194="B","Situación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4" s="33" t="n">
        <v>1</v>
      </c>
      <c r="R194" s="36" t="str">
        <f aca="false">+IF(AND(M194*N194*Q194&gt;=600,M194*N194*Q194&lt;=4000),"I",IF(AND(M194*N194*Q194&gt;=150,M194*N194*Q194&lt;=500),"II",IF(AND(M194*N194*Q194&gt;=40,M194*N194*Q194&lt;=120),"III",IF(AND(M194*N194*Q194&gt;=1,M194*N194*Q194&lt;=20),"IV",""))))</f>
        <v>IV</v>
      </c>
      <c r="S194" s="35" t="str">
        <f aca="false">+IF(R194="I","Situación crìtica. Suspender actividades hasta que el riesgo esté bajo control. Intervención urgente.",IF(R194="II","Corregir y adoptar medidas de control de inmediato. Sin embargo suspenda actividades si el nivel de consecuencia está por encima de 60.",IF(R194="III","Mejorar si es posible. Sería conveniente justificar la intervención y su rentabilidad.",IF(R194="IV","Mantener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194" s="35" t="str">
        <f aca="false">+IF(R194="I","No aceptable",IF(R194="II","No aceptable",IF(R194="III","Aceptable",IF(R194="IV","Aceptable",""))))</f>
        <v>Aceptable</v>
      </c>
      <c r="U194" s="37" t="n">
        <v>1</v>
      </c>
      <c r="V194" s="37" t="s">
        <v>100</v>
      </c>
      <c r="W194" s="30" t="s">
        <v>56</v>
      </c>
      <c r="X194" s="30" t="s">
        <v>56</v>
      </c>
      <c r="Y194" s="30" t="s">
        <v>56</v>
      </c>
      <c r="Z194" s="30" t="s">
        <v>56</v>
      </c>
      <c r="AA194" s="30" t="s">
        <v>56</v>
      </c>
      <c r="AB194" s="47" t="s">
        <v>411</v>
      </c>
    </row>
    <row r="195" customFormat="false" ht="15.75" hidden="false" customHeight="true" outlineLevel="0" collapsed="false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25"/>
    </row>
    <row r="196" customFormat="false" ht="153.75" hidden="false" customHeight="true" outlineLevel="0" collapsed="false">
      <c r="B196" s="53" t="s">
        <v>377</v>
      </c>
      <c r="C196" s="53" t="s">
        <v>589</v>
      </c>
      <c r="D196" s="50"/>
      <c r="E196" s="28" t="s">
        <v>177</v>
      </c>
      <c r="F196" s="29" t="s">
        <v>48</v>
      </c>
      <c r="G196" s="30" t="s">
        <v>418</v>
      </c>
      <c r="H196" s="30" t="s">
        <v>419</v>
      </c>
      <c r="I196" s="30" t="s">
        <v>51</v>
      </c>
      <c r="J196" s="30" t="s">
        <v>56</v>
      </c>
      <c r="K196" s="30" t="s">
        <v>56</v>
      </c>
      <c r="L196" s="30" t="s">
        <v>58</v>
      </c>
      <c r="M196" s="32" t="n">
        <v>2</v>
      </c>
      <c r="N196" s="33" t="n">
        <v>2</v>
      </c>
      <c r="O196" s="34" t="str">
        <f aca="false">+IF(AND(M196*N196&gt;=24,M196*N196&lt;=40),"MA",IF(AND(M196*N196&gt;=10,M196*N196&lt;=20),"A",IF(AND(M196*N196&gt;=6,M196*N196&lt;=8),"M",IF(AND(M196*N196&gt;=2,M196*N196&lt;=4),"B",""))))</f>
        <v>B</v>
      </c>
      <c r="P196" s="35" t="str">
        <f aca="false">+IF(O196="MA","Situación deficiente con exposición continua, o muy deficiente con exposición frecuente. Normalmente la materialización del riesgo ocurre con frecuencia.",IF(O196="A","Situación deficiente con exposición frecuente u ocasional, o bien situación muy deficiente con exposición ocasional o esporádica. La materialización de Riesgo es posible que suceda varias veces en la vida laboral",IF(O196="M","Situación deficiente con exposición esporádica, o bien situación mejorable con exposición continuada o frecuente. Es posible que suceda el daño alguna vez.",IF(O196="B","Situación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196" s="33" t="n">
        <v>10</v>
      </c>
      <c r="R196" s="36" t="str">
        <f aca="false">+IF(AND(M196*N196*Q196&gt;=600,M196*N196*Q196&lt;=4000),"I",IF(AND(M196*N196*Q196&gt;=150,M196*N196*Q196&lt;=500),"II",IF(AND(M196*N196*Q196&gt;=40,M196*N196*Q196&lt;=120),"III",IF(AND(M196*N196*Q196&gt;=1,M196*N196*Q196&lt;=20),"IV",""))))</f>
        <v>III</v>
      </c>
      <c r="S196" s="35" t="str">
        <f aca="false">+IF(R196="I","Situación crìtica. Suspender actividades hasta que el riesgo esté bajo control. Intervención urgente.",IF(R196="II","Corregir y adoptar medidas de control de inmediato. Sin embargo suspenda actividades si el nivel de consecuencia está por encima de 60.",IF(R196="III","Mejorar si es posible. Sería conveniente justificar la intervención y su rentabilidad.",IF(R196="IV","Mantener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6" s="35" t="str">
        <f aca="false">+IF(R196="I","No aceptable",IF(R196="II","No aceptable",IF(R196="III","Aceptable",IF(R196="IV","Aceptable",""))))</f>
        <v>Aceptable</v>
      </c>
      <c r="U196" s="69" t="n">
        <v>6</v>
      </c>
      <c r="V196" s="37" t="s">
        <v>55</v>
      </c>
      <c r="W196" s="30" t="s">
        <v>56</v>
      </c>
      <c r="X196" s="30" t="s">
        <v>56</v>
      </c>
      <c r="Y196" s="30" t="s">
        <v>57</v>
      </c>
      <c r="Z196" s="30" t="s">
        <v>56</v>
      </c>
      <c r="AA196" s="30" t="s">
        <v>58</v>
      </c>
      <c r="AB196" s="38" t="s">
        <v>59</v>
      </c>
    </row>
    <row r="197" customFormat="false" ht="157.5" hidden="false" customHeight="true" outlineLevel="0" collapsed="false">
      <c r="B197" s="53"/>
      <c r="C197" s="53"/>
      <c r="D197" s="50"/>
      <c r="E197" s="28" t="s">
        <v>177</v>
      </c>
      <c r="F197" s="29"/>
      <c r="G197" s="30" t="s">
        <v>420</v>
      </c>
      <c r="H197" s="30" t="s">
        <v>421</v>
      </c>
      <c r="I197" s="30" t="s">
        <v>184</v>
      </c>
      <c r="J197" s="30" t="s">
        <v>56</v>
      </c>
      <c r="K197" s="30" t="s">
        <v>215</v>
      </c>
      <c r="L197" s="30" t="s">
        <v>449</v>
      </c>
      <c r="M197" s="32" t="n">
        <v>2</v>
      </c>
      <c r="N197" s="33" t="n">
        <v>3</v>
      </c>
      <c r="O197" s="34" t="str">
        <f aca="false">+IF(AND(M197*N197&gt;=24,M197*N197&lt;=40),"MA",IF(AND(M197*N197&gt;=10,M197*N197&lt;=20),"A",IF(AND(M197*N197&gt;=6,M197*N197&lt;=8),"M",IF(AND(M197*N197&gt;=2,M197*N197&lt;=4),"B",""))))</f>
        <v>M</v>
      </c>
      <c r="P197" s="35" t="str">
        <f aca="false">+IF(O197="MA","Situación deficiente con exposición continua, o muy deficiente con exposición frecuente. Normalmente la materialización del riesgo ocurre con frecuencia.",IF(O197="A","Situación deficiente con exposición frecuente u ocasional, o bien situación muy deficiente con exposición ocasional o esporádica. La materialización de Riesgo es posible que suceda varias veces en la vida laboral",IF(O197="M","Situación deficiente con exposición esporádica, o bien situación mejorable con exposición continuada o frecuente. Es posible que suceda el daño alguna vez.",IF(O197="B","Situación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7" s="33" t="n">
        <v>25</v>
      </c>
      <c r="R197" s="36" t="str">
        <f aca="false">+IF(AND(M197*N197*Q197&gt;=600,M197*N197*Q197&lt;=4000),"I",IF(AND(M197*N197*Q197&gt;=150,M197*N197*Q197&lt;=500),"II",IF(AND(M197*N197*Q197&gt;=40,M197*N197*Q197&lt;=120),"III",IF(AND(M197*N197*Q197&gt;=1,M197*N197*Q197&lt;=20),"IV",""))))</f>
        <v>II</v>
      </c>
      <c r="S197" s="35" t="str">
        <f aca="false">+IF(R197="I","Situación crìtica. Suspender actividades hasta que el riesgo esté bajo control. Intervención urgente.",IF(R197="II","Corregir y adoptar medidas de control de inmediato. Sin embargo suspenda actividades si el nivel de consecuencia está por encima de 60.",IF(R197="III","Mejorar si es posible. Sería conveniente justificar la intervención y su rentabilidad.",IF(R197="IV","Mantener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197" s="35" t="str">
        <f aca="false">+IF(R197="I","No aceptable",IF(R197="II","No aceptable",IF(R197="III","Aceptable",IF(R197="IV","Aceptable",""))))</f>
        <v>No aceptable</v>
      </c>
      <c r="U197" s="69" t="n">
        <v>6</v>
      </c>
      <c r="V197" s="37" t="s">
        <v>186</v>
      </c>
      <c r="W197" s="30" t="s">
        <v>56</v>
      </c>
      <c r="X197" s="30" t="s">
        <v>56</v>
      </c>
      <c r="Y197" s="30" t="s">
        <v>216</v>
      </c>
      <c r="Z197" s="30" t="s">
        <v>56</v>
      </c>
      <c r="AA197" s="30" t="s">
        <v>73</v>
      </c>
      <c r="AB197" s="38" t="s">
        <v>74</v>
      </c>
    </row>
    <row r="198" customFormat="false" ht="157.5" hidden="false" customHeight="true" outlineLevel="0" collapsed="false">
      <c r="B198" s="53"/>
      <c r="C198" s="53"/>
      <c r="D198" s="50"/>
      <c r="E198" s="43" t="s">
        <v>177</v>
      </c>
      <c r="F198" s="29"/>
      <c r="G198" s="30" t="s">
        <v>287</v>
      </c>
      <c r="H198" s="30" t="s">
        <v>288</v>
      </c>
      <c r="I198" s="30" t="s">
        <v>289</v>
      </c>
      <c r="J198" s="30" t="s">
        <v>56</v>
      </c>
      <c r="K198" s="30" t="s">
        <v>56</v>
      </c>
      <c r="L198" s="30" t="s">
        <v>56</v>
      </c>
      <c r="M198" s="32" t="n">
        <v>2</v>
      </c>
      <c r="N198" s="33" t="n">
        <v>3</v>
      </c>
      <c r="O198" s="34" t="str">
        <f aca="false">+IF(AND(M198*N198&gt;=24,M198*N198&lt;=40),"MA",IF(AND(M198*N198&gt;=10,M198*N198&lt;=20),"A",IF(AND(M198*N198&gt;=6,M198*N198&lt;=8),"M",IF(AND(M198*N198&gt;=2,M198*N198&lt;=4),"B",""))))</f>
        <v>M</v>
      </c>
      <c r="P198" s="35" t="str">
        <f aca="false">+IF(O198="MA","Situación deficiente con exposición continua, o muy deficiente con exposición frecuente. Normalmente la materialización del riesgo ocurre con frecuencia.",IF(O198="A","Situación deficiente con exposición frecuente u ocasional, o bien situación muy deficiente con exposición ocasional o esporádica. La materialización de Riesgo es posible que suceda varias veces en la vida laboral",IF(O198="M","Situación deficiente con exposición esporádica, o bien situación mejorable con exposición continuada o frecuente. Es posible que suceda el daño alguna vez.",IF(O198="B","Situación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8" s="33" t="n">
        <v>10</v>
      </c>
      <c r="R198" s="36" t="str">
        <f aca="false">+IF(AND(M198*N198*Q198&gt;=600,M198*N198*Q198&lt;=4000),"I",IF(AND(M198*N198*Q198&gt;=150,M198*N198*Q198&lt;=500),"II",IF(AND(M198*N198*Q198&gt;=40,M198*N198*Q198&lt;=120),"III",IF(AND(M198*N198*Q198&gt;=1,M198*N198*Q198&lt;=20),"IV",""))))</f>
        <v>III</v>
      </c>
      <c r="S198" s="35" t="str">
        <f aca="false">+IF(R198="I","Situación crìtica. Suspender actividades hasta que el riesgo esté bajo control. Intervención urgente.",IF(R198="II","Corregir y adoptar medidas de control de inmediato. Sin embargo suspenda actividades si el nivel de consecuencia está por encima de 60.",IF(R198="III","Mejorar si es posible. Sería conveniente justificar la intervención y su rentabilidad.",IF(R198="IV","Mantener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8" s="35" t="str">
        <f aca="false">+IF(R198="I","No aceptable",IF(R198="II","No aceptable",IF(R198="III","Aceptable",IF(R198="IV","Aceptable",""))))</f>
        <v>Aceptable</v>
      </c>
      <c r="U198" s="69" t="n">
        <v>6</v>
      </c>
      <c r="V198" s="59" t="s">
        <v>290</v>
      </c>
      <c r="W198" s="30" t="s">
        <v>56</v>
      </c>
      <c r="X198" s="30" t="s">
        <v>56</v>
      </c>
      <c r="Y198" s="30" t="s">
        <v>56</v>
      </c>
      <c r="Z198" s="30" t="s">
        <v>56</v>
      </c>
      <c r="AA198" s="30" t="s">
        <v>291</v>
      </c>
      <c r="AB198" s="60" t="s">
        <v>327</v>
      </c>
    </row>
    <row r="199" customFormat="false" ht="157.5" hidden="false" customHeight="true" outlineLevel="0" collapsed="false">
      <c r="B199" s="53"/>
      <c r="C199" s="53"/>
      <c r="D199" s="50"/>
      <c r="E199" s="43" t="s">
        <v>177</v>
      </c>
      <c r="F199" s="29"/>
      <c r="G199" s="30" t="s">
        <v>423</v>
      </c>
      <c r="H199" s="30" t="s">
        <v>424</v>
      </c>
      <c r="I199" s="30" t="s">
        <v>348</v>
      </c>
      <c r="J199" s="30" t="s">
        <v>56</v>
      </c>
      <c r="K199" s="30" t="s">
        <v>425</v>
      </c>
      <c r="L199" s="30" t="s">
        <v>349</v>
      </c>
      <c r="M199" s="32" t="n">
        <v>2</v>
      </c>
      <c r="N199" s="33" t="n">
        <v>3</v>
      </c>
      <c r="O199" s="34" t="str">
        <f aca="false">+IF(AND(M199*N199&gt;=24,M199*N199&lt;=40),"MA",IF(AND(M199*N199&gt;=10,M199*N199&lt;=20),"A",IF(AND(M199*N199&gt;=6,M199*N199&lt;=8),"M",IF(AND(M199*N199&gt;=2,M199*N199&lt;=4),"B",""))))</f>
        <v>M</v>
      </c>
      <c r="P199" s="35" t="str">
        <f aca="false">+IF(O199="MA","Situación deficiente con exposición continua, o muy deficiente con exposición frecuente. Normalmente la materialización del riesgo ocurre con frecuencia.",IF(O199="A","Situación deficiente con exposición frecuente u ocasional, o bien situación muy deficiente con exposición ocasional o esporádica. La materialización de Riesgo es posible que suceda varias veces en la vida laboral",IF(O199="M","Situación deficiente con exposición esporádica, o bien situación mejorable con exposición continuada o frecuente. Es posible que suceda el daño alguna vez.",IF(O199="B","Situación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199" s="33" t="n">
        <v>10</v>
      </c>
      <c r="R199" s="36" t="str">
        <f aca="false">+IF(AND(M199*N199*Q199&gt;=600,M199*N199*Q199&lt;=4000),"I",IF(AND(M199*N199*Q199&gt;=150,M199*N199*Q199&lt;=500),"II",IF(AND(M199*N199*Q199&gt;=40,M199*N199*Q199&lt;=120),"III",IF(AND(M199*N199*Q199&gt;=1,M199*N199*Q199&lt;=20),"IV",""))))</f>
        <v>III</v>
      </c>
      <c r="S199" s="35" t="str">
        <f aca="false">+IF(R199="I","Situación crìtica. Suspender actividades hasta que el riesgo esté bajo control. Intervención urgente.",IF(R199="II","Corregir y adoptar medidas de control de inmediato. Sin embargo suspenda actividades si el nivel de consecuencia está por encima de 60.",IF(R199="III","Mejorar si es posible. Sería conveniente justificar la intervención y su rentabilidad.",IF(R199="IV","Mantener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199" s="35" t="str">
        <f aca="false">+IF(R199="I","No aceptable",IF(R199="II","No aceptable",IF(R199="III","Aceptable",IF(R199="IV","Aceptable",""))))</f>
        <v>Aceptable</v>
      </c>
      <c r="U199" s="69" t="n">
        <v>6</v>
      </c>
      <c r="V199" s="37"/>
      <c r="W199" s="30" t="s">
        <v>65</v>
      </c>
      <c r="X199" s="30" t="s">
        <v>56</v>
      </c>
      <c r="Y199" s="30" t="s">
        <v>350</v>
      </c>
      <c r="Z199" s="30" t="s">
        <v>351</v>
      </c>
      <c r="AA199" s="30" t="s">
        <v>352</v>
      </c>
      <c r="AB199" s="60" t="s">
        <v>353</v>
      </c>
    </row>
    <row r="200" customFormat="false" ht="141" hidden="false" customHeight="true" outlineLevel="0" collapsed="false">
      <c r="B200" s="53"/>
      <c r="C200" s="53"/>
      <c r="D200" s="50"/>
      <c r="E200" s="43" t="s">
        <v>177</v>
      </c>
      <c r="F200" s="39" t="s">
        <v>75</v>
      </c>
      <c r="G200" s="30" t="s">
        <v>426</v>
      </c>
      <c r="H200" s="30" t="s">
        <v>427</v>
      </c>
      <c r="I200" s="30" t="s">
        <v>295</v>
      </c>
      <c r="J200" s="30" t="s">
        <v>56</v>
      </c>
      <c r="K200" s="30" t="s">
        <v>356</v>
      </c>
      <c r="L200" s="30" t="s">
        <v>357</v>
      </c>
      <c r="M200" s="32" t="n">
        <v>2</v>
      </c>
      <c r="N200" s="33" t="n">
        <v>3</v>
      </c>
      <c r="O200" s="34" t="str">
        <f aca="false">+IF(AND(M200*N200&gt;=24,M200*N200&lt;=40),"MA",IF(AND(M200*N200&gt;=10,M200*N200&lt;=20),"A",IF(AND(M200*N200&gt;=6,M200*N200&lt;=8),"M",IF(AND(M200*N200&gt;=2,M200*N200&lt;=4),"B",""))))</f>
        <v>M</v>
      </c>
      <c r="P200" s="35" t="str">
        <f aca="false">+IF(O200="MA","Situación deficiente con exposición continua, o muy deficiente con exposición frecuente. Normalmente la materialización del riesgo ocurre con frecuencia.",IF(O200="A","Situación deficiente con exposición frecuente u ocasional, o bien situación muy deficiente con exposición ocasional o esporádica. La materialización de Riesgo es posible que suceda varias veces en la vida laboral",IF(O200="M","Situación deficiente con exposición esporádica, o bien situación mejorable con exposición continuada o frecuente. Es posible que suceda el daño alguna vez.",IF(O200="B","Situación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0" s="33" t="n">
        <v>10</v>
      </c>
      <c r="R200" s="36" t="str">
        <f aca="false">+IF(AND(M200*N200*Q200&gt;=600,M200*N200*Q200&lt;=4000),"I",IF(AND(M200*N200*Q200&gt;=150,M200*N200*Q200&lt;=500),"II",IF(AND(M200*N200*Q200&gt;=40,M200*N200*Q200&lt;=120),"III",IF(AND(M200*N200*Q200&gt;=1,M200*N200*Q200&lt;=20),"IV",""))))</f>
        <v>III</v>
      </c>
      <c r="S200" s="35" t="str">
        <f aca="false">+IF(R200="I","Situación crìtica. Suspender actividades hasta que el riesgo esté bajo control. Intervención urgente.",IF(R200="II","Corregir y adoptar medidas de control de inmediato. Sin embargo suspenda actividades si el nivel de consecuencia está por encima de 60.",IF(R200="III","Mejorar si es posible. Sería conveniente justificar la intervención y su rentabilidad.",IF(R200="IV","Mantener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0" s="35" t="str">
        <f aca="false">+IF(R200="I","No aceptable",IF(R200="II","No aceptable",IF(R200="III","Aceptable",IF(R200="IV","Aceptable",""))))</f>
        <v>Aceptable</v>
      </c>
      <c r="U200" s="69" t="n">
        <v>6</v>
      </c>
      <c r="V200" s="37" t="s">
        <v>82</v>
      </c>
      <c r="W200" s="30" t="s">
        <v>65</v>
      </c>
      <c r="X200" s="30" t="s">
        <v>56</v>
      </c>
      <c r="Y200" s="30" t="s">
        <v>359</v>
      </c>
      <c r="Z200" s="30" t="s">
        <v>56</v>
      </c>
      <c r="AA200" s="30" t="s">
        <v>429</v>
      </c>
      <c r="AB200" s="60" t="s">
        <v>430</v>
      </c>
    </row>
    <row r="201" customFormat="false" ht="120.75" hidden="false" customHeight="true" outlineLevel="0" collapsed="false">
      <c r="B201" s="53"/>
      <c r="C201" s="53"/>
      <c r="D201" s="50"/>
      <c r="E201" s="28" t="s">
        <v>177</v>
      </c>
      <c r="F201" s="39" t="s">
        <v>86</v>
      </c>
      <c r="G201" s="40" t="s">
        <v>87</v>
      </c>
      <c r="H201" s="41" t="s">
        <v>88</v>
      </c>
      <c r="I201" s="42" t="s">
        <v>89</v>
      </c>
      <c r="J201" s="30" t="s">
        <v>56</v>
      </c>
      <c r="K201" s="30" t="s">
        <v>90</v>
      </c>
      <c r="L201" s="30" t="s">
        <v>56</v>
      </c>
      <c r="M201" s="33" t="n">
        <v>2</v>
      </c>
      <c r="N201" s="33" t="n">
        <v>3</v>
      </c>
      <c r="O201" s="34" t="str">
        <f aca="false">+IF(AND(M201*N201&gt;=24,M201*N201&lt;=40),"MA",IF(AND(M201*N201&gt;=10,M201*N201&lt;=20),"A",IF(AND(M201*N201&gt;=6,M201*N201&lt;=8),"M",IF(AND(M201*N201&gt;=2,M201*N201&lt;=4),"B",""))))</f>
        <v>M</v>
      </c>
      <c r="P201" s="35" t="str">
        <f aca="false">+IF(O201="MA","Situación deficiente con exposición continua, o muy deficiente con exposición frecuente. Normalmente la materialización del riesgo ocurre con frecuencia.",IF(O201="A","Situación deficiente con exposición frecuente u ocasional, o bien situación muy deficiente con exposición ocasional o esporádica. La materialización de Riesgo es posible que suceda varias veces en la vida laboral",IF(O201="M","Situación deficiente con exposición esporádica, o bien situación mejorable con exposición continuada o frecuente. Es posible que suceda el daño alguna vez.",IF(O201="B","Situación mejorable con exposición ocasional o esporádica, o situación sin anomalía destacable con cualquier nivel de exposición. No es esperable que se materialice el riesgo, aunque puede ser concebible.",""))))</f>
        <v>Situación deficiente con exposición esporádica, o bien situación mejorable con exposición continuada o frecuente. Es posible que suceda el daño alguna vez.</v>
      </c>
      <c r="Q201" s="33" t="n">
        <v>25</v>
      </c>
      <c r="R201" s="36" t="str">
        <f aca="false">+IF(AND(M201*N201*Q201&gt;=600,M201*N201*Q201&lt;=4000),"I",IF(AND(M201*N201*Q201&gt;=150,M201*N201*Q201&lt;=500),"II",IF(AND(M201*N201*Q201&gt;=40,M201*N201*Q201&lt;=120),"III",IF(AND(M201*N201*Q201&gt;=1,M201*N201*Q201&lt;=20),"IV",""))))</f>
        <v>II</v>
      </c>
      <c r="S201" s="35" t="str">
        <f aca="false">+IF(R201="I","Situación crìtica. Suspender actividades hasta que el riesgo esté bajo control. Intervención urgente.",IF(R201="II","Corregir y adoptar medidas de control de inmediato. Sin embargo suspenda actividades si el nivel de consecuencia está por encima de 60.",IF(R201="III","Mejorar si es posible. Sería conveniente justificar la intervención y su rentabilidad.",IF(R201="IV","Mantener las medidas de control existentes, pero se deberían considerar soluciones o mejoras y se deben hacer comprobaciones periódicas para asegurar que el riesgo aún es tolerable.",""))))</f>
        <v>Corregir y adoptar medidas de control de inmediato. Sin embargo suspenda actividades si el nivel de consecuencia está por encima de 60.</v>
      </c>
      <c r="T201" s="35" t="str">
        <f aca="false">+IF(R201="I","No aceptable",IF(R201="II","No aceptable",IF(R201="III","Aceptable",IF(R201="IV","Aceptable",""))))</f>
        <v>No aceptable</v>
      </c>
      <c r="U201" s="69" t="n">
        <v>6</v>
      </c>
      <c r="V201" s="37" t="s">
        <v>91</v>
      </c>
      <c r="W201" s="30" t="s">
        <v>56</v>
      </c>
      <c r="X201" s="30" t="s">
        <v>56</v>
      </c>
      <c r="Y201" s="30" t="s">
        <v>92</v>
      </c>
      <c r="Z201" s="30" t="s">
        <v>56</v>
      </c>
      <c r="AA201" s="30" t="s">
        <v>56</v>
      </c>
      <c r="AB201" s="38" t="s">
        <v>93</v>
      </c>
    </row>
    <row r="202" customFormat="false" ht="120.75" hidden="false" customHeight="true" outlineLevel="0" collapsed="false">
      <c r="B202" s="53"/>
      <c r="C202" s="53"/>
      <c r="D202" s="50"/>
      <c r="E202" s="28" t="s">
        <v>188</v>
      </c>
      <c r="F202" s="39"/>
      <c r="G202" s="40" t="s">
        <v>431</v>
      </c>
      <c r="H202" s="41" t="s">
        <v>96</v>
      </c>
      <c r="I202" s="42" t="s">
        <v>97</v>
      </c>
      <c r="J202" s="30" t="s">
        <v>56</v>
      </c>
      <c r="K202" s="30" t="s">
        <v>56</v>
      </c>
      <c r="L202" s="30" t="s">
        <v>99</v>
      </c>
      <c r="M202" s="33" t="n">
        <v>2</v>
      </c>
      <c r="N202" s="33" t="n">
        <v>2</v>
      </c>
      <c r="O202" s="34" t="str">
        <f aca="false">+IF(AND(M202*N202&gt;=24,M202*N202&lt;=40),"MA",IF(AND(M202*N202&gt;=10,M202*N202&lt;=20),"A",IF(AND(M202*N202&gt;=6,M202*N202&lt;=8),"M",IF(AND(M202*N202&gt;=2,M202*N202&lt;=4),"B",""))))</f>
        <v>B</v>
      </c>
      <c r="P202" s="35" t="str">
        <f aca="false">+IF(O202="MA","Situación deficiente con exposición continua, o muy deficiente con exposición frecuente. Normalmente la materialización del riesgo ocurre con frecuencia.",IF(O202="A","Situación deficiente con exposición frecuente u ocasional, o bien situación muy deficiente con exposición ocasional o esporádica. La materialización de Riesgo es posible que suceda varias veces en la vida laboral",IF(O202="M","Situación deficiente con exposición esporádica, o bien situación mejorable con exposición continuada o frecuente. Es posible que suceda el daño alguna vez.",IF(O202="B","Situación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2" s="33" t="n">
        <v>25</v>
      </c>
      <c r="R202" s="36" t="str">
        <f aca="false">+IF(AND(M202*N202*Q202&gt;=600,M202*N202*Q202&lt;=4000),"I",IF(AND(M202*N202*Q202&gt;=150,M202*N202*Q202&lt;=500),"II",IF(AND(M202*N202*Q202&gt;=40,M202*N202*Q202&lt;=120),"III",IF(AND(M202*N202*Q202&gt;=1,M202*N202*Q202&lt;=20),"IV",""))))</f>
        <v>III</v>
      </c>
      <c r="S202" s="35" t="str">
        <f aca="false">+IF(R202="I","Situación crìtica. Suspender actividades hasta que el riesgo esté bajo control. Intervención urgente.",IF(R202="II","Corregir y adoptar medidas de control de inmediato. Sin embargo suspenda actividades si el nivel de consecuencia está por encima de 60.",IF(R202="III","Mejorar si es posible. Sería conveniente justificar la intervención y su rentabilidad.",IF(R202="IV","Mantener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2" s="35" t="str">
        <f aca="false">+IF(R202="I","No aceptable",IF(R202="II","No aceptable",IF(R202="III","Aceptable",IF(R202="IV","Aceptable",""))))</f>
        <v>Aceptable</v>
      </c>
      <c r="U202" s="69" t="n">
        <v>6</v>
      </c>
      <c r="V202" s="37" t="s">
        <v>100</v>
      </c>
      <c r="W202" s="30" t="s">
        <v>56</v>
      </c>
      <c r="X202" s="30" t="s">
        <v>56</v>
      </c>
      <c r="Y202" s="30" t="s">
        <v>101</v>
      </c>
      <c r="Z202" s="30" t="s">
        <v>56</v>
      </c>
      <c r="AA202" s="30" t="s">
        <v>56</v>
      </c>
      <c r="AB202" s="38" t="s">
        <v>301</v>
      </c>
    </row>
    <row r="203" customFormat="false" ht="153.75" hidden="false" customHeight="true" outlineLevel="0" collapsed="false">
      <c r="B203" s="53"/>
      <c r="C203" s="53"/>
      <c r="D203" s="50"/>
      <c r="E203" s="43" t="s">
        <v>177</v>
      </c>
      <c r="F203" s="39" t="s">
        <v>103</v>
      </c>
      <c r="G203" s="30" t="s">
        <v>432</v>
      </c>
      <c r="H203" s="44" t="s">
        <v>367</v>
      </c>
      <c r="I203" s="30" t="s">
        <v>106</v>
      </c>
      <c r="J203" s="30" t="s">
        <v>56</v>
      </c>
      <c r="K203" s="30" t="s">
        <v>56</v>
      </c>
      <c r="L203" s="30" t="s">
        <v>368</v>
      </c>
      <c r="M203" s="32" t="n">
        <v>2</v>
      </c>
      <c r="N203" s="33" t="n">
        <v>2</v>
      </c>
      <c r="O203" s="34" t="str">
        <f aca="false">+IF(AND(M203*N203&gt;=24,M203*N203&lt;=40),"MA",IF(AND(M203*N203&gt;=10,M203*N203&lt;=20),"A",IF(AND(M203*N203&gt;=6,M203*N203&lt;=8),"M",IF(AND(M203*N203&gt;=2,M203*N203&lt;=4),"B",""))))</f>
        <v>B</v>
      </c>
      <c r="P203" s="35" t="str">
        <f aca="false">+IF(O203="MA","Situación deficiente con exposición continua, o muy deficiente con exposición frecuente. Normalmente la materialización del riesgo ocurre con frecuencia.",IF(O203="A","Situación deficiente con exposición frecuente u ocasional, o bien situación muy deficiente con exposición ocasional o esporádica. La materialización de Riesgo es posible que suceda varias veces en la vida laboral",IF(O203="M","Situación deficiente con exposición esporádica, o bien situación mejorable con exposición continuada o frecuente. Es posible que suceda el daño alguna vez.",IF(O203="B","Situación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3" s="33" t="n">
        <v>10</v>
      </c>
      <c r="R203" s="36" t="str">
        <f aca="false">+IF(AND(M203*N203*Q203&gt;=600,M203*N203*Q203&lt;=4000),"I",IF(AND(M203*N203*Q203&gt;=150,M203*N203*Q203&lt;=500),"II",IF(AND(M203*N203*Q203&gt;=40,M203*N203*Q203&lt;=120),"III",IF(AND(M203*N203*Q203&gt;=1,M203*N203*Q203&lt;=20),"IV",""))))</f>
        <v>III</v>
      </c>
      <c r="S203" s="35" t="str">
        <f aca="false">+IF(R203="I","Situación crìtica. Suspender actividades hasta que el riesgo esté bajo control. Intervención urgente.",IF(R203="II","Corregir y adoptar medidas de control de inmediato. Sin embargo suspenda actividades si el nivel de consecuencia está por encima de 60.",IF(R203="III","Mejorar si es posible. Sería conveniente justificar la intervención y su rentabilidad.",IF(R203="IV","Mantener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3" s="35" t="str">
        <f aca="false">+IF(R203="I","No aceptable",IF(R203="II","No aceptable",IF(R203="III","Aceptable",IF(R203="IV","Aceptable",""))))</f>
        <v>Aceptable</v>
      </c>
      <c r="U203" s="69" t="n">
        <v>6</v>
      </c>
      <c r="V203" s="37" t="s">
        <v>107</v>
      </c>
      <c r="W203" s="30" t="s">
        <v>56</v>
      </c>
      <c r="X203" s="30" t="s">
        <v>56</v>
      </c>
      <c r="Y203" s="30" t="s">
        <v>195</v>
      </c>
      <c r="Z203" s="30" t="s">
        <v>56</v>
      </c>
      <c r="AA203" s="30" t="s">
        <v>56</v>
      </c>
      <c r="AB203" s="60" t="s">
        <v>305</v>
      </c>
    </row>
    <row r="204" customFormat="false" ht="133.5" hidden="false" customHeight="true" outlineLevel="0" collapsed="false">
      <c r="B204" s="53"/>
      <c r="C204" s="53"/>
      <c r="D204" s="50"/>
      <c r="E204" s="43" t="s">
        <v>177</v>
      </c>
      <c r="F204" s="48" t="s">
        <v>110</v>
      </c>
      <c r="G204" s="30" t="s">
        <v>433</v>
      </c>
      <c r="H204" s="30" t="s">
        <v>307</v>
      </c>
      <c r="I204" s="30" t="s">
        <v>122</v>
      </c>
      <c r="J204" s="30" t="s">
        <v>56</v>
      </c>
      <c r="K204" s="30" t="s">
        <v>56</v>
      </c>
      <c r="L204" s="30" t="s">
        <v>114</v>
      </c>
      <c r="M204" s="32" t="n">
        <v>2</v>
      </c>
      <c r="N204" s="33" t="n">
        <v>2</v>
      </c>
      <c r="O204" s="34" t="str">
        <f aca="false">+IF(AND(M204*N204&gt;=24,M204*N204&lt;=40),"MA",IF(AND(M204*N204&gt;=10,M204*N204&lt;=20),"A",IF(AND(M204*N204&gt;=6,M204*N204&lt;=8),"M",IF(AND(M204*N204&gt;=2,M204*N204&lt;=4),"B",""))))</f>
        <v>B</v>
      </c>
      <c r="P204" s="35" t="str">
        <f aca="false">+IF(O204="MA","Situación deficiente con exposición continua, o muy deficiente con exposición frecuente. Normalmente la materialización del riesgo ocurre con frecuencia.",IF(O204="A","Situación deficiente con exposición frecuente u ocasional, o bien situación muy deficiente con exposición ocasional o esporádica. La materialización de Riesgo es posible que suceda varias veces en la vida laboral",IF(O204="M","Situación deficiente con exposición esporádica, o bien situación mejorable con exposición continuada o frecuente. Es posible que suceda el daño alguna vez.",IF(O204="B","Situación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4" s="33" t="n">
        <v>25</v>
      </c>
      <c r="R204" s="36" t="str">
        <f aca="false">+IF(AND(M204*N204*Q204&gt;=600,M204*N204*Q204&lt;=4000),"I",IF(AND(M204*N204*Q204&gt;=150,M204*N204*Q204&lt;=500),"II",IF(AND(M204*N204*Q204&gt;=40,M204*N204*Q204&lt;=120),"III",IF(AND(M204*N204*Q204&gt;=1,M204*N204*Q204&lt;=20),"IV",""))))</f>
        <v>III</v>
      </c>
      <c r="S204" s="35" t="str">
        <f aca="false">+IF(R204="I","Situación crìtica. Suspender actividades hasta que el riesgo esté bajo control. Intervención urgente.",IF(R204="II","Corregir y adoptar medidas de control de inmediato. Sin embargo suspenda actividades si el nivel de consecuencia está por encima de 60.",IF(R204="III","Mejorar si es posible. Sería conveniente justificar la intervención y su rentabilidad.",IF(R204="IV","Mantener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4" s="35" t="str">
        <f aca="false">+IF(R204="I","No aceptable",IF(R204="II","No aceptable",IF(R204="III","Aceptable",IF(R204="IV","Aceptable",""))))</f>
        <v>Aceptable</v>
      </c>
      <c r="U204" s="69" t="n">
        <v>6</v>
      </c>
      <c r="V204" s="37" t="s">
        <v>115</v>
      </c>
      <c r="W204" s="30" t="s">
        <v>56</v>
      </c>
      <c r="X204" s="30" t="s">
        <v>56</v>
      </c>
      <c r="Y204" s="30" t="s">
        <v>123</v>
      </c>
      <c r="Z204" s="30" t="s">
        <v>308</v>
      </c>
      <c r="AA204" s="30" t="s">
        <v>56</v>
      </c>
      <c r="AB204" s="60" t="s">
        <v>309</v>
      </c>
    </row>
    <row r="205" customFormat="false" ht="180" hidden="false" customHeight="true" outlineLevel="0" collapsed="false">
      <c r="B205" s="53"/>
      <c r="C205" s="53"/>
      <c r="D205" s="50"/>
      <c r="E205" s="28" t="s">
        <v>177</v>
      </c>
      <c r="F205" s="39" t="s">
        <v>141</v>
      </c>
      <c r="G205" s="30" t="s">
        <v>434</v>
      </c>
      <c r="H205" s="30" t="s">
        <v>435</v>
      </c>
      <c r="I205" s="30" t="s">
        <v>436</v>
      </c>
      <c r="J205" s="30" t="s">
        <v>304</v>
      </c>
      <c r="K205" s="30" t="s">
        <v>56</v>
      </c>
      <c r="L205" s="30" t="s">
        <v>56</v>
      </c>
      <c r="M205" s="32" t="n">
        <v>2</v>
      </c>
      <c r="N205" s="33" t="n">
        <v>2</v>
      </c>
      <c r="O205" s="34" t="str">
        <f aca="false">+IF(AND(M205*N205&gt;=24,M205*N205&lt;=40),"MA",IF(AND(M205*N205&gt;=10,M205*N205&lt;=20),"A",IF(AND(M205*N205&gt;=6,M205*N205&lt;=8),"M",IF(AND(M205*N205&gt;=2,M205*N205&lt;=4),"B",""))))</f>
        <v>B</v>
      </c>
      <c r="P205" s="35" t="str">
        <f aca="false">+IF(O205="MA","Situación deficiente con exposición continua, o muy deficiente con exposición frecuente. Normalmente la materialización del riesgo ocurre con frecuencia.",IF(O205="A","Situación deficiente con exposición frecuente u ocasional, o bien situación muy deficiente con exposición ocasional o esporádica. La materialización de Riesgo es posible que suceda varias veces en la vida laboral",IF(O205="M","Situación deficiente con exposición esporádica, o bien situación mejorable con exposición continuada o frecuente. Es posible que suceda el daño alguna vez.",IF(O205="B","Situación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5" s="33" t="n">
        <v>25</v>
      </c>
      <c r="R205" s="36" t="str">
        <f aca="false">+IF(AND(M205*N205*Q205&gt;=600,M205*N205*Q205&lt;=4000),"I",IF(AND(M205*N205*Q205&gt;=150,M205*N205*Q205&lt;=500),"II",IF(AND(M205*N205*Q205&gt;=40,M205*N205*Q205&lt;=120),"III",IF(AND(M205*N205*Q205&gt;=1,M205*N205*Q205&lt;=20),"IV",""))))</f>
        <v>III</v>
      </c>
      <c r="S205" s="35" t="str">
        <f aca="false">+IF(R205="I","Situación crìtica. Suspender actividades hasta que el riesgo esté bajo control. Intervención urgente.",IF(R205="II","Corregir y adoptar medidas de control de inmediato. Sin embargo suspenda actividades si el nivel de consecuencia está por encima de 60.",IF(R205="III","Mejorar si es posible. Sería conveniente justificar la intervención y su rentabilidad.",IF(R205="IV","Mantener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5" s="35" t="str">
        <f aca="false">+IF(R205="I","No aceptable",IF(R205="II","No aceptable",IF(R205="III","Aceptable",IF(R205="IV","Aceptable",""))))</f>
        <v>Aceptable</v>
      </c>
      <c r="U205" s="69" t="n">
        <v>6</v>
      </c>
      <c r="V205" s="37" t="s">
        <v>146</v>
      </c>
      <c r="W205" s="30" t="s">
        <v>147</v>
      </c>
      <c r="X205" s="30" t="s">
        <v>56</v>
      </c>
      <c r="Y205" s="30" t="s">
        <v>148</v>
      </c>
      <c r="Z205" s="30" t="s">
        <v>56</v>
      </c>
      <c r="AA205" s="30" t="s">
        <v>56</v>
      </c>
      <c r="AB205" s="38" t="s">
        <v>149</v>
      </c>
    </row>
    <row r="206" customFormat="false" ht="151.5" hidden="false" customHeight="true" outlineLevel="0" collapsed="false">
      <c r="B206" s="53"/>
      <c r="C206" s="53"/>
      <c r="D206" s="50"/>
      <c r="E206" s="43" t="s">
        <v>177</v>
      </c>
      <c r="F206" s="39" t="s">
        <v>124</v>
      </c>
      <c r="G206" s="30" t="s">
        <v>437</v>
      </c>
      <c r="H206" s="61" t="s">
        <v>438</v>
      </c>
      <c r="I206" s="30" t="s">
        <v>313</v>
      </c>
      <c r="J206" s="30" t="s">
        <v>168</v>
      </c>
      <c r="K206" s="30" t="s">
        <v>373</v>
      </c>
      <c r="L206" s="30" t="s">
        <v>56</v>
      </c>
      <c r="M206" s="33" t="n">
        <v>2</v>
      </c>
      <c r="N206" s="33" t="n">
        <v>2</v>
      </c>
      <c r="O206" s="34" t="str">
        <f aca="false">+IF(AND(M206*N206&gt;=24,M206*N206&lt;=40),"MA",IF(AND(M206*N206&gt;=10,M206*N206&lt;=20),"A",IF(AND(M206*N206&gt;=6,M206*N206&lt;=8),"M",IF(AND(M206*N206&gt;=2,M206*N206&lt;=4),"B",""))))</f>
        <v>B</v>
      </c>
      <c r="P206" s="35" t="str">
        <f aca="false">+IF(O206="MA","Situación deficiente con exposición continua, o muy deficiente con exposición frecuente. Normalmente la materialización del riesgo ocurre con frecuencia.",IF(O206="A","Situación deficiente con exposición frecuente u ocasional, o bien situación muy deficiente con exposición ocasional o esporádica. La materialización de Riesgo es posible que suceda varias veces en la vida laboral",IF(O206="M","Situación deficiente con exposición esporádica, o bien situación mejorable con exposición continuada o frecuente. Es posible que suceda el daño alguna vez.",IF(O206="B","Situación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6" s="33" t="n">
        <v>25</v>
      </c>
      <c r="R206" s="36" t="str">
        <f aca="false">+IF(AND(M206*N206*Q206&gt;=600,M206*N206*Q206&lt;=4000),"I",IF(AND(M206*N206*Q206&gt;=150,M206*N206*Q206&lt;=500),"II",IF(AND(M206*N206*Q206&gt;=40,M206*N206*Q206&lt;=120),"III",IF(AND(M206*N206*Q206&gt;=1,M206*N206*Q206&lt;=20),"IV",""))))</f>
        <v>III</v>
      </c>
      <c r="S206" s="35" t="str">
        <f aca="false">+IF(R206="I","Situación crìtica. Suspender actividades hasta que el riesgo esté bajo control. Intervención urgente.",IF(R206="II","Corregir y adoptar medidas de control de inmediato. Sin embargo suspenda actividades si el nivel de consecuencia está por encima de 60.",IF(R206="III","Mejorar si es posible. Sería conveniente justificar la intervención y su rentabilidad.",IF(R206="IV","Mantener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6" s="35" t="str">
        <f aca="false">+IF(R206="I","No aceptable",IF(R206="II","No aceptable",IF(R206="III","Aceptable",IF(R206="IV","Aceptable",""))))</f>
        <v>Aceptable</v>
      </c>
      <c r="U206" s="69" t="n">
        <v>6</v>
      </c>
      <c r="V206" s="37" t="s">
        <v>374</v>
      </c>
      <c r="W206" s="30" t="s">
        <v>56</v>
      </c>
      <c r="X206" s="30" t="s">
        <v>56</v>
      </c>
      <c r="Y206" s="30" t="s">
        <v>56</v>
      </c>
      <c r="Z206" s="30" t="s">
        <v>56</v>
      </c>
      <c r="AA206" s="30" t="s">
        <v>56</v>
      </c>
      <c r="AB206" s="60" t="s">
        <v>314</v>
      </c>
    </row>
    <row r="207" customFormat="false" ht="157.5" hidden="false" customHeight="true" outlineLevel="0" collapsed="false">
      <c r="B207" s="53"/>
      <c r="C207" s="53"/>
      <c r="D207" s="50"/>
      <c r="E207" s="43" t="s">
        <v>177</v>
      </c>
      <c r="F207" s="39"/>
      <c r="G207" s="30" t="s">
        <v>219</v>
      </c>
      <c r="H207" s="30" t="s">
        <v>220</v>
      </c>
      <c r="I207" s="30" t="s">
        <v>221</v>
      </c>
      <c r="J207" s="30" t="s">
        <v>222</v>
      </c>
      <c r="K207" s="30" t="s">
        <v>223</v>
      </c>
      <c r="L207" s="30" t="s">
        <v>224</v>
      </c>
      <c r="M207" s="32" t="n">
        <v>2</v>
      </c>
      <c r="N207" s="33" t="n">
        <v>2</v>
      </c>
      <c r="O207" s="34" t="str">
        <f aca="false">+IF(AND(M207*N207&gt;=24,M207*N207&lt;=40),"MA",IF(AND(M207*N207&gt;=10,M207*N207&lt;=20),"A",IF(AND(M207*N207&gt;=6,M207*N207&lt;=8),"M",IF(AND(M207*N207&gt;=2,M207*N207&lt;=4),"B",""))))</f>
        <v>B</v>
      </c>
      <c r="P207" s="35" t="str">
        <f aca="false">+IF(O207="MA","Situación deficiente con exposición continua, o muy deficiente con exposición frecuente. Normalmente la materialización del riesgo ocurre con frecuencia.",IF(O207="A","Situación deficiente con exposición frecuente u ocasional, o bien situación muy deficiente con exposición ocasional o esporádica. La materialización de Riesgo es posible que suceda varias veces en la vida laboral",IF(O207="M","Situación deficiente con exposición esporádica, o bien situación mejorable con exposición continuada o frecuente. Es posible que suceda el daño alguna vez.",IF(O207="B","Situación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7" s="33" t="n">
        <v>10</v>
      </c>
      <c r="R207" s="36" t="str">
        <f aca="false">+IF(AND(M207*N207*Q207&gt;=600,M207*N207*Q207&lt;=4000),"I",IF(AND(M207*N207*Q207&gt;=150,M207*N207*Q207&lt;=500),"II",IF(AND(M207*N207*Q207&gt;=40,M207*N207*Q207&lt;=120),"III",IF(AND(M207*N207*Q207&gt;=1,M207*N207*Q207&lt;=20),"IV",""))))</f>
        <v>III</v>
      </c>
      <c r="S207" s="35" t="str">
        <f aca="false">+IF(R207="I","Situación crìtica. Suspender actividades hasta que el riesgo esté bajo control. Intervención urgente.",IF(R207="II","Corregir y adoptar medidas de control de inmediato. Sin embargo suspenda actividades si el nivel de consecuencia está por encima de 60.",IF(R207="III","Mejorar si es posible. Sería conveniente justificar la intervención y su rentabilidad.",IF(R207="IV","Mantener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7" s="35" t="str">
        <f aca="false">+IF(R207="I","No aceptable",IF(R207="II","No aceptable",IF(R207="III","Aceptable",IF(R207="IV","Aceptable",""))))</f>
        <v>Aceptable</v>
      </c>
      <c r="U207" s="69" t="n">
        <v>6</v>
      </c>
      <c r="V207" s="37" t="s">
        <v>380</v>
      </c>
      <c r="W207" s="30" t="s">
        <v>56</v>
      </c>
      <c r="X207" s="30" t="s">
        <v>56</v>
      </c>
      <c r="Y207" s="30" t="s">
        <v>56</v>
      </c>
      <c r="Z207" s="30" t="s">
        <v>157</v>
      </c>
      <c r="AA207" s="30" t="s">
        <v>226</v>
      </c>
      <c r="AB207" s="38" t="s">
        <v>227</v>
      </c>
    </row>
    <row r="208" customFormat="false" ht="157.5" hidden="false" customHeight="true" outlineLevel="0" collapsed="false">
      <c r="B208" s="53"/>
      <c r="C208" s="53"/>
      <c r="D208" s="50"/>
      <c r="E208" s="28" t="s">
        <v>177</v>
      </c>
      <c r="F208" s="39" t="s">
        <v>150</v>
      </c>
      <c r="G208" s="30" t="s">
        <v>151</v>
      </c>
      <c r="H208" s="30" t="s">
        <v>152</v>
      </c>
      <c r="I208" s="30" t="s">
        <v>153</v>
      </c>
      <c r="J208" s="30" t="s">
        <v>128</v>
      </c>
      <c r="K208" s="30" t="s">
        <v>154</v>
      </c>
      <c r="L208" s="30" t="s">
        <v>155</v>
      </c>
      <c r="M208" s="32" t="n">
        <v>2</v>
      </c>
      <c r="N208" s="33" t="n">
        <v>2</v>
      </c>
      <c r="O208" s="34" t="str">
        <f aca="false">+IF(AND(M208*N208&gt;=24,M208*N208&lt;=40),"MA",IF(AND(M208*N208&gt;=10,M208*N208&lt;=20),"A",IF(AND(M208*N208&gt;=6,M208*N208&lt;=8),"M",IF(AND(M208*N208&gt;=2,M208*N208&lt;=4),"B",""))))</f>
        <v>B</v>
      </c>
      <c r="P208" s="35" t="str">
        <f aca="false">+IF(O208="MA","Situación deficiente con exposición continua, o muy deficiente con exposición frecuente. Normalmente la materialización del riesgo ocurre con frecuencia.",IF(O208="A","Situación deficiente con exposición frecuente u ocasional, o bien situación muy deficiente con exposición ocasional o esporádica. La materialización de Riesgo es posible que suceda varias veces en la vida laboral",IF(O208="M","Situación deficiente con exposición esporádica, o bien situación mejorable con exposición continuada o frecuente. Es posible que suceda el daño alguna vez.",IF(O208="B","Situación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8" s="33" t="n">
        <v>10</v>
      </c>
      <c r="R208" s="36" t="str">
        <f aca="false">+IF(AND(M208*N208*Q208&gt;=600,M208*N208*Q208&lt;=4000),"I",IF(AND(M208*N208*Q208&gt;=150,M208*N208*Q208&lt;=500),"II",IF(AND(M208*N208*Q208&gt;=40,M208*N208*Q208&lt;=120),"III",IF(AND(M208*N208*Q208&gt;=1,M208*N208*Q208&lt;=20),"IV",""))))</f>
        <v>III</v>
      </c>
      <c r="S208" s="35" t="str">
        <f aca="false">+IF(R208="I","Situación crìtica. Suspender actividades hasta que el riesgo esté bajo control. Intervención urgente.",IF(R208="II","Corregir y adoptar medidas de control de inmediato. Sin embargo suspenda actividades si el nivel de consecuencia está por encima de 60.",IF(R208="III","Mejorar si es posible. Sería conveniente justificar la intervención y su rentabilidad.",IF(R208="IV","Mantener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8" s="35" t="str">
        <f aca="false">+IF(R208="I","No aceptable",IF(R208="II","No aceptable",IF(R208="III","Aceptable",IF(R208="IV","Aceptable",""))))</f>
        <v>Aceptable</v>
      </c>
      <c r="U208" s="69" t="n">
        <v>6</v>
      </c>
      <c r="V208" s="37"/>
      <c r="W208" s="30" t="s">
        <v>56</v>
      </c>
      <c r="X208" s="30" t="s">
        <v>56</v>
      </c>
      <c r="Y208" s="30" t="s">
        <v>56</v>
      </c>
      <c r="Z208" s="30" t="s">
        <v>157</v>
      </c>
      <c r="AA208" s="30" t="s">
        <v>56</v>
      </c>
      <c r="AB208" s="38" t="s">
        <v>227</v>
      </c>
    </row>
    <row r="209" customFormat="false" ht="180" hidden="false" customHeight="true" outlineLevel="0" collapsed="false">
      <c r="B209" s="53"/>
      <c r="C209" s="53"/>
      <c r="D209" s="50"/>
      <c r="E209" s="28" t="s">
        <v>177</v>
      </c>
      <c r="F209" s="39"/>
      <c r="G209" s="30" t="s">
        <v>583</v>
      </c>
      <c r="H209" s="30" t="s">
        <v>584</v>
      </c>
      <c r="I209" s="30" t="s">
        <v>229</v>
      </c>
      <c r="J209" s="30" t="s">
        <v>230</v>
      </c>
      <c r="K209" s="30" t="s">
        <v>223</v>
      </c>
      <c r="L209" s="30" t="s">
        <v>231</v>
      </c>
      <c r="M209" s="32" t="n">
        <v>2</v>
      </c>
      <c r="N209" s="33" t="n">
        <v>2</v>
      </c>
      <c r="O209" s="34" t="str">
        <f aca="false">+IF(AND(M209*N209&gt;=24,M209*N209&lt;=40),"MA",IF(AND(M209*N209&gt;=10,M209*N209&lt;=20),"A",IF(AND(M209*N209&gt;=6,M209*N209&lt;=8),"M",IF(AND(M209*N209&gt;=2,M209*N209&lt;=4),"B",""))))</f>
        <v>B</v>
      </c>
      <c r="P209" s="35" t="str">
        <f aca="false">+IF(O209="MA","Situación deficiente con exposición continua, o muy deficiente con exposición frecuente. Normalmente la materialización del riesgo ocurre con frecuencia.",IF(O209="A","Situación deficiente con exposición frecuente u ocasional, o bien situación muy deficiente con exposición ocasional o esporádica. La materialización de Riesgo es posible que suceda varias veces en la vida laboral",IF(O209="M","Situación deficiente con exposición esporádica, o bien situación mejorable con exposición continuada o frecuente. Es posible que suceda el daño alguna vez.",IF(O209="B","Situación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09" s="33" t="n">
        <v>10</v>
      </c>
      <c r="R209" s="36" t="str">
        <f aca="false">+IF(AND(M209*N209*Q209&gt;=600,M209*N209*Q209&lt;=4000),"I",IF(AND(M209*N209*Q209&gt;=150,M209*N209*Q209&lt;=500),"II",IF(AND(M209*N209*Q209&gt;=40,M209*N209*Q209&lt;=120),"III",IF(AND(M209*N209*Q209&gt;=1,M209*N209*Q209&lt;=20),"IV",""))))</f>
        <v>III</v>
      </c>
      <c r="S209" s="35" t="str">
        <f aca="false">+IF(R209="I","Situación crìtica. Suspender actividades hasta que el riesgo esté bajo control. Intervención urgente.",IF(R209="II","Corregir y adoptar medidas de control de inmediato. Sin embargo suspenda actividades si el nivel de consecuencia está por encima de 60.",IF(R209="III","Mejorar si es posible. Sería conveniente justificar la intervención y su rentabilidad.",IF(R209="IV","Mantener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09" s="35" t="str">
        <f aca="false">+IF(R209="I","No aceptable",IF(R209="II","No aceptable",IF(R209="III","Aceptable",IF(R209="IV","Aceptable",""))))</f>
        <v>Aceptable</v>
      </c>
      <c r="U209" s="69" t="n">
        <v>6</v>
      </c>
      <c r="V209" s="37" t="s">
        <v>156</v>
      </c>
      <c r="W209" s="30" t="s">
        <v>56</v>
      </c>
      <c r="X209" s="30" t="s">
        <v>56</v>
      </c>
      <c r="Y209" s="30" t="s">
        <v>56</v>
      </c>
      <c r="Z209" s="30" t="s">
        <v>157</v>
      </c>
      <c r="AA209" s="30" t="s">
        <v>226</v>
      </c>
      <c r="AB209" s="38" t="s">
        <v>227</v>
      </c>
    </row>
    <row r="210" customFormat="false" ht="151.5" hidden="false" customHeight="true" outlineLevel="0" collapsed="false">
      <c r="B210" s="53"/>
      <c r="C210" s="53"/>
      <c r="D210" s="50"/>
      <c r="E210" s="28" t="s">
        <v>177</v>
      </c>
      <c r="F210" s="39" t="s">
        <v>232</v>
      </c>
      <c r="G210" s="30" t="s">
        <v>233</v>
      </c>
      <c r="H210" s="30" t="s">
        <v>439</v>
      </c>
      <c r="I210" s="30" t="s">
        <v>235</v>
      </c>
      <c r="J210" s="30" t="s">
        <v>236</v>
      </c>
      <c r="K210" s="30" t="s">
        <v>56</v>
      </c>
      <c r="L210" s="30" t="s">
        <v>237</v>
      </c>
      <c r="M210" s="32" t="n">
        <v>2</v>
      </c>
      <c r="N210" s="33" t="n">
        <v>1</v>
      </c>
      <c r="O210" s="34" t="str">
        <f aca="false">+IF(AND(M210*N210&gt;=24,M210*N210&lt;=40),"MA",IF(AND(M210*N210&gt;=10,M210*N210&lt;=20),"A",IF(AND(M210*N210&gt;=6,M210*N210&lt;=8),"M",IF(AND(M210*N210&gt;=2,M210*N210&lt;=4),"B",""))))</f>
        <v>B</v>
      </c>
      <c r="P210" s="35" t="str">
        <f aca="false">+IF(O210="MA","Situación deficiente con exposición continua, o muy deficiente con exposición frecuente. Normalmente la materialización del riesgo ocurre con frecuencia.",IF(O210="A","Situación deficiente con exposición frecuente u ocasional, o bien situación muy deficiente con exposición ocasional o esporádica. La materialización de Riesgo es posible que suceda varias veces en la vida laboral",IF(O210="M","Situación deficiente con exposición esporádica, o bien situación mejorable con exposición continuada o frecuente. Es posible que suceda el daño alguna vez.",IF(O210="B","Situación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0" s="33" t="n">
        <v>60</v>
      </c>
      <c r="R210" s="36" t="str">
        <f aca="false">+IF(AND(M210*N210*Q210&gt;=600,M210*N210*Q210&lt;=4000),"I",IF(AND(M210*N210*Q210&gt;=150,M210*N210*Q210&lt;=500),"II",IF(AND(M210*N210*Q210&gt;=40,M210*N210*Q210&lt;=120),"III",IF(AND(M210*N210*Q210&gt;=1,M210*N210*Q210&lt;=20),"IV",""))))</f>
        <v>III</v>
      </c>
      <c r="S210" s="35" t="str">
        <f aca="false">+IF(R210="I","Situación crìtica. Suspender actividades hasta que el riesgo esté bajo control. Intervención urgente.",IF(R210="II","Corregir y adoptar medidas de control de inmediato. Sin embargo suspenda actividades si el nivel de consecuencia está por encima de 60.",IF(R210="III","Mejorar si es posible. Sería conveniente justificar la intervención y su rentabilidad.",IF(R210="IV","Mantener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0" s="35" t="str">
        <f aca="false">+IF(R210="I","No aceptable",IF(R210="II","No aceptable",IF(R210="III","Aceptable",IF(R210="IV","Aceptable",""))))</f>
        <v>Aceptable</v>
      </c>
      <c r="U210" s="69" t="n">
        <v>6</v>
      </c>
      <c r="V210" s="37" t="s">
        <v>100</v>
      </c>
      <c r="W210" s="30" t="s">
        <v>56</v>
      </c>
      <c r="X210" s="30" t="s">
        <v>56</v>
      </c>
      <c r="Y210" s="30" t="s">
        <v>238</v>
      </c>
      <c r="Z210" s="30" t="s">
        <v>239</v>
      </c>
      <c r="AA210" s="30" t="s">
        <v>240</v>
      </c>
      <c r="AB210" s="38" t="s">
        <v>389</v>
      </c>
    </row>
    <row r="211" customFormat="false" ht="151.5" hidden="false" customHeight="true" outlineLevel="0" collapsed="false">
      <c r="B211" s="53"/>
      <c r="C211" s="53"/>
      <c r="D211" s="50"/>
      <c r="E211" s="28" t="s">
        <v>177</v>
      </c>
      <c r="F211" s="45" t="s">
        <v>440</v>
      </c>
      <c r="G211" s="30" t="s">
        <v>451</v>
      </c>
      <c r="H211" s="46" t="s">
        <v>442</v>
      </c>
      <c r="I211" s="30" t="s">
        <v>443</v>
      </c>
      <c r="J211" s="42" t="s">
        <v>444</v>
      </c>
      <c r="K211" s="30" t="s">
        <v>445</v>
      </c>
      <c r="L211" s="30" t="s">
        <v>237</v>
      </c>
      <c r="M211" s="32" t="n">
        <v>2</v>
      </c>
      <c r="N211" s="33" t="n">
        <v>1</v>
      </c>
      <c r="O211" s="34" t="str">
        <f aca="false">+IF(AND(M211*N211&gt;=24,M211*N211&lt;=40),"MA",IF(AND(M211*N211&gt;=10,M211*N211&lt;=20),"A",IF(AND(M211*N211&gt;=6,M211*N211&lt;=8),"M",IF(AND(M211*N211&gt;=2,M211*N211&lt;=4),"B",""))))</f>
        <v>B</v>
      </c>
      <c r="P211" s="35" t="str">
        <f aca="false">+IF(O211="MA","Situación deficiente con exposición continua, o muy deficiente con exposición frecuente. Normalmente la materialización del riesgo ocurre con frecuencia.",IF(O211="A","Situación deficiente con exposición frecuente u ocasional, o bien situación muy deficiente con exposición ocasional o esporádica. La materialización de Riesgo es posible que suceda varias veces en la vida laboral",IF(O211="M","Situación deficiente con exposición esporádica, o bien situación mejorable con exposición continuada o frecuente. Es posible que suceda el daño alguna vez.",IF(O211="B","Situación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1" s="33" t="n">
        <v>60</v>
      </c>
      <c r="R211" s="36" t="str">
        <f aca="false">+IF(AND(M211*N211*Q211&gt;=600,M211*N211*Q211&lt;=4000),"I",IF(AND(M211*N211*Q211&gt;=150,M211*N211*Q211&lt;=500),"II",IF(AND(M211*N211*Q211&gt;=40,M211*N211*Q211&lt;=120),"III",IF(AND(M211*N211*Q211&gt;=1,M211*N211*Q211&lt;=20),"IV",""))))</f>
        <v>III</v>
      </c>
      <c r="S211" s="35" t="str">
        <f aca="false">+IF(R211="I","Situación crìtica. Suspender actividades hasta que el riesgo esté bajo control. Intervención urgente.",IF(R211="II","Corregir y adoptar medidas de control de inmediato. Sin embargo suspenda actividades si el nivel de consecuencia está por encima de 60.",IF(R211="III","Mejorar si es posible. Sería conveniente justificar la intervención y su rentabilidad.",IF(R211="IV","Mantener las medidas de control existentes, pero se deberían considerar soluciones o mejoras y se deben hacer comprobaciones periódicas para asegurar que el riesgo aún es tolerable.",""))))</f>
        <v>Mejorar si es posible. Sería conveniente justificar la intervención y su rentabilidad.</v>
      </c>
      <c r="T211" s="35" t="str">
        <f aca="false">+IF(R211="I","No aceptable",IF(R211="II","No aceptable",IF(R211="III","Aceptable",IF(R211="IV","Aceptable",""))))</f>
        <v>Aceptable</v>
      </c>
      <c r="U211" s="69" t="n">
        <v>6</v>
      </c>
      <c r="V211" s="37" t="s">
        <v>100</v>
      </c>
      <c r="W211" s="30" t="s">
        <v>56</v>
      </c>
      <c r="X211" s="30" t="s">
        <v>56</v>
      </c>
      <c r="Y211" s="30" t="s">
        <v>238</v>
      </c>
      <c r="Z211" s="30" t="s">
        <v>157</v>
      </c>
      <c r="AA211" s="30" t="s">
        <v>240</v>
      </c>
      <c r="AB211" s="38" t="s">
        <v>446</v>
      </c>
    </row>
    <row r="212" customFormat="false" ht="151.5" hidden="false" customHeight="true" outlineLevel="0" collapsed="false">
      <c r="B212" s="53"/>
      <c r="C212" s="53"/>
      <c r="D212" s="50"/>
      <c r="E212" s="28" t="s">
        <v>188</v>
      </c>
      <c r="F212" s="45" t="s">
        <v>133</v>
      </c>
      <c r="G212" s="30" t="s">
        <v>585</v>
      </c>
      <c r="H212" s="46" t="s">
        <v>135</v>
      </c>
      <c r="I212" s="30" t="s">
        <v>447</v>
      </c>
      <c r="J212" s="42" t="s">
        <v>56</v>
      </c>
      <c r="K212" s="30" t="s">
        <v>56</v>
      </c>
      <c r="L212" s="30" t="s">
        <v>137</v>
      </c>
      <c r="M212" s="32" t="n">
        <v>2</v>
      </c>
      <c r="N212" s="33" t="n">
        <v>1</v>
      </c>
      <c r="O212" s="34" t="str">
        <f aca="false">+IF(AND(M212*N212&gt;=24,M212*N212&lt;=40),"MA",IF(AND(M212*N212&gt;=10,M212*N212&lt;=20),"A",IF(AND(M212*N212&gt;=6,M212*N212&lt;=8),"M",IF(AND(M212*N212&gt;=2,M212*N212&lt;=4),"B",""))))</f>
        <v>B</v>
      </c>
      <c r="P212" s="35" t="str">
        <f aca="false">+IF(O212="MA","Situación deficiente con exposición continua, o muy deficiente con exposición frecuente. Normalmente la materialización del riesgo ocurre con frecuencia.",IF(O212="A","Situación deficiente con exposición frecuente u ocasional, o bien situación muy deficiente con exposición ocasional o esporádica. La materialización de Riesgo es posible que suceda varias veces en la vida laboral",IF(O212="M","Situación deficiente con exposición esporádica, o bien situación mejorable con exposición continuada o frecuente. Es posible que suceda el daño alguna vez.",IF(O212="B","Situación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2" s="33" t="n">
        <v>1</v>
      </c>
      <c r="R212" s="36" t="str">
        <f aca="false">+IF(AND(M212*N212*Q212&gt;=600,M212*N212*Q212&lt;=4000),"I",IF(AND(M212*N212*Q212&gt;=150,M212*N212*Q212&lt;=500),"II",IF(AND(M212*N212*Q212&gt;=40,M212*N212*Q212&lt;=120),"III",IF(AND(M212*N212*Q212&gt;=1,M212*N212*Q212&lt;=20),"IV",""))))</f>
        <v>IV</v>
      </c>
      <c r="S212" s="35" t="str">
        <f aca="false">+IF(R212="I","Situación crìtica. Suspender actividades hasta que el riesgo esté bajo control. Intervención urgente.",IF(R212="II","Corregir y adoptar medidas de control de inmediato. Sin embargo suspenda actividades si el nivel de consecuencia está por encima de 60.",IF(R212="III","Mejorar si es posible. Sería conveniente justificar la intervención y su rentabilidad.",IF(R212="IV","Mantener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12" s="35" t="str">
        <f aca="false">+IF(R212="I","No aceptable",IF(R212="II","No aceptable",IF(R212="III","Aceptable",IF(R212="IV","Aceptable",""))))</f>
        <v>Aceptable</v>
      </c>
      <c r="U212" s="69" t="n">
        <v>6</v>
      </c>
      <c r="V212" s="37" t="s">
        <v>138</v>
      </c>
      <c r="W212" s="30" t="s">
        <v>56</v>
      </c>
      <c r="X212" s="30" t="s">
        <v>56</v>
      </c>
      <c r="Y212" s="30" t="s">
        <v>139</v>
      </c>
      <c r="Z212" s="30" t="s">
        <v>56</v>
      </c>
      <c r="AA212" s="30" t="s">
        <v>56</v>
      </c>
      <c r="AB212" s="47" t="s">
        <v>316</v>
      </c>
    </row>
    <row r="213" customFormat="false" ht="157.5" hidden="false" customHeight="true" outlineLevel="0" collapsed="false">
      <c r="B213" s="53"/>
      <c r="C213" s="53"/>
      <c r="D213" s="50"/>
      <c r="E213" s="28" t="s">
        <v>188</v>
      </c>
      <c r="F213" s="45" t="s">
        <v>159</v>
      </c>
      <c r="G213" s="30" t="s">
        <v>382</v>
      </c>
      <c r="H213" s="46" t="s">
        <v>161</v>
      </c>
      <c r="I213" s="30" t="s">
        <v>410</v>
      </c>
      <c r="J213" s="42" t="s">
        <v>56</v>
      </c>
      <c r="K213" s="30" t="s">
        <v>56</v>
      </c>
      <c r="L213" s="30" t="s">
        <v>164</v>
      </c>
      <c r="M213" s="32" t="n">
        <v>2</v>
      </c>
      <c r="N213" s="33" t="n">
        <v>1</v>
      </c>
      <c r="O213" s="34" t="str">
        <f aca="false">+IF(AND(M213*N213&gt;=24,M213*N213&lt;=40),"MA",IF(AND(M213*N213&gt;=10,M213*N213&lt;=20),"A",IF(AND(M213*N213&gt;=6,M213*N213&lt;=8),"M",IF(AND(M213*N213&gt;=2,M213*N213&lt;=4),"B",""))))</f>
        <v>B</v>
      </c>
      <c r="P213" s="35" t="str">
        <f aca="false">+IF(O213="MA","Situación deficiente con exposición continua, o muy deficiente con exposición frecuente. Normalmente la materialización del riesgo ocurre con frecuencia.",IF(O213="A","Situación deficiente con exposición frecuente u ocasional, o bien situación muy deficiente con exposición ocasional o esporádica. La materialización de Riesgo es posible que suceda varias veces en la vida laboral",IF(O213="M","Situación deficiente con exposición esporádica, o bien situación mejorable con exposición continuada o frecuente. Es posible que suceda el daño alguna vez.",IF(O213="B","Situación mejorable con exposición ocasional o esporádica, o situación sin anomalía destacable con cualquier nivel de exposición. No es esperable que se materialice el riesgo, aunque puede ser concebible.",""))))</f>
        <v>Situación mejorable con exposición ocasional o esporádica, o situación sin anomalía destacable con cualquier nivel de exposición. No es esperable que se materialice el riesgo, aunque puede ser concebible.</v>
      </c>
      <c r="Q213" s="33" t="n">
        <v>1</v>
      </c>
      <c r="R213" s="36" t="str">
        <f aca="false">+IF(AND(M213*N213*Q213&gt;=600,M213*N213*Q213&lt;=4000),"I",IF(AND(M213*N213*Q213&gt;=150,M213*N213*Q213&lt;=500),"II",IF(AND(M213*N213*Q213&gt;=40,M213*N213*Q213&lt;=120),"III",IF(AND(M213*N213*Q213&gt;=1,M213*N213*Q213&lt;=20),"IV",""))))</f>
        <v>IV</v>
      </c>
      <c r="S213" s="35" t="str">
        <f aca="false">+IF(R213="I","Situación crìtica. Suspender actividades hasta que el riesgo esté bajo control. Intervención urgente.",IF(R213="II","Corregir y adoptar medidas de control de inmediato. Sin embargo suspenda actividades si el nivel de consecuencia está por encima de 60.",IF(R213="III","Mejorar si es posible. Sería conveniente justificar la intervención y su rentabilidad.",IF(R213="IV","Mantener las medidas de control existentes, pero se deberían considerar soluciones o mejoras y se deben hacer comprobaciones periódicas para asegurar que el riesgo aún es tolerable.",""))))</f>
        <v>Mantener las medidas de control existentes, pero se deberían considerar soluciones o mejoras y se deben hacer comprobaciones periódicas para asegurar que el riesgo aún es tolerable.</v>
      </c>
      <c r="T213" s="35" t="str">
        <f aca="false">+IF(R213="I","No aceptable",IF(R213="II","No aceptable",IF(R213="III","Aceptable",IF(R213="IV","Aceptable",""))))</f>
        <v>Aceptable</v>
      </c>
      <c r="U213" s="69" t="n">
        <v>6</v>
      </c>
      <c r="V213" s="37" t="s">
        <v>100</v>
      </c>
      <c r="W213" s="30" t="s">
        <v>56</v>
      </c>
      <c r="X213" s="30" t="s">
        <v>56</v>
      </c>
      <c r="Y213" s="30" t="s">
        <v>56</v>
      </c>
      <c r="Z213" s="30" t="s">
        <v>56</v>
      </c>
      <c r="AA213" s="30" t="s">
        <v>56</v>
      </c>
      <c r="AB213" s="47" t="s">
        <v>411</v>
      </c>
    </row>
    <row r="214" customFormat="false" ht="15.75" hidden="false" customHeight="true" outlineLevel="0" collapsed="false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25"/>
    </row>
  </sheetData>
  <autoFilter ref="C8:AB214"/>
  <mergeCells count="124">
    <mergeCell ref="B2:G4"/>
    <mergeCell ref="H2:Y4"/>
    <mergeCell ref="Z2:AB2"/>
    <mergeCell ref="Z3:AB3"/>
    <mergeCell ref="Z4:AB4"/>
    <mergeCell ref="B5:E5"/>
    <mergeCell ref="F5:G5"/>
    <mergeCell ref="H5:I5"/>
    <mergeCell ref="J5:M5"/>
    <mergeCell ref="N5:P5"/>
    <mergeCell ref="Q5:S5"/>
    <mergeCell ref="T5:W5"/>
    <mergeCell ref="X5:Z5"/>
    <mergeCell ref="B6:L6"/>
    <mergeCell ref="M6:T6"/>
    <mergeCell ref="U6:AB6"/>
    <mergeCell ref="B7:B8"/>
    <mergeCell ref="C7:C8"/>
    <mergeCell ref="D7:D8"/>
    <mergeCell ref="E7:E8"/>
    <mergeCell ref="F7:F8"/>
    <mergeCell ref="G7:G8"/>
    <mergeCell ref="H7:H8"/>
    <mergeCell ref="I7:I8"/>
    <mergeCell ref="J7:L7"/>
    <mergeCell ref="M7:S7"/>
    <mergeCell ref="U7:V7"/>
    <mergeCell ref="W7:AB7"/>
    <mergeCell ref="B9:AA9"/>
    <mergeCell ref="B10:B26"/>
    <mergeCell ref="C10:C26"/>
    <mergeCell ref="D10:D26"/>
    <mergeCell ref="F10:F13"/>
    <mergeCell ref="F15:F16"/>
    <mergeCell ref="F18:F19"/>
    <mergeCell ref="F20:F21"/>
    <mergeCell ref="F24:F25"/>
    <mergeCell ref="B27:AA27"/>
    <mergeCell ref="B28:B43"/>
    <mergeCell ref="C28:C43"/>
    <mergeCell ref="D28:D43"/>
    <mergeCell ref="F28:F30"/>
    <mergeCell ref="F32:F33"/>
    <mergeCell ref="F35:F36"/>
    <mergeCell ref="F37:F38"/>
    <mergeCell ref="F41:F42"/>
    <mergeCell ref="B44:AA44"/>
    <mergeCell ref="B45:B61"/>
    <mergeCell ref="C45:C61"/>
    <mergeCell ref="D45:D61"/>
    <mergeCell ref="F45:F48"/>
    <mergeCell ref="F50:F51"/>
    <mergeCell ref="F53:F54"/>
    <mergeCell ref="F55:F56"/>
    <mergeCell ref="F59:F60"/>
    <mergeCell ref="B62:AA62"/>
    <mergeCell ref="B63:B80"/>
    <mergeCell ref="C63:C80"/>
    <mergeCell ref="D63:D80"/>
    <mergeCell ref="F63:F66"/>
    <mergeCell ref="F68:F69"/>
    <mergeCell ref="F71:F72"/>
    <mergeCell ref="F73:F74"/>
    <mergeCell ref="F77:F78"/>
    <mergeCell ref="B81:AA81"/>
    <mergeCell ref="B82:B99"/>
    <mergeCell ref="C82:C99"/>
    <mergeCell ref="D82:D99"/>
    <mergeCell ref="F82:F85"/>
    <mergeCell ref="F87:F88"/>
    <mergeCell ref="F90:F91"/>
    <mergeCell ref="F92:F93"/>
    <mergeCell ref="F96:F97"/>
    <mergeCell ref="B100:AA100"/>
    <mergeCell ref="B101:B118"/>
    <mergeCell ref="C101:C118"/>
    <mergeCell ref="D101:D118"/>
    <mergeCell ref="F101:F104"/>
    <mergeCell ref="F106:F107"/>
    <mergeCell ref="F109:F110"/>
    <mergeCell ref="F111:F112"/>
    <mergeCell ref="F115:F116"/>
    <mergeCell ref="B119:AA119"/>
    <mergeCell ref="B120:B137"/>
    <mergeCell ref="C120:C137"/>
    <mergeCell ref="D120:D137"/>
    <mergeCell ref="F120:F123"/>
    <mergeCell ref="F125:F126"/>
    <mergeCell ref="F128:F129"/>
    <mergeCell ref="F130:F131"/>
    <mergeCell ref="F134:F135"/>
    <mergeCell ref="B138:AA138"/>
    <mergeCell ref="B139:B156"/>
    <mergeCell ref="C139:C156"/>
    <mergeCell ref="D139:D156"/>
    <mergeCell ref="F139:F142"/>
    <mergeCell ref="F144:F145"/>
    <mergeCell ref="F149:F150"/>
    <mergeCell ref="F151:F152"/>
    <mergeCell ref="B157:AA157"/>
    <mergeCell ref="B158:B175"/>
    <mergeCell ref="C158:C175"/>
    <mergeCell ref="D158:D175"/>
    <mergeCell ref="F158:F161"/>
    <mergeCell ref="F163:F164"/>
    <mergeCell ref="F168:F169"/>
    <mergeCell ref="F170:F171"/>
    <mergeCell ref="B176:AA176"/>
    <mergeCell ref="B177:B194"/>
    <mergeCell ref="C177:C194"/>
    <mergeCell ref="D177:D194"/>
    <mergeCell ref="F177:F180"/>
    <mergeCell ref="F182:F183"/>
    <mergeCell ref="F187:F188"/>
    <mergeCell ref="F189:F190"/>
    <mergeCell ref="B195:AA195"/>
    <mergeCell ref="B196:B213"/>
    <mergeCell ref="C196:C213"/>
    <mergeCell ref="D196:D213"/>
    <mergeCell ref="F196:F199"/>
    <mergeCell ref="F201:F202"/>
    <mergeCell ref="F206:F207"/>
    <mergeCell ref="F208:F209"/>
    <mergeCell ref="B214:AA214"/>
  </mergeCells>
  <conditionalFormatting sqref="R139:R156">
    <cfRule type="cellIs" priority="2" operator="equal" aboveAverage="0" equalAverage="0" bottom="0" percent="0" rank="0" text="" dxfId="5">
      <formula>"I"</formula>
    </cfRule>
    <cfRule type="cellIs" priority="3" operator="equal" aboveAverage="0" equalAverage="0" bottom="0" percent="0" rank="0" text="" dxfId="6">
      <formula>"II"</formula>
    </cfRule>
    <cfRule type="cellIs" priority="4" operator="between" aboveAverage="0" equalAverage="0" bottom="0" percent="0" rank="0" text="" dxfId="7">
      <formula>"III"</formula>
      <formula>"IV"</formula>
    </cfRule>
  </conditionalFormatting>
  <conditionalFormatting sqref="T139:T156">
    <cfRule type="cellIs" priority="5" operator="equal" aboveAverage="0" equalAverage="0" bottom="0" percent="0" rank="0" text="" dxfId="8">
      <formula>"Aceptable"</formula>
    </cfRule>
    <cfRule type="cellIs" priority="6" operator="equal" aboveAverage="0" equalAverage="0" bottom="0" percent="0" rank="0" text="" dxfId="9">
      <formula>"No aceptable"</formula>
    </cfRule>
  </conditionalFormatting>
  <conditionalFormatting sqref="R158:R175">
    <cfRule type="cellIs" priority="7" operator="equal" aboveAverage="0" equalAverage="0" bottom="0" percent="0" rank="0" text="" dxfId="0">
      <formula>"I"</formula>
    </cfRule>
    <cfRule type="cellIs" priority="8" operator="equal" aboveAverage="0" equalAverage="0" bottom="0" percent="0" rank="0" text="" dxfId="1">
      <formula>"II"</formula>
    </cfRule>
    <cfRule type="cellIs" priority="9" operator="between" aboveAverage="0" equalAverage="0" bottom="0" percent="0" rank="0" text="" dxfId="2">
      <formula>"III"</formula>
      <formula>"IV"</formula>
    </cfRule>
  </conditionalFormatting>
  <conditionalFormatting sqref="T158:T175">
    <cfRule type="cellIs" priority="10" operator="equal" aboveAverage="0" equalAverage="0" bottom="0" percent="0" rank="0" text="" dxfId="3">
      <formula>"Aceptable"</formula>
    </cfRule>
    <cfRule type="cellIs" priority="11" operator="equal" aboveAverage="0" equalAverage="0" bottom="0" percent="0" rank="0" text="" dxfId="4">
      <formula>"No aceptable"</formula>
    </cfRule>
  </conditionalFormatting>
  <conditionalFormatting sqref="R34">
    <cfRule type="cellIs" priority="12" operator="equal" aboveAverage="0" equalAverage="0" bottom="0" percent="0" rank="0" text="" dxfId="5">
      <formula>"I"</formula>
    </cfRule>
    <cfRule type="cellIs" priority="13" operator="equal" aboveAverage="0" equalAverage="0" bottom="0" percent="0" rank="0" text="" dxfId="6">
      <formula>"II"</formula>
    </cfRule>
    <cfRule type="cellIs" priority="14" operator="between" aboveAverage="0" equalAverage="0" bottom="0" percent="0" rank="0" text="" dxfId="7">
      <formula>"III"</formula>
      <formula>"IV"</formula>
    </cfRule>
  </conditionalFormatting>
  <conditionalFormatting sqref="T34">
    <cfRule type="cellIs" priority="15" operator="equal" aboveAverage="0" equalAverage="0" bottom="0" percent="0" rank="0" text="" dxfId="8">
      <formula>"Aceptable"</formula>
    </cfRule>
    <cfRule type="cellIs" priority="16" operator="equal" aboveAverage="0" equalAverage="0" bottom="0" percent="0" rank="0" text="" dxfId="9">
      <formula>"No aceptable"</formula>
    </cfRule>
  </conditionalFormatting>
  <conditionalFormatting sqref="R89">
    <cfRule type="cellIs" priority="17" operator="equal" aboveAverage="0" equalAverage="0" bottom="0" percent="0" rank="0" text="" dxfId="10">
      <formula>"I"</formula>
    </cfRule>
    <cfRule type="cellIs" priority="18" operator="equal" aboveAverage="0" equalAverage="0" bottom="0" percent="0" rank="0" text="" dxfId="11">
      <formula>"II"</formula>
    </cfRule>
    <cfRule type="cellIs" priority="19" operator="between" aboveAverage="0" equalAverage="0" bottom="0" percent="0" rank="0" text="" dxfId="12">
      <formula>"III"</formula>
      <formula>"IV"</formula>
    </cfRule>
  </conditionalFormatting>
  <conditionalFormatting sqref="T89">
    <cfRule type="cellIs" priority="20" operator="equal" aboveAverage="0" equalAverage="0" bottom="0" percent="0" rank="0" text="" dxfId="13">
      <formula>"Aceptable"</formula>
    </cfRule>
    <cfRule type="cellIs" priority="21" operator="equal" aboveAverage="0" equalAverage="0" bottom="0" percent="0" rank="0" text="" dxfId="14">
      <formula>"No aceptable"</formula>
    </cfRule>
  </conditionalFormatting>
  <conditionalFormatting sqref="R158:R175">
    <cfRule type="cellIs" priority="22" operator="equal" aboveAverage="0" equalAverage="0" bottom="0" percent="0" rank="0" text="" dxfId="0">
      <formula>"I"</formula>
    </cfRule>
    <cfRule type="cellIs" priority="23" operator="equal" aboveAverage="0" equalAverage="0" bottom="0" percent="0" rank="0" text="" dxfId="1">
      <formula>"II"</formula>
    </cfRule>
    <cfRule type="cellIs" priority="24" operator="between" aboveAverage="0" equalAverage="0" bottom="0" percent="0" rank="0" text="" dxfId="2">
      <formula>"III"</formula>
      <formula>"IV"</formula>
    </cfRule>
  </conditionalFormatting>
  <conditionalFormatting sqref="T158:T175">
    <cfRule type="cellIs" priority="25" operator="equal" aboveAverage="0" equalAverage="0" bottom="0" percent="0" rank="0" text="" dxfId="3">
      <formula>"Aceptable"</formula>
    </cfRule>
    <cfRule type="cellIs" priority="26" operator="equal" aboveAverage="0" equalAverage="0" bottom="0" percent="0" rank="0" text="" dxfId="4">
      <formula>"No aceptable"</formula>
    </cfRule>
  </conditionalFormatting>
  <conditionalFormatting sqref="R177:R194">
    <cfRule type="cellIs" priority="27" operator="equal" aboveAverage="0" equalAverage="0" bottom="0" percent="0" rank="0" text="" dxfId="0">
      <formula>"I"</formula>
    </cfRule>
    <cfRule type="cellIs" priority="28" operator="equal" aboveAverage="0" equalAverage="0" bottom="0" percent="0" rank="0" text="" dxfId="1">
      <formula>"II"</formula>
    </cfRule>
    <cfRule type="cellIs" priority="29" operator="between" aboveAverage="0" equalAverage="0" bottom="0" percent="0" rank="0" text="" dxfId="2">
      <formula>"III"</formula>
      <formula>"IV"</formula>
    </cfRule>
  </conditionalFormatting>
  <conditionalFormatting sqref="T177:T194">
    <cfRule type="cellIs" priority="30" operator="equal" aboveAverage="0" equalAverage="0" bottom="0" percent="0" rank="0" text="" dxfId="3">
      <formula>"Aceptable"</formula>
    </cfRule>
    <cfRule type="cellIs" priority="31" operator="equal" aboveAverage="0" equalAverage="0" bottom="0" percent="0" rank="0" text="" dxfId="4">
      <formula>"No aceptable"</formula>
    </cfRule>
  </conditionalFormatting>
  <conditionalFormatting sqref="R177:R194">
    <cfRule type="cellIs" priority="32" operator="equal" aboveAverage="0" equalAverage="0" bottom="0" percent="0" rank="0" text="" dxfId="5">
      <formula>"I"</formula>
    </cfRule>
    <cfRule type="cellIs" priority="33" operator="equal" aboveAverage="0" equalAverage="0" bottom="0" percent="0" rank="0" text="" dxfId="6">
      <formula>"II"</formula>
    </cfRule>
    <cfRule type="cellIs" priority="34" operator="between" aboveAverage="0" equalAverage="0" bottom="0" percent="0" rank="0" text="" dxfId="7">
      <formula>"III"</formula>
      <formula>"IV"</formula>
    </cfRule>
  </conditionalFormatting>
  <conditionalFormatting sqref="T177:T194">
    <cfRule type="cellIs" priority="35" operator="equal" aboveAverage="0" equalAverage="0" bottom="0" percent="0" rank="0" text="" dxfId="8">
      <formula>"Aceptable"</formula>
    </cfRule>
    <cfRule type="cellIs" priority="36" operator="equal" aboveAverage="0" equalAverage="0" bottom="0" percent="0" rank="0" text="" dxfId="9">
      <formula>"No aceptable"</formula>
    </cfRule>
  </conditionalFormatting>
  <conditionalFormatting sqref="R196:R213">
    <cfRule type="cellIs" priority="37" operator="equal" aboveAverage="0" equalAverage="0" bottom="0" percent="0" rank="0" text="" dxfId="10">
      <formula>"I"</formula>
    </cfRule>
    <cfRule type="cellIs" priority="38" operator="equal" aboveAverage="0" equalAverage="0" bottom="0" percent="0" rank="0" text="" dxfId="11">
      <formula>"II"</formula>
    </cfRule>
    <cfRule type="cellIs" priority="39" operator="between" aboveAverage="0" equalAverage="0" bottom="0" percent="0" rank="0" text="" dxfId="12">
      <formula>"III"</formula>
      <formula>"IV"</formula>
    </cfRule>
  </conditionalFormatting>
  <conditionalFormatting sqref="T196:T213">
    <cfRule type="cellIs" priority="40" operator="equal" aboveAverage="0" equalAverage="0" bottom="0" percent="0" rank="0" text="" dxfId="13">
      <formula>"Aceptable"</formula>
    </cfRule>
    <cfRule type="cellIs" priority="41" operator="equal" aboveAverage="0" equalAverage="0" bottom="0" percent="0" rank="0" text="" dxfId="14">
      <formula>"No aceptable"</formula>
    </cfRule>
  </conditionalFormatting>
  <conditionalFormatting sqref="R196:R213">
    <cfRule type="cellIs" priority="42" operator="equal" aboveAverage="0" equalAverage="0" bottom="0" percent="0" rank="0" text="" dxfId="15">
      <formula>"I"</formula>
    </cfRule>
    <cfRule type="cellIs" priority="43" operator="equal" aboveAverage="0" equalAverage="0" bottom="0" percent="0" rank="0" text="" dxfId="16">
      <formula>"II"</formula>
    </cfRule>
    <cfRule type="cellIs" priority="44" operator="between" aboveAverage="0" equalAverage="0" bottom="0" percent="0" rank="0" text="" dxfId="17">
      <formula>"III"</formula>
      <formula>"IV"</formula>
    </cfRule>
  </conditionalFormatting>
  <conditionalFormatting sqref="T196:T213">
    <cfRule type="cellIs" priority="45" operator="equal" aboveAverage="0" equalAverage="0" bottom="0" percent="0" rank="0" text="" dxfId="18">
      <formula>"Aceptable"</formula>
    </cfRule>
    <cfRule type="cellIs" priority="46" operator="equal" aboveAverage="0" equalAverage="0" bottom="0" percent="0" rank="0" text="" dxfId="19">
      <formula>"No aceptable"</formula>
    </cfRule>
  </conditionalFormatting>
  <dataValidations count="3">
    <dataValidation allowBlank="true" operator="between" prompt="10 = Muy Alto&#10;6 = Alto&#10;2 = Medio&#10;0 = Bajo" showDropDown="false" showErrorMessage="true" showInputMessage="true" sqref="M10:M26 JI18 TE18 ADA18 JI20 TE20 ADA20 M28:M43 JI35:JI36 TE35:TE36 ADA35:ADA36 M45:M61 JI53:JI55 TE53:TE55 ADA53:ADA55 M63:M80 JI71:JI73 TE71:TE73 ADA71:ADA73 M82:M99 JI90:JI92 TE90:TE92 ADA90:ADA92 M101:M118 JI109:JI111 TE109:TE111 ADA109:ADA111 M120:M137 JI128:JI130 TE128:TE130 ADA128:ADA130 M139:M156 M158:M175 JI168 TE168 ADA168 M177:M194 JI185:JI187 TE185:TE187 ADA185:ADA187 M196:M213 JI205 TE205 ADA205" type="list">
      <formula1>"10,6,2,0"</formula1>
      <formula2>0</formula2>
    </dataValidation>
    <dataValidation allowBlank="true" operator="between" prompt="4 = Continua&#10;3 = Frecuente&#10;2 = Ocasional&#10;1 = Esporádica" showDropDown="false" showErrorMessage="false" showInputMessage="true" sqref="N10:N26 JJ18 TF18 ADB18 JJ20 TF20 ADB20 N28:N43 JJ35:JJ36 TF35:TF36 ADB35:ADB36 N45:N61 JJ53:JJ55 TF53:TF55 ADB53:ADB55 N63:N80 JJ71:JJ73 TF71:TF73 ADB71:ADB73 N82:N99 JJ90:JJ92 TF90:TF92 ADB90:ADB92 N101:N118 JJ109:JJ111 TF109:TF111 ADB109:ADB111 N120:N137 JJ128:JJ130 TF128:TF130 ADB128:ADB130 N139:N156 N158:N175 JJ168 TF168 ADB168 N177:N194 JJ185:JJ187 TF185:TF187 ADB185:ADB187 N196:N213 JJ205 TF205 ADB205" type="list">
      <formula1>"4,3,2,1"</formula1>
      <formula2>0</formula2>
    </dataValidation>
    <dataValidation allowBlank="true" operator="between" prompt="100= Muerte&#10;60= Lesiones graves e irreparables (IPP o invalidez)&#10;25= Lesiones con incapacidad laboral temporal&#10;10= Lesiones que no requieren hospitalización&#10;" showDropDown="false" showErrorMessage="false" showInputMessage="true" sqref="Q10:Q26 JM18 TI18 ADE18 JM20 TI20 ADE20 Q28:Q43 JM35:JM36 TI35:TI36 ADE35:ADE36 Q45:Q61 JM53:JM55 TI53:TI55 ADE53:ADE55 Q63:Q80 JM71:JM73 TI71:TI73 ADE71:ADE73 Q82:Q99 JM90:JM92 TI90:TI92 ADE90:ADE92 Q101:Q118 JM109:JM111 TI109:TI111 ADE109:ADE111 Q120:Q137 JM128:JM130 TI128:TI130 ADE128:ADE130 Q139:Q156 Q158:Q175 JM168 TI168 ADE168 Q177:Q194 JM185:JM187 TI185:TI187 ADE185:ADE187 Q196:Q213 JM205 TI205 ADE205" type="list">
      <formula1>"100,60,25,10"</formula1>
      <formula2>0</formula2>
    </dataValidation>
  </dataValidations>
  <printOptions headings="false" gridLines="false" gridLinesSet="true" horizontalCentered="false" verticalCentered="false"/>
  <pageMargins left="0.157638888888889" right="0.236111111111111" top="0.315277777777778" bottom="0.1576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279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2009-05-06T13:23:11Z</dcterms:created>
  <dc:creator>Yamith Garcia vera</dc:creator>
  <dc:language>es-CO</dc:language>
  <cp:lastPrinted>2013-02-26T20:04:19Z</cp:lastPrinted>
  <dcterms:modified xsi:type="dcterms:W3CDTF">2015-12-10T12:23:03Z</dcterms:modified>
  <cp:revision>2</cp:revision>
</cp:coreProperties>
</file>