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yo\OneDrive\Desktop\Git\MachineLearning\CS7641_MachineLearning\Assignment2_Randomized_Optimization\"/>
    </mc:Choice>
  </mc:AlternateContent>
  <xr:revisionPtr revIDLastSave="0" documentId="13_ncr:1_{ABBC71B5-2825-4653-985A-8264431DFE93}" xr6:coauthVersionLast="47" xr6:coauthVersionMax="47" xr10:uidLastSave="{00000000-0000-0000-0000-000000000000}"/>
  <bookViews>
    <workbookView xWindow="-22755" yWindow="600" windowWidth="18720" windowHeight="13560" xr2:uid="{77586A39-BACD-4121-A08D-2020D408F28F}"/>
  </bookViews>
  <sheets>
    <sheet name="Overall" sheetId="1" r:id="rId1"/>
    <sheet name="FlipFlop" sheetId="3" r:id="rId2"/>
    <sheet name="N-Queen" sheetId="2" r:id="rId3"/>
    <sheet name="Knapsa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E33" i="1"/>
  <c r="D33" i="1"/>
  <c r="N24" i="1"/>
  <c r="M24" i="1"/>
  <c r="L24" i="1"/>
  <c r="K24" i="1"/>
  <c r="N16" i="1"/>
  <c r="M16" i="1"/>
  <c r="L16" i="1"/>
  <c r="K16" i="1"/>
  <c r="N8" i="1"/>
  <c r="M8" i="1"/>
  <c r="L8" i="1"/>
  <c r="K8" i="1"/>
  <c r="F24" i="1"/>
  <c r="E24" i="1"/>
  <c r="D24" i="1"/>
  <c r="C24" i="1"/>
  <c r="F16" i="1"/>
  <c r="E16" i="1"/>
  <c r="D16" i="1"/>
  <c r="C16" i="1"/>
  <c r="F8" i="1"/>
  <c r="E8" i="1"/>
  <c r="D8" i="1"/>
  <c r="C8" i="1"/>
</calcChain>
</file>

<file path=xl/sharedStrings.xml><?xml version="1.0" encoding="utf-8"?>
<sst xmlns="http://schemas.openxmlformats.org/spreadsheetml/2006/main" count="394" uniqueCount="226">
  <si>
    <t>Avg. Fitness</t>
  </si>
  <si>
    <t>Max. Fitness</t>
  </si>
  <si>
    <t>RHC</t>
  </si>
  <si>
    <t>Random Hill Climbing - Average Fitness by Number of Restarts:</t>
  </si>
  <si>
    <t>-------------------------------------------------------------</t>
  </si>
  <si>
    <t>current_restart</t>
  </si>
  <si>
    <t>0      2001.0</t>
  </si>
  <si>
    <t>1      1997.0</t>
  </si>
  <si>
    <t>2      2000.0</t>
  </si>
  <si>
    <t>3      2001.0</t>
  </si>
  <si>
    <t>4      1996.0</t>
  </si>
  <si>
    <t xml:space="preserve">        ...  </t>
  </si>
  <si>
    <t>96     2004.0</t>
  </si>
  <si>
    <t>97     1996.0</t>
  </si>
  <si>
    <t>98     1994.0</t>
  </si>
  <si>
    <t>99     1994.0</t>
  </si>
  <si>
    <t>100    2006.0</t>
  </si>
  <si>
    <t>Name: Fitness, Length: 101, dtype: float64</t>
  </si>
  <si>
    <t>Random Hill Climbing - Average Time by Number of Restarts:</t>
  </si>
  <si>
    <t>----------------------------------------------------------</t>
  </si>
  <si>
    <t>0         1.008904</t>
  </si>
  <si>
    <t>1         2.571389</t>
  </si>
  <si>
    <t>2         4.307431</t>
  </si>
  <si>
    <t>3         6.620717</t>
  </si>
  <si>
    <t>4         8.229219</t>
  </si>
  <si>
    <t xml:space="preserve">          ...     </t>
  </si>
  <si>
    <t>96      934.952823</t>
  </si>
  <si>
    <t>97      950.870112</t>
  </si>
  <si>
    <t>98      966.686119</t>
  </si>
  <si>
    <t>99      980.167464</t>
  </si>
  <si>
    <t>100    1003.025922</t>
  </si>
  <si>
    <t>Name: Time, Length: 101, dtype: float64</t>
  </si>
  <si>
    <t>Average Fitness by Temperature:</t>
  </si>
  <si>
    <t>--------------------------------</t>
  </si>
  <si>
    <t>TempStr</t>
  </si>
  <si>
    <t>1       2010.0</t>
  </si>
  <si>
    <t>10      2010.5</t>
  </si>
  <si>
    <t>100     2009.0</t>
  </si>
  <si>
    <t>1000    2012.5</t>
  </si>
  <si>
    <t>250     2010.5</t>
  </si>
  <si>
    <t>2500    2010.5</t>
  </si>
  <si>
    <t>50      2006.5</t>
  </si>
  <si>
    <t>500     2009.0</t>
  </si>
  <si>
    <t>5000    2009.0</t>
  </si>
  <si>
    <t>Name: Fitness, dtype: float64</t>
  </si>
  <si>
    <t>Average Time by Temperature:</t>
  </si>
  <si>
    <t>----------------------------</t>
  </si>
  <si>
    <t>1        9.184945</t>
  </si>
  <si>
    <t>10      10.752644</t>
  </si>
  <si>
    <t>100      9.581575</t>
  </si>
  <si>
    <t>1000    18.875782</t>
  </si>
  <si>
    <t>250     13.335927</t>
  </si>
  <si>
    <t>2500    15.919112</t>
  </si>
  <si>
    <t>50       6.714293</t>
  </si>
  <si>
    <t>500     13.745182</t>
  </si>
  <si>
    <t>5000    15.032849</t>
  </si>
  <si>
    <t>Name: Time, dtype: float64</t>
  </si>
  <si>
    <t>SA</t>
  </si>
  <si>
    <t>GA</t>
  </si>
  <si>
    <t>N-Queens</t>
  </si>
  <si>
    <t>Genetic Algorithm - Average Fitness by Mutation Rate:</t>
  </si>
  <si>
    <t>-----------------------------------------------------</t>
  </si>
  <si>
    <t>Mutation Rate</t>
  </si>
  <si>
    <t>0.10    2006.666667</t>
  </si>
  <si>
    <t>0.25    2009.666667</t>
  </si>
  <si>
    <t>0.50    2007.666667</t>
  </si>
  <si>
    <t>Genetic Algorithm - Average Time by Mutation Rate:</t>
  </si>
  <si>
    <t>--------------------------------------------------</t>
  </si>
  <si>
    <t>0.10    217.046512</t>
  </si>
  <si>
    <t>0.25    286.277349</t>
  </si>
  <si>
    <t>0.50    283.608354</t>
  </si>
  <si>
    <t>Genetic Algorithm - Average Fitness by Population Size:</t>
  </si>
  <si>
    <t>-------------------------------------------------------</t>
  </si>
  <si>
    <t>Population Size</t>
  </si>
  <si>
    <t>50     2002.666667</t>
  </si>
  <si>
    <t>200    2009.000000</t>
  </si>
  <si>
    <t>500    2012.333333</t>
  </si>
  <si>
    <t>Genetic Algorithm - Average Time by Population Size:</t>
  </si>
  <si>
    <t>---------------------------------------------------</t>
  </si>
  <si>
    <t>50      42.911811</t>
  </si>
  <si>
    <t>200    165.513151</t>
  </si>
  <si>
    <t>500    578.507253</t>
  </si>
  <si>
    <t>MIMIC</t>
  </si>
  <si>
    <t>MIMIC - Average Fitness by Keep Percent:</t>
  </si>
  <si>
    <t>----------------------------------------</t>
  </si>
  <si>
    <t>Keep Percent</t>
  </si>
  <si>
    <t>0.25    1972.333333</t>
  </si>
  <si>
    <t>0.50    1975.000000</t>
  </si>
  <si>
    <t>0.75    1971.000000</t>
  </si>
  <si>
    <t>MIMIC - Average Time by Keep Percent:</t>
  </si>
  <si>
    <t>------------------------------------</t>
  </si>
  <si>
    <t>0.25    1167.415544</t>
  </si>
  <si>
    <t>0.50    1296.943698</t>
  </si>
  <si>
    <t>0.75    1303.023740</t>
  </si>
  <si>
    <t>MIMIC - Average Fitness by Population Size:</t>
  </si>
  <si>
    <t>-------------------------------------------</t>
  </si>
  <si>
    <t>50     1960.333333</t>
  </si>
  <si>
    <t>200    1974.666667</t>
  </si>
  <si>
    <t>500    1983.333333</t>
  </si>
  <si>
    <t>MIMIC - Average Time by Population Size:</t>
  </si>
  <si>
    <t>---------------------------------------</t>
  </si>
  <si>
    <t>50      405.084321</t>
  </si>
  <si>
    <t>200    1125.682980</t>
  </si>
  <si>
    <t>500    2236.615681</t>
  </si>
  <si>
    <t>FlipFlop</t>
  </si>
  <si>
    <t>andom Hill Climbing - Average Fitness by Number of Restarts:</t>
  </si>
  <si>
    <t>0      378.0</t>
  </si>
  <si>
    <t>1      390.0</t>
  </si>
  <si>
    <t>2      376.0</t>
  </si>
  <si>
    <t>3      377.0</t>
  </si>
  <si>
    <t>4      393.0</t>
  </si>
  <si>
    <t xml:space="preserve">       ...  </t>
  </si>
  <si>
    <t>96     397.0</t>
  </si>
  <si>
    <t>97     382.0</t>
  </si>
  <si>
    <t>98     397.0</t>
  </si>
  <si>
    <t>99     385.0</t>
  </si>
  <si>
    <t>100    388.0</t>
  </si>
  <si>
    <t>0         1.024746</t>
  </si>
  <si>
    <t>1         3.222039</t>
  </si>
  <si>
    <t>2         5.080985</t>
  </si>
  <si>
    <t>3         6.917032</t>
  </si>
  <si>
    <t>4        10.663103</t>
  </si>
  <si>
    <t>96     2796.704143</t>
  </si>
  <si>
    <t>97     2844.152636</t>
  </si>
  <si>
    <t>98     2908.870154</t>
  </si>
  <si>
    <t>99     2956.010089</t>
  </si>
  <si>
    <t>100    3001.666880</t>
  </si>
  <si>
    <t>1      485.5</t>
  </si>
  <si>
    <t>10     484.0</t>
  </si>
  <si>
    <t>100    480.5</t>
  </si>
  <si>
    <t>250    486.0</t>
  </si>
  <si>
    <t>50     487.0</t>
  </si>
  <si>
    <t>1      236.544864</t>
  </si>
  <si>
    <t>10     181.877105</t>
  </si>
  <si>
    <t>100    105.881486</t>
  </si>
  <si>
    <t>250    385.139610</t>
  </si>
  <si>
    <t>50     286.992989</t>
  </si>
  <si>
    <t>0.10    392.666667</t>
  </si>
  <si>
    <t>0.25    411.666667</t>
  </si>
  <si>
    <t>0.50    428.666667</t>
  </si>
  <si>
    <t>0.10    3.384545</t>
  </si>
  <si>
    <t>0.25    3.041609</t>
  </si>
  <si>
    <t>0.50    4.499140</t>
  </si>
  <si>
    <t>20     387.666667</t>
  </si>
  <si>
    <t>50     417.666667</t>
  </si>
  <si>
    <t>100    427.666667</t>
  </si>
  <si>
    <t>20     1.894644</t>
  </si>
  <si>
    <t>50     3.488307</t>
  </si>
  <si>
    <t>100    5.542343</t>
  </si>
  <si>
    <t>0.25    319.000000</t>
  </si>
  <si>
    <t>0.50    329.333333</t>
  </si>
  <si>
    <t>0.75    320.333333</t>
  </si>
  <si>
    <t>0.25    66.129783</t>
  </si>
  <si>
    <t>0.50    87.493579</t>
  </si>
  <si>
    <t>0.75    90.396921</t>
  </si>
  <si>
    <t>20     286.333333</t>
  </si>
  <si>
    <t>50     324.666667</t>
  </si>
  <si>
    <t>100    357.666667</t>
  </si>
  <si>
    <t>20      38.154327</t>
  </si>
  <si>
    <t>50      77.502226</t>
  </si>
  <si>
    <t>100    128.363730</t>
  </si>
  <si>
    <t>0         0.000000</t>
  </si>
  <si>
    <t>1      2607.461803</t>
  </si>
  <si>
    <t>2      2532.505527</t>
  </si>
  <si>
    <t>3         0.000000</t>
  </si>
  <si>
    <t>4      2587.962642</t>
  </si>
  <si>
    <t>96        0.000000</t>
  </si>
  <si>
    <t>97     2675.525511</t>
  </si>
  <si>
    <t>98     2499.800903</t>
  </si>
  <si>
    <t>99     2570.395660</t>
  </si>
  <si>
    <t>100       0.000000</t>
  </si>
  <si>
    <t>0       0.014826</t>
  </si>
  <si>
    <t>1       0.046051</t>
  </si>
  <si>
    <t>2       0.080978</t>
  </si>
  <si>
    <t>3       0.110958</t>
  </si>
  <si>
    <t>4       0.168243</t>
  </si>
  <si>
    <t xml:space="preserve">         ...    </t>
  </si>
  <si>
    <t>96     44.969964</t>
  </si>
  <si>
    <t>97     46.106770</t>
  </si>
  <si>
    <t>98     47.211317</t>
  </si>
  <si>
    <t>99     48.163587</t>
  </si>
  <si>
    <t>100    48.939457</t>
  </si>
  <si>
    <t>1       2481.482311</t>
  </si>
  <si>
    <t>10      2484.230984</t>
  </si>
  <si>
    <t>100     2612.948883</t>
  </si>
  <si>
    <t>1000    2700.256103</t>
  </si>
  <si>
    <t>250     2679.854998</t>
  </si>
  <si>
    <t>2500    2586.173349</t>
  </si>
  <si>
    <t>50      2675.061442</t>
  </si>
  <si>
    <t>500     2654.736201</t>
  </si>
  <si>
    <t>5000    2634.927277</t>
  </si>
  <si>
    <t>1       0.019346</t>
  </si>
  <si>
    <t>10      0.019870</t>
  </si>
  <si>
    <t>100     0.124931</t>
  </si>
  <si>
    <t>1000    0.287538</t>
  </si>
  <si>
    <t>250     0.214879</t>
  </si>
  <si>
    <t>2500    0.443942</t>
  </si>
  <si>
    <t>50      0.081156</t>
  </si>
  <si>
    <t>500     0.258602</t>
  </si>
  <si>
    <t>5000    0.520629</t>
  </si>
  <si>
    <t>0.10    3307.379840</t>
  </si>
  <si>
    <t>0.25    3308.251417</t>
  </si>
  <si>
    <t>0.50    3307.338658</t>
  </si>
  <si>
    <t>0.10    22.765031</t>
  </si>
  <si>
    <t>0.25    30.446644</t>
  </si>
  <si>
    <t>0.50    22.086299</t>
  </si>
  <si>
    <t>500     3307.339702</t>
  </si>
  <si>
    <t>1000    3307.973575</t>
  </si>
  <si>
    <t>500     14.027854</t>
  </si>
  <si>
    <t>1000    36.170796</t>
  </si>
  <si>
    <t>0.10    3265.888823</t>
  </si>
  <si>
    <t>0.25    3288.801680</t>
  </si>
  <si>
    <t>0.50    3272.750322</t>
  </si>
  <si>
    <t>0.10    109.659870</t>
  </si>
  <si>
    <t>0.25    118.614612</t>
  </si>
  <si>
    <t>0.50    152.265444</t>
  </si>
  <si>
    <t>500     3256.247309</t>
  </si>
  <si>
    <t>1000    3295.379908</t>
  </si>
  <si>
    <t>500      80.676991</t>
  </si>
  <si>
    <t>1000    173.016293</t>
  </si>
  <si>
    <t>Knapsack</t>
  </si>
  <si>
    <t>Typ. Converge Iter.</t>
  </si>
  <si>
    <t>Avg. Time of Iter.</t>
  </si>
  <si>
    <t>Typ. Converge Time</t>
  </si>
  <si>
    <t>Neural Network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</si>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</sst>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1D7D-8FF5-43C5-AB1C-004C1A167FA1}">
  <dimension ref="B2:P33"/>
  <sheetViews>
    <sheetView tabSelected="1" workbookViewId="0">
      <selection activeCell="J29" sqref="J29"/>
    </sheetView>
  </sheetViews>
  <sheetFormatPr defaultRowHeight="14.5" x14ac:dyDescent="0.35"/>
  <cols>
    <col min="2" max="2" width="17.36328125" bestFit="1" customWidth="1"/>
    <col min="10" max="10" width="17.36328125" bestFit="1" customWidth="1"/>
  </cols>
  <sheetData>
    <row r="2" spans="2:16" x14ac:dyDescent="0.35">
      <c r="B2" t="s">
        <v>59</v>
      </c>
      <c r="J2" t="s">
        <v>59</v>
      </c>
    </row>
    <row r="3" spans="2:16" x14ac:dyDescent="0.35">
      <c r="C3" t="s">
        <v>2</v>
      </c>
      <c r="D3" s="3" t="s">
        <v>57</v>
      </c>
      <c r="E3" t="s">
        <v>58</v>
      </c>
      <c r="F3" t="s">
        <v>82</v>
      </c>
      <c r="H3" s="5">
        <v>2</v>
      </c>
      <c r="K3" t="s">
        <v>2</v>
      </c>
      <c r="L3" s="3" t="s">
        <v>57</v>
      </c>
      <c r="M3" t="s">
        <v>58</v>
      </c>
      <c r="N3" t="s">
        <v>82</v>
      </c>
      <c r="P3" s="5">
        <v>2</v>
      </c>
    </row>
    <row r="4" spans="2:16" x14ac:dyDescent="0.35">
      <c r="B4" t="s">
        <v>0</v>
      </c>
      <c r="C4">
        <v>1998.63</v>
      </c>
      <c r="D4">
        <v>2009.72</v>
      </c>
      <c r="E4">
        <v>2008</v>
      </c>
      <c r="F4">
        <v>1972.78</v>
      </c>
      <c r="H4" s="5"/>
      <c r="J4" t="s">
        <v>0</v>
      </c>
      <c r="K4">
        <v>2006</v>
      </c>
      <c r="L4">
        <v>1977</v>
      </c>
      <c r="M4">
        <v>1984</v>
      </c>
      <c r="N4">
        <v>1963</v>
      </c>
      <c r="P4" s="5"/>
    </row>
    <row r="5" spans="2:16" x14ac:dyDescent="0.35">
      <c r="B5" t="s">
        <v>1</v>
      </c>
      <c r="C5">
        <v>2006</v>
      </c>
      <c r="D5">
        <v>2013</v>
      </c>
      <c r="E5">
        <v>2013</v>
      </c>
      <c r="F5">
        <v>1986</v>
      </c>
      <c r="H5" s="5"/>
      <c r="J5" t="s">
        <v>1</v>
      </c>
      <c r="K5">
        <v>2006</v>
      </c>
      <c r="L5">
        <v>2013</v>
      </c>
      <c r="M5">
        <v>2013</v>
      </c>
      <c r="N5">
        <v>1963.5</v>
      </c>
      <c r="P5" s="5"/>
    </row>
    <row r="6" spans="2:16" x14ac:dyDescent="0.35">
      <c r="B6" t="s">
        <v>222</v>
      </c>
      <c r="C6">
        <v>374.75</v>
      </c>
      <c r="D6">
        <v>12.57</v>
      </c>
      <c r="E6">
        <v>262.31</v>
      </c>
      <c r="F6">
        <v>1255.79</v>
      </c>
      <c r="H6" s="5"/>
      <c r="J6" t="s">
        <v>222</v>
      </c>
      <c r="K6">
        <v>1003</v>
      </c>
      <c r="L6">
        <v>7.7</v>
      </c>
      <c r="M6">
        <v>323.7</v>
      </c>
      <c r="N6">
        <v>1178.2</v>
      </c>
      <c r="P6" s="5"/>
    </row>
    <row r="7" spans="2:16" x14ac:dyDescent="0.35">
      <c r="B7" t="s">
        <v>221</v>
      </c>
      <c r="C7">
        <v>580</v>
      </c>
      <c r="D7">
        <v>3500</v>
      </c>
      <c r="E7">
        <v>2980</v>
      </c>
      <c r="F7">
        <v>790</v>
      </c>
      <c r="H7" s="5"/>
      <c r="J7" t="s">
        <v>221</v>
      </c>
      <c r="K7">
        <v>580</v>
      </c>
      <c r="L7">
        <v>3500</v>
      </c>
      <c r="M7">
        <v>2980</v>
      </c>
      <c r="N7">
        <v>790</v>
      </c>
      <c r="P7" s="5"/>
    </row>
    <row r="8" spans="2:16" x14ac:dyDescent="0.35">
      <c r="B8" t="s">
        <v>223</v>
      </c>
      <c r="C8">
        <f>C7*C6 / 60</f>
        <v>3622.5833333333335</v>
      </c>
      <c r="D8">
        <f>D7*D6 / 60</f>
        <v>733.25</v>
      </c>
      <c r="E8">
        <f>E7*E6 / 60</f>
        <v>13028.063333333334</v>
      </c>
      <c r="F8">
        <f>F7*F6 / 60</f>
        <v>16534.568333333333</v>
      </c>
      <c r="H8" s="5"/>
      <c r="J8" t="s">
        <v>223</v>
      </c>
      <c r="K8">
        <f>K7*K6 / 60</f>
        <v>9695.6666666666661</v>
      </c>
      <c r="L8">
        <f>L7*L6 / 60</f>
        <v>449.16666666666669</v>
      </c>
      <c r="M8">
        <f>M7*M6 / 60</f>
        <v>16077.1</v>
      </c>
      <c r="N8">
        <f>N7*N6 / 60</f>
        <v>15512.966666666667</v>
      </c>
      <c r="P8" s="5"/>
    </row>
    <row r="9" spans="2:16" x14ac:dyDescent="0.35">
      <c r="H9" s="5"/>
      <c r="P9" s="5"/>
    </row>
    <row r="10" spans="2:16" x14ac:dyDescent="0.35">
      <c r="B10" t="s">
        <v>104</v>
      </c>
      <c r="H10" s="5"/>
      <c r="J10" t="s">
        <v>104</v>
      </c>
      <c r="P10" s="5"/>
    </row>
    <row r="11" spans="2:16" x14ac:dyDescent="0.35">
      <c r="C11" t="s">
        <v>2</v>
      </c>
      <c r="D11" s="3" t="s">
        <v>57</v>
      </c>
      <c r="E11" s="4" t="s">
        <v>58</v>
      </c>
      <c r="F11" t="s">
        <v>82</v>
      </c>
      <c r="H11" s="5">
        <v>1</v>
      </c>
      <c r="K11" t="s">
        <v>2</v>
      </c>
      <c r="L11" s="3" t="s">
        <v>57</v>
      </c>
      <c r="M11" s="4" t="s">
        <v>58</v>
      </c>
      <c r="N11" t="s">
        <v>82</v>
      </c>
      <c r="P11" s="5">
        <v>1</v>
      </c>
    </row>
    <row r="12" spans="2:16" x14ac:dyDescent="0.35">
      <c r="B12" t="s">
        <v>0</v>
      </c>
      <c r="C12">
        <v>390.43</v>
      </c>
      <c r="D12">
        <v>484.6</v>
      </c>
      <c r="E12">
        <v>411</v>
      </c>
      <c r="F12">
        <v>322.89</v>
      </c>
      <c r="H12" s="5"/>
      <c r="J12" t="s">
        <v>0</v>
      </c>
      <c r="K12">
        <v>414</v>
      </c>
      <c r="L12">
        <v>363.5</v>
      </c>
      <c r="M12">
        <v>340.5</v>
      </c>
      <c r="N12">
        <v>301</v>
      </c>
      <c r="P12" s="5"/>
    </row>
    <row r="13" spans="2:16" x14ac:dyDescent="0.35">
      <c r="B13" t="s">
        <v>1</v>
      </c>
      <c r="C13">
        <v>414</v>
      </c>
      <c r="D13">
        <v>488</v>
      </c>
      <c r="E13">
        <v>442</v>
      </c>
      <c r="F13">
        <v>363</v>
      </c>
      <c r="H13" s="5"/>
      <c r="J13" t="s">
        <v>1</v>
      </c>
      <c r="K13">
        <v>414</v>
      </c>
      <c r="L13">
        <v>488</v>
      </c>
      <c r="M13">
        <v>442</v>
      </c>
      <c r="N13">
        <v>363</v>
      </c>
      <c r="P13" s="5"/>
    </row>
    <row r="14" spans="2:16" x14ac:dyDescent="0.35">
      <c r="B14" t="s">
        <v>222</v>
      </c>
      <c r="C14">
        <v>1026.6099999999999</v>
      </c>
      <c r="D14">
        <v>239.29</v>
      </c>
      <c r="E14">
        <v>3.64</v>
      </c>
      <c r="F14">
        <v>81.34</v>
      </c>
      <c r="H14" s="5"/>
      <c r="J14" t="s">
        <v>222</v>
      </c>
      <c r="K14">
        <v>1344.1</v>
      </c>
      <c r="L14">
        <v>110.9</v>
      </c>
      <c r="M14">
        <v>3.6</v>
      </c>
      <c r="N14">
        <v>78.5</v>
      </c>
      <c r="P14" s="5"/>
    </row>
    <row r="15" spans="2:16" x14ac:dyDescent="0.35">
      <c r="B15" t="s">
        <v>221</v>
      </c>
      <c r="C15">
        <v>900</v>
      </c>
      <c r="D15">
        <v>12500</v>
      </c>
      <c r="E15">
        <v>5250</v>
      </c>
      <c r="F15">
        <v>980</v>
      </c>
      <c r="H15" s="5"/>
      <c r="J15" t="s">
        <v>221</v>
      </c>
      <c r="K15">
        <v>900</v>
      </c>
      <c r="L15">
        <v>12500</v>
      </c>
      <c r="M15">
        <v>5250</v>
      </c>
      <c r="N15">
        <v>980</v>
      </c>
      <c r="P15" s="5"/>
    </row>
    <row r="16" spans="2:16" x14ac:dyDescent="0.35">
      <c r="B16" t="s">
        <v>223</v>
      </c>
      <c r="C16">
        <f>C15*C14 / 60</f>
        <v>15399.149999999998</v>
      </c>
      <c r="D16">
        <f>D15*D14 / 60</f>
        <v>49852.083333333336</v>
      </c>
      <c r="E16">
        <f>E15*E14 / 60</f>
        <v>318.5</v>
      </c>
      <c r="F16">
        <f>F15*F14 / 60</f>
        <v>1328.5533333333333</v>
      </c>
      <c r="H16" s="5"/>
      <c r="J16" t="s">
        <v>223</v>
      </c>
      <c r="K16">
        <f>K15*K14 / 60</f>
        <v>20161.5</v>
      </c>
      <c r="L16">
        <f>L15*L14 / 60</f>
        <v>23104.166666666668</v>
      </c>
      <c r="M16">
        <f>M15*M14 / 60</f>
        <v>315</v>
      </c>
      <c r="N16">
        <f>N15*N14 / 60</f>
        <v>1282.1666666666667</v>
      </c>
      <c r="P16" s="5"/>
    </row>
    <row r="17" spans="2:16" x14ac:dyDescent="0.35">
      <c r="H17" s="5"/>
      <c r="P17" s="5"/>
    </row>
    <row r="18" spans="2:16" x14ac:dyDescent="0.35">
      <c r="B18" t="s">
        <v>220</v>
      </c>
      <c r="H18" s="5"/>
      <c r="J18" t="s">
        <v>220</v>
      </c>
      <c r="P18" s="5"/>
    </row>
    <row r="19" spans="2:16" x14ac:dyDescent="0.35">
      <c r="C19" t="s">
        <v>2</v>
      </c>
      <c r="D19" t="s">
        <v>57</v>
      </c>
      <c r="E19" s="3" t="s">
        <v>58</v>
      </c>
      <c r="F19" s="4" t="s">
        <v>82</v>
      </c>
      <c r="H19" s="5">
        <v>3</v>
      </c>
      <c r="K19" t="s">
        <v>2</v>
      </c>
      <c r="L19" t="s">
        <v>57</v>
      </c>
      <c r="M19" s="3" t="s">
        <v>58</v>
      </c>
      <c r="N19" s="4" t="s">
        <v>82</v>
      </c>
      <c r="P19" s="5">
        <v>3</v>
      </c>
    </row>
    <row r="20" spans="2:16" x14ac:dyDescent="0.35">
      <c r="B20" t="s">
        <v>0</v>
      </c>
      <c r="C20">
        <v>1478.07</v>
      </c>
      <c r="D20">
        <v>2612.19</v>
      </c>
      <c r="E20">
        <v>3207.66</v>
      </c>
      <c r="F20">
        <v>3275.81</v>
      </c>
      <c r="J20" t="s">
        <v>0</v>
      </c>
      <c r="K20">
        <v>2696</v>
      </c>
      <c r="L20">
        <v>1407.3</v>
      </c>
      <c r="M20">
        <v>1654.2</v>
      </c>
      <c r="N20">
        <v>1650.7</v>
      </c>
    </row>
    <row r="21" spans="2:16" x14ac:dyDescent="0.35">
      <c r="B21" t="s">
        <v>1</v>
      </c>
      <c r="C21">
        <v>2696.7</v>
      </c>
      <c r="D21">
        <v>2814.52</v>
      </c>
      <c r="E21">
        <v>3208.36</v>
      </c>
      <c r="F21">
        <v>3301.49</v>
      </c>
      <c r="J21" t="s">
        <v>1</v>
      </c>
      <c r="K21">
        <v>2696</v>
      </c>
      <c r="L21">
        <v>2814.5</v>
      </c>
      <c r="M21">
        <v>3308.4</v>
      </c>
      <c r="N21">
        <v>3304.5</v>
      </c>
    </row>
    <row r="22" spans="2:16" x14ac:dyDescent="0.35">
      <c r="B22" t="s">
        <v>222</v>
      </c>
      <c r="C22">
        <v>16.89</v>
      </c>
      <c r="D22">
        <v>0.22</v>
      </c>
      <c r="E22">
        <v>25.1</v>
      </c>
      <c r="F22">
        <v>126.85</v>
      </c>
      <c r="J22" t="s">
        <v>222</v>
      </c>
      <c r="K22">
        <v>38</v>
      </c>
      <c r="L22">
        <v>0.22</v>
      </c>
      <c r="M22">
        <v>7</v>
      </c>
      <c r="N22">
        <v>103.8</v>
      </c>
    </row>
    <row r="23" spans="2:16" x14ac:dyDescent="0.35">
      <c r="B23" t="s">
        <v>221</v>
      </c>
      <c r="C23">
        <v>25</v>
      </c>
      <c r="D23">
        <v>900</v>
      </c>
      <c r="E23">
        <v>375</v>
      </c>
      <c r="F23">
        <v>780</v>
      </c>
      <c r="J23" t="s">
        <v>221</v>
      </c>
      <c r="K23">
        <v>25</v>
      </c>
      <c r="L23">
        <v>900</v>
      </c>
      <c r="M23">
        <v>375</v>
      </c>
      <c r="N23">
        <v>780</v>
      </c>
    </row>
    <row r="24" spans="2:16" x14ac:dyDescent="0.35">
      <c r="B24" t="s">
        <v>223</v>
      </c>
      <c r="C24">
        <f>C23*C22 / 60</f>
        <v>7.0374999999999996</v>
      </c>
      <c r="D24">
        <f>D23*D22 / 60</f>
        <v>3.3</v>
      </c>
      <c r="E24">
        <f>E23*E22 / 60</f>
        <v>156.875</v>
      </c>
      <c r="F24">
        <f>F23*F22 / 60</f>
        <v>1649.05</v>
      </c>
      <c r="J24" t="s">
        <v>223</v>
      </c>
      <c r="K24">
        <f>K23*K22 / 60</f>
        <v>15.833333333333334</v>
      </c>
      <c r="L24">
        <f>L23*L22 / 60</f>
        <v>3.3</v>
      </c>
      <c r="M24">
        <f>M23*M22 / 60</f>
        <v>43.75</v>
      </c>
      <c r="N24">
        <f>N23*N22 / 60</f>
        <v>1349.4</v>
      </c>
    </row>
    <row r="27" spans="2:16" x14ac:dyDescent="0.35">
      <c r="B27" t="s">
        <v>224</v>
      </c>
    </row>
    <row r="28" spans="2:16" x14ac:dyDescent="0.35">
      <c r="C28" t="s">
        <v>2</v>
      </c>
      <c r="D28" t="s">
        <v>57</v>
      </c>
      <c r="E28" t="s">
        <v>58</v>
      </c>
    </row>
    <row r="29" spans="2:16" x14ac:dyDescent="0.35">
      <c r="B29" t="s">
        <v>0</v>
      </c>
      <c r="C29">
        <v>3.78</v>
      </c>
      <c r="D29">
        <v>2.17</v>
      </c>
      <c r="E29">
        <v>8.57</v>
      </c>
    </row>
    <row r="30" spans="2:16" x14ac:dyDescent="0.35">
      <c r="B30" t="s">
        <v>1</v>
      </c>
      <c r="C30">
        <v>4.01</v>
      </c>
      <c r="D30">
        <v>4.05</v>
      </c>
      <c r="E30">
        <v>14.06</v>
      </c>
    </row>
    <row r="31" spans="2:16" x14ac:dyDescent="0.35">
      <c r="B31" t="s">
        <v>222</v>
      </c>
      <c r="C31">
        <v>295.7</v>
      </c>
      <c r="D31">
        <v>185.1</v>
      </c>
      <c r="E31">
        <v>499.3</v>
      </c>
    </row>
    <row r="32" spans="2:16" x14ac:dyDescent="0.35">
      <c r="B32" t="s">
        <v>221</v>
      </c>
      <c r="C32" s="5" t="s">
        <v>225</v>
      </c>
      <c r="D32">
        <v>6000</v>
      </c>
      <c r="E32">
        <v>175</v>
      </c>
    </row>
    <row r="33" spans="2:5" x14ac:dyDescent="0.35">
      <c r="B33" t="s">
        <v>223</v>
      </c>
      <c r="C33" t="e">
        <f>C32*C31 / 60</f>
        <v>#VALUE!</v>
      </c>
      <c r="D33">
        <f>D32*D31 / 60</f>
        <v>18510</v>
      </c>
      <c r="E33">
        <f>E32*E31 / 60</f>
        <v>1456.2916666666667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D934-9D29-476A-B37F-2145633C58BE}">
  <dimension ref="B4:R37"/>
  <sheetViews>
    <sheetView workbookViewId="0">
      <selection activeCell="G37" sqref="G37"/>
    </sheetView>
  </sheetViews>
  <sheetFormatPr defaultRowHeight="14.5" x14ac:dyDescent="0.35"/>
  <sheetData>
    <row r="4" spans="2:18" x14ac:dyDescent="0.35">
      <c r="B4" s="2" t="s">
        <v>105</v>
      </c>
      <c r="H4" s="2" t="s">
        <v>32</v>
      </c>
      <c r="L4" s="2" t="s">
        <v>60</v>
      </c>
      <c r="R4" s="2" t="s">
        <v>83</v>
      </c>
    </row>
    <row r="5" spans="2:18" x14ac:dyDescent="0.35">
      <c r="B5" s="2" t="s">
        <v>4</v>
      </c>
      <c r="H5" s="2" t="s">
        <v>33</v>
      </c>
      <c r="L5" s="2" t="s">
        <v>61</v>
      </c>
      <c r="R5" s="2" t="s">
        <v>84</v>
      </c>
    </row>
    <row r="6" spans="2:18" x14ac:dyDescent="0.35">
      <c r="B6" s="2" t="s">
        <v>5</v>
      </c>
      <c r="H6" s="2" t="s">
        <v>34</v>
      </c>
      <c r="L6" s="2" t="s">
        <v>62</v>
      </c>
      <c r="R6" s="2" t="s">
        <v>85</v>
      </c>
    </row>
    <row r="7" spans="2:18" x14ac:dyDescent="0.35">
      <c r="B7" s="2" t="s">
        <v>106</v>
      </c>
      <c r="H7" s="2" t="s">
        <v>127</v>
      </c>
      <c r="L7" s="2" t="s">
        <v>137</v>
      </c>
      <c r="R7" s="2" t="s">
        <v>149</v>
      </c>
    </row>
    <row r="8" spans="2:18" x14ac:dyDescent="0.35">
      <c r="B8" s="2" t="s">
        <v>107</v>
      </c>
      <c r="H8" s="2" t="s">
        <v>128</v>
      </c>
      <c r="L8" s="2" t="s">
        <v>138</v>
      </c>
      <c r="R8" s="2" t="s">
        <v>150</v>
      </c>
    </row>
    <row r="9" spans="2:18" x14ac:dyDescent="0.35">
      <c r="B9" s="2" t="s">
        <v>108</v>
      </c>
      <c r="H9" s="2" t="s">
        <v>129</v>
      </c>
      <c r="L9" s="2" t="s">
        <v>139</v>
      </c>
      <c r="R9" s="2" t="s">
        <v>151</v>
      </c>
    </row>
    <row r="10" spans="2:18" x14ac:dyDescent="0.35">
      <c r="B10" s="2" t="s">
        <v>109</v>
      </c>
      <c r="H10" s="2" t="s">
        <v>130</v>
      </c>
      <c r="L10" s="2" t="s">
        <v>44</v>
      </c>
      <c r="R10" s="2" t="s">
        <v>44</v>
      </c>
    </row>
    <row r="11" spans="2:18" x14ac:dyDescent="0.35">
      <c r="B11" s="2" t="s">
        <v>110</v>
      </c>
      <c r="H11" s="2" t="s">
        <v>131</v>
      </c>
      <c r="L11" s="1"/>
      <c r="R11" s="1"/>
    </row>
    <row r="12" spans="2:18" x14ac:dyDescent="0.35">
      <c r="B12" s="2" t="s">
        <v>111</v>
      </c>
      <c r="H12" s="2" t="s">
        <v>44</v>
      </c>
      <c r="L12" s="1"/>
      <c r="R12" s="1"/>
    </row>
    <row r="13" spans="2:18" x14ac:dyDescent="0.35">
      <c r="B13" s="2" t="s">
        <v>112</v>
      </c>
      <c r="H13" s="1"/>
      <c r="L13" s="2" t="s">
        <v>66</v>
      </c>
      <c r="R13" s="2" t="s">
        <v>89</v>
      </c>
    </row>
    <row r="14" spans="2:18" x14ac:dyDescent="0.35">
      <c r="B14" s="2" t="s">
        <v>113</v>
      </c>
      <c r="H14" s="1"/>
      <c r="L14" s="2" t="s">
        <v>67</v>
      </c>
      <c r="R14" s="2" t="s">
        <v>90</v>
      </c>
    </row>
    <row r="15" spans="2:18" x14ac:dyDescent="0.35">
      <c r="B15" s="2" t="s">
        <v>114</v>
      </c>
      <c r="H15" s="2" t="s">
        <v>45</v>
      </c>
      <c r="L15" s="2" t="s">
        <v>62</v>
      </c>
      <c r="R15" s="2" t="s">
        <v>85</v>
      </c>
    </row>
    <row r="16" spans="2:18" x14ac:dyDescent="0.35">
      <c r="B16" s="2" t="s">
        <v>115</v>
      </c>
      <c r="H16" s="2" t="s">
        <v>46</v>
      </c>
      <c r="L16" s="2" t="s">
        <v>140</v>
      </c>
      <c r="R16" s="2" t="s">
        <v>152</v>
      </c>
    </row>
    <row r="17" spans="2:18" x14ac:dyDescent="0.35">
      <c r="B17" s="2" t="s">
        <v>116</v>
      </c>
      <c r="H17" s="2" t="s">
        <v>34</v>
      </c>
      <c r="L17" s="2" t="s">
        <v>141</v>
      </c>
      <c r="R17" s="2" t="s">
        <v>153</v>
      </c>
    </row>
    <row r="18" spans="2:18" x14ac:dyDescent="0.35">
      <c r="B18" s="2" t="s">
        <v>17</v>
      </c>
      <c r="H18" s="2" t="s">
        <v>132</v>
      </c>
      <c r="L18" s="2" t="s">
        <v>142</v>
      </c>
      <c r="R18" s="2" t="s">
        <v>154</v>
      </c>
    </row>
    <row r="19" spans="2:18" x14ac:dyDescent="0.35">
      <c r="B19" s="1"/>
      <c r="H19" s="2" t="s">
        <v>133</v>
      </c>
      <c r="L19" s="2" t="s">
        <v>56</v>
      </c>
      <c r="R19" s="2" t="s">
        <v>56</v>
      </c>
    </row>
    <row r="20" spans="2:18" x14ac:dyDescent="0.35">
      <c r="B20" s="1"/>
      <c r="H20" s="2" t="s">
        <v>134</v>
      </c>
      <c r="L20" s="1"/>
      <c r="R20" s="1"/>
    </row>
    <row r="21" spans="2:18" x14ac:dyDescent="0.35">
      <c r="B21" s="2" t="s">
        <v>18</v>
      </c>
      <c r="H21" s="2" t="s">
        <v>135</v>
      </c>
      <c r="L21" s="1"/>
      <c r="R21" s="1"/>
    </row>
    <row r="22" spans="2:18" x14ac:dyDescent="0.35">
      <c r="B22" s="2" t="s">
        <v>19</v>
      </c>
      <c r="H22" s="2" t="s">
        <v>136</v>
      </c>
      <c r="L22" s="2" t="s">
        <v>71</v>
      </c>
      <c r="R22" s="2" t="s">
        <v>94</v>
      </c>
    </row>
    <row r="23" spans="2:18" x14ac:dyDescent="0.35">
      <c r="B23" s="2" t="s">
        <v>5</v>
      </c>
      <c r="H23" s="2" t="s">
        <v>56</v>
      </c>
      <c r="L23" s="2" t="s">
        <v>72</v>
      </c>
      <c r="R23" s="2" t="s">
        <v>95</v>
      </c>
    </row>
    <row r="24" spans="2:18" x14ac:dyDescent="0.35">
      <c r="B24" s="2" t="s">
        <v>117</v>
      </c>
      <c r="L24" s="2" t="s">
        <v>73</v>
      </c>
      <c r="R24" s="2" t="s">
        <v>73</v>
      </c>
    </row>
    <row r="25" spans="2:18" x14ac:dyDescent="0.35">
      <c r="B25" s="2" t="s">
        <v>118</v>
      </c>
      <c r="L25" s="2" t="s">
        <v>143</v>
      </c>
      <c r="R25" s="2" t="s">
        <v>155</v>
      </c>
    </row>
    <row r="26" spans="2:18" x14ac:dyDescent="0.35">
      <c r="B26" s="2" t="s">
        <v>119</v>
      </c>
      <c r="L26" s="2" t="s">
        <v>144</v>
      </c>
      <c r="R26" s="2" t="s">
        <v>156</v>
      </c>
    </row>
    <row r="27" spans="2:18" x14ac:dyDescent="0.35">
      <c r="B27" s="2" t="s">
        <v>120</v>
      </c>
      <c r="L27" s="2" t="s">
        <v>145</v>
      </c>
      <c r="R27" s="2" t="s">
        <v>157</v>
      </c>
    </row>
    <row r="28" spans="2:18" x14ac:dyDescent="0.35">
      <c r="B28" s="2" t="s">
        <v>121</v>
      </c>
      <c r="L28" s="2" t="s">
        <v>44</v>
      </c>
      <c r="R28" s="2" t="s">
        <v>44</v>
      </c>
    </row>
    <row r="29" spans="2:18" x14ac:dyDescent="0.35">
      <c r="B29" s="2" t="s">
        <v>25</v>
      </c>
      <c r="L29" s="1"/>
      <c r="R29" s="1"/>
    </row>
    <row r="30" spans="2:18" x14ac:dyDescent="0.35">
      <c r="B30" s="2" t="s">
        <v>122</v>
      </c>
      <c r="L30" s="1"/>
      <c r="R30" s="1"/>
    </row>
    <row r="31" spans="2:18" x14ac:dyDescent="0.35">
      <c r="B31" s="2" t="s">
        <v>123</v>
      </c>
      <c r="L31" s="2" t="s">
        <v>77</v>
      </c>
      <c r="R31" s="2" t="s">
        <v>99</v>
      </c>
    </row>
    <row r="32" spans="2:18" x14ac:dyDescent="0.35">
      <c r="B32" s="2" t="s">
        <v>124</v>
      </c>
      <c r="L32" s="2" t="s">
        <v>78</v>
      </c>
      <c r="R32" s="2" t="s">
        <v>100</v>
      </c>
    </row>
    <row r="33" spans="2:18" x14ac:dyDescent="0.35">
      <c r="B33" s="2" t="s">
        <v>125</v>
      </c>
      <c r="L33" s="2" t="s">
        <v>73</v>
      </c>
      <c r="R33" s="2" t="s">
        <v>73</v>
      </c>
    </row>
    <row r="34" spans="2:18" x14ac:dyDescent="0.35">
      <c r="B34" s="2" t="s">
        <v>126</v>
      </c>
      <c r="L34" s="2" t="s">
        <v>146</v>
      </c>
      <c r="R34" s="2" t="s">
        <v>158</v>
      </c>
    </row>
    <row r="35" spans="2:18" x14ac:dyDescent="0.35">
      <c r="B35" s="2" t="s">
        <v>31</v>
      </c>
      <c r="L35" s="2" t="s">
        <v>147</v>
      </c>
      <c r="R35" s="2" t="s">
        <v>159</v>
      </c>
    </row>
    <row r="36" spans="2:18" x14ac:dyDescent="0.35">
      <c r="L36" s="2" t="s">
        <v>148</v>
      </c>
      <c r="R36" s="2" t="s">
        <v>160</v>
      </c>
    </row>
    <row r="37" spans="2:18" x14ac:dyDescent="0.35">
      <c r="L37" s="2" t="s">
        <v>56</v>
      </c>
      <c r="R37" s="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0FA-5427-41C4-B616-27404168F535}">
  <dimension ref="B5:Q38"/>
  <sheetViews>
    <sheetView workbookViewId="0">
      <selection activeCell="I32" sqref="I32"/>
    </sheetView>
  </sheetViews>
  <sheetFormatPr defaultRowHeight="14.5" x14ac:dyDescent="0.35"/>
  <sheetData>
    <row r="5" spans="2:17" x14ac:dyDescent="0.35">
      <c r="B5" s="2" t="s">
        <v>3</v>
      </c>
      <c r="H5" s="2" t="s">
        <v>32</v>
      </c>
      <c r="L5" s="2" t="s">
        <v>60</v>
      </c>
      <c r="Q5" s="2" t="s">
        <v>83</v>
      </c>
    </row>
    <row r="6" spans="2:17" x14ac:dyDescent="0.35">
      <c r="B6" s="2" t="s">
        <v>4</v>
      </c>
      <c r="H6" s="2" t="s">
        <v>33</v>
      </c>
      <c r="L6" s="2" t="s">
        <v>61</v>
      </c>
      <c r="Q6" s="2" t="s">
        <v>84</v>
      </c>
    </row>
    <row r="7" spans="2:17" x14ac:dyDescent="0.35">
      <c r="B7" s="2" t="s">
        <v>5</v>
      </c>
      <c r="H7" s="2" t="s">
        <v>34</v>
      </c>
      <c r="L7" s="2" t="s">
        <v>62</v>
      </c>
      <c r="Q7" s="2" t="s">
        <v>85</v>
      </c>
    </row>
    <row r="8" spans="2:17" x14ac:dyDescent="0.35">
      <c r="B8" s="2" t="s">
        <v>6</v>
      </c>
      <c r="H8" s="2" t="s">
        <v>35</v>
      </c>
      <c r="L8" s="2" t="s">
        <v>63</v>
      </c>
      <c r="Q8" s="2" t="s">
        <v>86</v>
      </c>
    </row>
    <row r="9" spans="2:17" x14ac:dyDescent="0.35">
      <c r="B9" s="2" t="s">
        <v>7</v>
      </c>
      <c r="H9" s="2" t="s">
        <v>36</v>
      </c>
      <c r="L9" s="2" t="s">
        <v>64</v>
      </c>
      <c r="Q9" s="2" t="s">
        <v>87</v>
      </c>
    </row>
    <row r="10" spans="2:17" x14ac:dyDescent="0.35">
      <c r="B10" s="2" t="s">
        <v>8</v>
      </c>
      <c r="H10" s="2" t="s">
        <v>37</v>
      </c>
      <c r="L10" s="2" t="s">
        <v>65</v>
      </c>
      <c r="Q10" s="2" t="s">
        <v>88</v>
      </c>
    </row>
    <row r="11" spans="2:17" x14ac:dyDescent="0.35">
      <c r="B11" s="2" t="s">
        <v>9</v>
      </c>
      <c r="H11" s="2" t="s">
        <v>38</v>
      </c>
      <c r="L11" s="2" t="s">
        <v>44</v>
      </c>
      <c r="Q11" s="2" t="s">
        <v>44</v>
      </c>
    </row>
    <row r="12" spans="2:17" x14ac:dyDescent="0.35">
      <c r="B12" s="2" t="s">
        <v>10</v>
      </c>
      <c r="H12" s="2" t="s">
        <v>39</v>
      </c>
      <c r="L12" s="1"/>
      <c r="Q12" s="1"/>
    </row>
    <row r="13" spans="2:17" x14ac:dyDescent="0.35">
      <c r="B13" s="2" t="s">
        <v>11</v>
      </c>
      <c r="H13" s="2" t="s">
        <v>40</v>
      </c>
      <c r="L13" s="1"/>
      <c r="Q13" s="1"/>
    </row>
    <row r="14" spans="2:17" x14ac:dyDescent="0.35">
      <c r="B14" s="2" t="s">
        <v>12</v>
      </c>
      <c r="H14" s="2" t="s">
        <v>41</v>
      </c>
      <c r="L14" s="2" t="s">
        <v>66</v>
      </c>
      <c r="Q14" s="2" t="s">
        <v>89</v>
      </c>
    </row>
    <row r="15" spans="2:17" x14ac:dyDescent="0.35">
      <c r="B15" s="2" t="s">
        <v>13</v>
      </c>
      <c r="H15" s="2" t="s">
        <v>42</v>
      </c>
      <c r="L15" s="2" t="s">
        <v>67</v>
      </c>
      <c r="Q15" s="2" t="s">
        <v>90</v>
      </c>
    </row>
    <row r="16" spans="2:17" x14ac:dyDescent="0.35">
      <c r="B16" s="2" t="s">
        <v>14</v>
      </c>
      <c r="H16" s="2" t="s">
        <v>43</v>
      </c>
      <c r="L16" s="2" t="s">
        <v>62</v>
      </c>
      <c r="Q16" s="2" t="s">
        <v>85</v>
      </c>
    </row>
    <row r="17" spans="2:17" x14ac:dyDescent="0.35">
      <c r="B17" s="2" t="s">
        <v>15</v>
      </c>
      <c r="H17" s="2" t="s">
        <v>44</v>
      </c>
      <c r="L17" s="2" t="s">
        <v>68</v>
      </c>
      <c r="Q17" s="2" t="s">
        <v>91</v>
      </c>
    </row>
    <row r="18" spans="2:17" x14ac:dyDescent="0.35">
      <c r="B18" s="2" t="s">
        <v>16</v>
      </c>
      <c r="H18" s="1"/>
      <c r="L18" s="2" t="s">
        <v>69</v>
      </c>
      <c r="Q18" s="2" t="s">
        <v>92</v>
      </c>
    </row>
    <row r="19" spans="2:17" x14ac:dyDescent="0.35">
      <c r="B19" s="2" t="s">
        <v>17</v>
      </c>
      <c r="H19" s="1"/>
      <c r="L19" s="2" t="s">
        <v>70</v>
      </c>
      <c r="Q19" s="2" t="s">
        <v>93</v>
      </c>
    </row>
    <row r="20" spans="2:17" x14ac:dyDescent="0.35">
      <c r="B20" s="1"/>
      <c r="H20" s="2" t="s">
        <v>45</v>
      </c>
      <c r="L20" s="2" t="s">
        <v>56</v>
      </c>
      <c r="Q20" s="2" t="s">
        <v>56</v>
      </c>
    </row>
    <row r="21" spans="2:17" x14ac:dyDescent="0.35">
      <c r="B21" s="1"/>
      <c r="H21" s="2" t="s">
        <v>46</v>
      </c>
      <c r="L21" s="1"/>
      <c r="Q21" s="1"/>
    </row>
    <row r="22" spans="2:17" x14ac:dyDescent="0.35">
      <c r="B22" s="2" t="s">
        <v>18</v>
      </c>
      <c r="H22" s="2" t="s">
        <v>34</v>
      </c>
      <c r="L22" s="1"/>
      <c r="Q22" s="1"/>
    </row>
    <row r="23" spans="2:17" x14ac:dyDescent="0.35">
      <c r="B23" s="2" t="s">
        <v>19</v>
      </c>
      <c r="H23" s="2" t="s">
        <v>47</v>
      </c>
      <c r="L23" s="2" t="s">
        <v>71</v>
      </c>
      <c r="Q23" s="2" t="s">
        <v>94</v>
      </c>
    </row>
    <row r="24" spans="2:17" x14ac:dyDescent="0.35">
      <c r="B24" s="2" t="s">
        <v>5</v>
      </c>
      <c r="H24" s="2" t="s">
        <v>48</v>
      </c>
      <c r="L24" s="2" t="s">
        <v>72</v>
      </c>
      <c r="Q24" s="2" t="s">
        <v>95</v>
      </c>
    </row>
    <row r="25" spans="2:17" x14ac:dyDescent="0.35">
      <c r="B25" s="2" t="s">
        <v>20</v>
      </c>
      <c r="H25" s="2" t="s">
        <v>49</v>
      </c>
      <c r="L25" s="2" t="s">
        <v>73</v>
      </c>
      <c r="Q25" s="2" t="s">
        <v>73</v>
      </c>
    </row>
    <row r="26" spans="2:17" x14ac:dyDescent="0.35">
      <c r="B26" s="2" t="s">
        <v>21</v>
      </c>
      <c r="H26" s="2" t="s">
        <v>50</v>
      </c>
      <c r="L26" s="2" t="s">
        <v>74</v>
      </c>
      <c r="Q26" s="2" t="s">
        <v>96</v>
      </c>
    </row>
    <row r="27" spans="2:17" x14ac:dyDescent="0.35">
      <c r="B27" s="2" t="s">
        <v>22</v>
      </c>
      <c r="H27" s="2" t="s">
        <v>51</v>
      </c>
      <c r="L27" s="2" t="s">
        <v>75</v>
      </c>
      <c r="Q27" s="2" t="s">
        <v>97</v>
      </c>
    </row>
    <row r="28" spans="2:17" x14ac:dyDescent="0.35">
      <c r="B28" s="2" t="s">
        <v>23</v>
      </c>
      <c r="H28" s="2" t="s">
        <v>52</v>
      </c>
      <c r="L28" s="2" t="s">
        <v>76</v>
      </c>
      <c r="Q28" s="2" t="s">
        <v>98</v>
      </c>
    </row>
    <row r="29" spans="2:17" x14ac:dyDescent="0.35">
      <c r="B29" s="2" t="s">
        <v>24</v>
      </c>
      <c r="H29" s="2" t="s">
        <v>53</v>
      </c>
      <c r="L29" s="2" t="s">
        <v>44</v>
      </c>
      <c r="Q29" s="2" t="s">
        <v>44</v>
      </c>
    </row>
    <row r="30" spans="2:17" x14ac:dyDescent="0.35">
      <c r="B30" s="2" t="s">
        <v>25</v>
      </c>
      <c r="H30" s="2" t="s">
        <v>54</v>
      </c>
      <c r="L30" s="1"/>
      <c r="Q30" s="1"/>
    </row>
    <row r="31" spans="2:17" x14ac:dyDescent="0.35">
      <c r="B31" s="2" t="s">
        <v>26</v>
      </c>
      <c r="H31" s="2" t="s">
        <v>55</v>
      </c>
      <c r="L31" s="1"/>
      <c r="Q31" s="1"/>
    </row>
    <row r="32" spans="2:17" x14ac:dyDescent="0.35">
      <c r="B32" s="2" t="s">
        <v>27</v>
      </c>
      <c r="H32" s="2" t="s">
        <v>56</v>
      </c>
      <c r="L32" s="2" t="s">
        <v>77</v>
      </c>
      <c r="Q32" s="2" t="s">
        <v>99</v>
      </c>
    </row>
    <row r="33" spans="2:17" x14ac:dyDescent="0.35">
      <c r="B33" s="2" t="s">
        <v>28</v>
      </c>
      <c r="L33" s="2" t="s">
        <v>78</v>
      </c>
      <c r="Q33" s="2" t="s">
        <v>100</v>
      </c>
    </row>
    <row r="34" spans="2:17" x14ac:dyDescent="0.35">
      <c r="B34" s="2" t="s">
        <v>29</v>
      </c>
      <c r="L34" s="2" t="s">
        <v>73</v>
      </c>
      <c r="Q34" s="2" t="s">
        <v>73</v>
      </c>
    </row>
    <row r="35" spans="2:17" x14ac:dyDescent="0.35">
      <c r="B35" s="2" t="s">
        <v>30</v>
      </c>
      <c r="L35" s="2" t="s">
        <v>79</v>
      </c>
      <c r="Q35" s="2" t="s">
        <v>101</v>
      </c>
    </row>
    <row r="36" spans="2:17" x14ac:dyDescent="0.35">
      <c r="B36" s="2" t="s">
        <v>31</v>
      </c>
      <c r="L36" s="2" t="s">
        <v>80</v>
      </c>
      <c r="Q36" s="2" t="s">
        <v>102</v>
      </c>
    </row>
    <row r="37" spans="2:17" x14ac:dyDescent="0.35">
      <c r="L37" s="2" t="s">
        <v>81</v>
      </c>
      <c r="Q37" s="2" t="s">
        <v>103</v>
      </c>
    </row>
    <row r="38" spans="2:17" x14ac:dyDescent="0.35">
      <c r="L38" s="2" t="s">
        <v>56</v>
      </c>
      <c r="Q38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F93-07C1-433C-8951-FF79A5055375}">
  <dimension ref="B4:R35"/>
  <sheetViews>
    <sheetView workbookViewId="0">
      <selection activeCell="D43" sqref="D43"/>
    </sheetView>
  </sheetViews>
  <sheetFormatPr defaultRowHeight="14.5" x14ac:dyDescent="0.35"/>
  <sheetData>
    <row r="4" spans="2:18" x14ac:dyDescent="0.35">
      <c r="B4" s="2" t="s">
        <v>3</v>
      </c>
      <c r="H4" s="2" t="s">
        <v>32</v>
      </c>
      <c r="L4" s="2" t="s">
        <v>60</v>
      </c>
      <c r="R4" s="2" t="s">
        <v>83</v>
      </c>
    </row>
    <row r="5" spans="2:18" x14ac:dyDescent="0.35">
      <c r="B5" s="2" t="s">
        <v>4</v>
      </c>
      <c r="H5" s="2" t="s">
        <v>33</v>
      </c>
      <c r="L5" s="2" t="s">
        <v>61</v>
      </c>
      <c r="R5" s="2" t="s">
        <v>84</v>
      </c>
    </row>
    <row r="6" spans="2:18" x14ac:dyDescent="0.35">
      <c r="B6" s="2" t="s">
        <v>5</v>
      </c>
      <c r="H6" s="2" t="s">
        <v>34</v>
      </c>
      <c r="L6" s="2" t="s">
        <v>62</v>
      </c>
      <c r="R6" s="2" t="s">
        <v>85</v>
      </c>
    </row>
    <row r="7" spans="2:18" x14ac:dyDescent="0.35">
      <c r="B7" s="2" t="s">
        <v>161</v>
      </c>
      <c r="H7" s="2" t="s">
        <v>182</v>
      </c>
      <c r="L7" s="2" t="s">
        <v>200</v>
      </c>
      <c r="R7" s="2" t="s">
        <v>210</v>
      </c>
    </row>
    <row r="8" spans="2:18" x14ac:dyDescent="0.35">
      <c r="B8" s="2" t="s">
        <v>162</v>
      </c>
      <c r="H8" s="2" t="s">
        <v>183</v>
      </c>
      <c r="L8" s="2" t="s">
        <v>201</v>
      </c>
      <c r="R8" s="2" t="s">
        <v>211</v>
      </c>
    </row>
    <row r="9" spans="2:18" x14ac:dyDescent="0.35">
      <c r="B9" s="2" t="s">
        <v>163</v>
      </c>
      <c r="H9" s="2" t="s">
        <v>184</v>
      </c>
      <c r="L9" s="2" t="s">
        <v>202</v>
      </c>
      <c r="R9" s="2" t="s">
        <v>212</v>
      </c>
    </row>
    <row r="10" spans="2:18" x14ac:dyDescent="0.35">
      <c r="B10" s="2" t="s">
        <v>164</v>
      </c>
      <c r="H10" s="2" t="s">
        <v>185</v>
      </c>
      <c r="L10" s="2" t="s">
        <v>44</v>
      </c>
      <c r="R10" s="2" t="s">
        <v>44</v>
      </c>
    </row>
    <row r="11" spans="2:18" x14ac:dyDescent="0.35">
      <c r="B11" s="2" t="s">
        <v>165</v>
      </c>
      <c r="H11" s="2" t="s">
        <v>186</v>
      </c>
      <c r="L11" s="1"/>
      <c r="R11" s="1"/>
    </row>
    <row r="12" spans="2:18" x14ac:dyDescent="0.35">
      <c r="B12" s="2" t="s">
        <v>25</v>
      </c>
      <c r="H12" s="2" t="s">
        <v>187</v>
      </c>
      <c r="L12" s="1"/>
      <c r="R12" s="1"/>
    </row>
    <row r="13" spans="2:18" x14ac:dyDescent="0.35">
      <c r="B13" s="2" t="s">
        <v>166</v>
      </c>
      <c r="H13" s="2" t="s">
        <v>188</v>
      </c>
      <c r="L13" s="2" t="s">
        <v>66</v>
      </c>
      <c r="R13" s="2" t="s">
        <v>89</v>
      </c>
    </row>
    <row r="14" spans="2:18" x14ac:dyDescent="0.35">
      <c r="B14" s="2" t="s">
        <v>167</v>
      </c>
      <c r="H14" s="2" t="s">
        <v>189</v>
      </c>
      <c r="L14" s="2" t="s">
        <v>67</v>
      </c>
      <c r="R14" s="2" t="s">
        <v>90</v>
      </c>
    </row>
    <row r="15" spans="2:18" x14ac:dyDescent="0.35">
      <c r="B15" s="2" t="s">
        <v>168</v>
      </c>
      <c r="H15" s="2" t="s">
        <v>190</v>
      </c>
      <c r="L15" s="2" t="s">
        <v>62</v>
      </c>
      <c r="R15" s="2" t="s">
        <v>85</v>
      </c>
    </row>
    <row r="16" spans="2:18" x14ac:dyDescent="0.35">
      <c r="B16" s="2" t="s">
        <v>169</v>
      </c>
      <c r="H16" s="2" t="s">
        <v>44</v>
      </c>
      <c r="L16" s="2" t="s">
        <v>203</v>
      </c>
      <c r="R16" s="2" t="s">
        <v>213</v>
      </c>
    </row>
    <row r="17" spans="2:18" x14ac:dyDescent="0.35">
      <c r="B17" s="2" t="s">
        <v>170</v>
      </c>
      <c r="H17" s="1"/>
      <c r="L17" s="2" t="s">
        <v>204</v>
      </c>
      <c r="R17" s="2" t="s">
        <v>214</v>
      </c>
    </row>
    <row r="18" spans="2:18" x14ac:dyDescent="0.35">
      <c r="B18" s="2" t="s">
        <v>17</v>
      </c>
      <c r="H18" s="1"/>
      <c r="L18" s="2" t="s">
        <v>205</v>
      </c>
      <c r="R18" s="2" t="s">
        <v>215</v>
      </c>
    </row>
    <row r="19" spans="2:18" x14ac:dyDescent="0.35">
      <c r="B19" s="1"/>
      <c r="H19" s="2" t="s">
        <v>45</v>
      </c>
      <c r="L19" s="2" t="s">
        <v>56</v>
      </c>
      <c r="R19" s="2" t="s">
        <v>56</v>
      </c>
    </row>
    <row r="20" spans="2:18" x14ac:dyDescent="0.35">
      <c r="B20" s="1"/>
      <c r="H20" s="2" t="s">
        <v>46</v>
      </c>
      <c r="L20" s="1"/>
      <c r="R20" s="1"/>
    </row>
    <row r="21" spans="2:18" x14ac:dyDescent="0.35">
      <c r="B21" s="2" t="s">
        <v>18</v>
      </c>
      <c r="H21" s="2" t="s">
        <v>34</v>
      </c>
      <c r="L21" s="1"/>
      <c r="R21" s="1"/>
    </row>
    <row r="22" spans="2:18" x14ac:dyDescent="0.35">
      <c r="B22" s="2" t="s">
        <v>19</v>
      </c>
      <c r="H22" s="2" t="s">
        <v>191</v>
      </c>
      <c r="L22" s="2" t="s">
        <v>71</v>
      </c>
      <c r="R22" s="2" t="s">
        <v>94</v>
      </c>
    </row>
    <row r="23" spans="2:18" x14ac:dyDescent="0.35">
      <c r="B23" s="2" t="s">
        <v>5</v>
      </c>
      <c r="H23" s="2" t="s">
        <v>192</v>
      </c>
      <c r="L23" s="2" t="s">
        <v>72</v>
      </c>
      <c r="R23" s="2" t="s">
        <v>95</v>
      </c>
    </row>
    <row r="24" spans="2:18" x14ac:dyDescent="0.35">
      <c r="B24" s="2" t="s">
        <v>171</v>
      </c>
      <c r="H24" s="2" t="s">
        <v>193</v>
      </c>
      <c r="L24" s="2" t="s">
        <v>73</v>
      </c>
      <c r="R24" s="2" t="s">
        <v>73</v>
      </c>
    </row>
    <row r="25" spans="2:18" x14ac:dyDescent="0.35">
      <c r="B25" s="2" t="s">
        <v>172</v>
      </c>
      <c r="H25" s="2" t="s">
        <v>194</v>
      </c>
      <c r="L25" s="2" t="s">
        <v>206</v>
      </c>
      <c r="R25" s="2" t="s">
        <v>216</v>
      </c>
    </row>
    <row r="26" spans="2:18" x14ac:dyDescent="0.35">
      <c r="B26" s="2" t="s">
        <v>173</v>
      </c>
      <c r="H26" s="2" t="s">
        <v>195</v>
      </c>
      <c r="L26" s="2" t="s">
        <v>207</v>
      </c>
      <c r="R26" s="2" t="s">
        <v>217</v>
      </c>
    </row>
    <row r="27" spans="2:18" x14ac:dyDescent="0.35">
      <c r="B27" s="2" t="s">
        <v>174</v>
      </c>
      <c r="H27" s="2" t="s">
        <v>196</v>
      </c>
      <c r="L27" s="2" t="s">
        <v>44</v>
      </c>
      <c r="R27" s="2" t="s">
        <v>44</v>
      </c>
    </row>
    <row r="28" spans="2:18" x14ac:dyDescent="0.35">
      <c r="B28" s="2" t="s">
        <v>175</v>
      </c>
      <c r="H28" s="2" t="s">
        <v>197</v>
      </c>
      <c r="L28" s="1"/>
      <c r="R28" s="1"/>
    </row>
    <row r="29" spans="2:18" x14ac:dyDescent="0.35">
      <c r="B29" s="2" t="s">
        <v>176</v>
      </c>
      <c r="H29" s="2" t="s">
        <v>198</v>
      </c>
      <c r="L29" s="1"/>
      <c r="R29" s="1"/>
    </row>
    <row r="30" spans="2:18" x14ac:dyDescent="0.35">
      <c r="B30" s="2" t="s">
        <v>177</v>
      </c>
      <c r="H30" s="2" t="s">
        <v>199</v>
      </c>
      <c r="L30" s="2" t="s">
        <v>77</v>
      </c>
      <c r="R30" s="2" t="s">
        <v>99</v>
      </c>
    </row>
    <row r="31" spans="2:18" x14ac:dyDescent="0.35">
      <c r="B31" s="2" t="s">
        <v>178</v>
      </c>
      <c r="H31" s="2" t="s">
        <v>56</v>
      </c>
      <c r="L31" s="2" t="s">
        <v>78</v>
      </c>
      <c r="R31" s="2" t="s">
        <v>100</v>
      </c>
    </row>
    <row r="32" spans="2:18" x14ac:dyDescent="0.35">
      <c r="B32" s="2" t="s">
        <v>179</v>
      </c>
      <c r="L32" s="2" t="s">
        <v>73</v>
      </c>
      <c r="R32" s="2" t="s">
        <v>73</v>
      </c>
    </row>
    <row r="33" spans="2:18" x14ac:dyDescent="0.35">
      <c r="B33" s="2" t="s">
        <v>180</v>
      </c>
      <c r="L33" s="2" t="s">
        <v>208</v>
      </c>
      <c r="R33" s="2" t="s">
        <v>218</v>
      </c>
    </row>
    <row r="34" spans="2:18" x14ac:dyDescent="0.35">
      <c r="B34" s="2" t="s">
        <v>181</v>
      </c>
      <c r="L34" s="2" t="s">
        <v>209</v>
      </c>
      <c r="R34" s="2" t="s">
        <v>219</v>
      </c>
    </row>
    <row r="35" spans="2:18" x14ac:dyDescent="0.35">
      <c r="B35" s="2" t="s">
        <v>31</v>
      </c>
      <c r="L35" s="2" t="s">
        <v>56</v>
      </c>
      <c r="R35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FlipFlop</vt:lpstr>
      <vt:lpstr>N-Queen</vt:lpstr>
      <vt:lpstr>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Jilong Cui</dc:creator>
  <cp:lastModifiedBy>Jilong Cui</cp:lastModifiedBy>
  <dcterms:created xsi:type="dcterms:W3CDTF">2023-10-15T21:59:26Z</dcterms:created>
  <dcterms:modified xsi:type="dcterms:W3CDTF">2023-10-18T03:48:42Z</dcterms:modified>
</cp:coreProperties>
</file>