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yo\OneDrive\Desktop\Git\MachineLearning\CS7641_MachineLearning\Assignment4_Markov_Decision_Process\Report\"/>
    </mc:Choice>
  </mc:AlternateContent>
  <xr:revisionPtr revIDLastSave="0" documentId="13_ncr:1_{F979337A-29F4-49F4-8E72-DEB734BF2AEF}" xr6:coauthVersionLast="47" xr6:coauthVersionMax="47" xr10:uidLastSave="{00000000-0000-0000-0000-000000000000}"/>
  <bookViews>
    <workbookView xWindow="1380" yWindow="870" windowWidth="25380" windowHeight="13755" activeTab="1" xr2:uid="{2D507074-EE55-4409-A2C5-23A80E52DC68}"/>
  </bookViews>
  <sheets>
    <sheet name="Frozen Lake 4x4" sheetId="1" r:id="rId1"/>
    <sheet name="Frozen Lake Q-Learning" sheetId="2" r:id="rId2"/>
    <sheet name="Sheet3" sheetId="3" r:id="rId3"/>
  </sheets>
  <definedNames>
    <definedName name="_xlnm._FilterDatabase" localSheetId="1" hidden="1">'Frozen Lake Q-Learning'!$B$5:$H$53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1" l="1"/>
  <c r="X54" i="1"/>
  <c r="W54" i="1"/>
  <c r="Y53" i="1"/>
  <c r="X53" i="1"/>
  <c r="W53" i="1"/>
  <c r="Y52" i="1"/>
  <c r="X52" i="1"/>
  <c r="W52" i="1"/>
  <c r="Y51" i="1"/>
  <c r="X51" i="1"/>
  <c r="W51" i="1"/>
  <c r="Y50" i="1"/>
  <c r="X50" i="1"/>
  <c r="W50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Y7" i="1"/>
  <c r="X7" i="1"/>
  <c r="W7" i="1"/>
  <c r="V7" i="1"/>
  <c r="P8" i="2"/>
  <c r="O8" i="2"/>
  <c r="N8" i="2"/>
  <c r="P7" i="2"/>
  <c r="O7" i="2"/>
  <c r="N7" i="2"/>
  <c r="P6" i="2"/>
  <c r="O6" i="2"/>
  <c r="N6" i="2"/>
  <c r="L9" i="2"/>
  <c r="K9" i="2"/>
  <c r="J9" i="2"/>
  <c r="L8" i="2"/>
  <c r="K8" i="2"/>
  <c r="J8" i="2"/>
  <c r="L7" i="2"/>
  <c r="K7" i="2"/>
  <c r="J7" i="2"/>
  <c r="L6" i="2"/>
  <c r="K6" i="2"/>
  <c r="J6" i="2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19" i="1"/>
  <c r="L18" i="1"/>
  <c r="L17" i="1"/>
  <c r="L16" i="1"/>
  <c r="L15" i="1"/>
  <c r="K19" i="1"/>
  <c r="K18" i="1"/>
  <c r="K17" i="1"/>
  <c r="K16" i="1"/>
  <c r="K15" i="1"/>
  <c r="J19" i="1"/>
  <c r="J18" i="1"/>
  <c r="J17" i="1"/>
  <c r="J16" i="1"/>
  <c r="J15" i="1"/>
  <c r="J12" i="1"/>
  <c r="J11" i="1"/>
  <c r="J10" i="1"/>
  <c r="J9" i="1"/>
  <c r="J8" i="1"/>
  <c r="J7" i="1"/>
  <c r="L12" i="1"/>
  <c r="K12" i="1"/>
  <c r="I12" i="1"/>
  <c r="L11" i="1"/>
  <c r="K11" i="1"/>
  <c r="I11" i="1"/>
  <c r="L10" i="1"/>
  <c r="K10" i="1"/>
  <c r="I10" i="1"/>
  <c r="L9" i="1"/>
  <c r="K9" i="1"/>
  <c r="I9" i="1"/>
  <c r="L8" i="1"/>
  <c r="K8" i="1"/>
  <c r="I8" i="1"/>
  <c r="I7" i="1"/>
  <c r="L7" i="1"/>
  <c r="K7" i="1"/>
</calcChain>
</file>

<file path=xl/sharedStrings.xml><?xml version="1.0" encoding="utf-8"?>
<sst xmlns="http://schemas.openxmlformats.org/spreadsheetml/2006/main" count="97" uniqueCount="16">
  <si>
    <t>Frozen lake 4x4</t>
  </si>
  <si>
    <t>Value Iteration</t>
  </si>
  <si>
    <t>Discount Rate</t>
  </si>
  <si>
    <t>Epsilon</t>
  </si>
  <si>
    <t>Solved Episodes</t>
  </si>
  <si>
    <t>Time</t>
  </si>
  <si>
    <t>Mean Reward</t>
  </si>
  <si>
    <t>Mean Episodes</t>
  </si>
  <si>
    <t>Iteration</t>
  </si>
  <si>
    <t>Reward</t>
  </si>
  <si>
    <t>Policy Iteration</t>
  </si>
  <si>
    <t>Q-Learning</t>
  </si>
  <si>
    <t>Alpha</t>
  </si>
  <si>
    <t>Decay Rate</t>
  </si>
  <si>
    <t>Frozen lake 16x16</t>
  </si>
  <si>
    <t>Converge Iter.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</si>
</sst>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0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1" fontId="0" fillId="3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2B83-5852-492C-BC8B-5E6E82D7C387}">
  <dimension ref="B2:Y71"/>
  <sheetViews>
    <sheetView topLeftCell="L1" workbookViewId="0">
      <selection activeCell="U20" sqref="U20"/>
    </sheetView>
  </sheetViews>
  <sheetFormatPr defaultRowHeight="15" x14ac:dyDescent="0.25"/>
  <cols>
    <col min="2" max="8" width="15.7109375" customWidth="1"/>
    <col min="9" max="12" width="13.7109375" style="2" customWidth="1"/>
    <col min="15" max="21" width="15.7109375" customWidth="1"/>
    <col min="22" max="25" width="13.7109375" style="2" customWidth="1"/>
  </cols>
  <sheetData>
    <row r="2" spans="2:25" x14ac:dyDescent="0.25">
      <c r="B2" s="1" t="s">
        <v>0</v>
      </c>
      <c r="C2" s="2"/>
      <c r="D2" s="2"/>
      <c r="E2" s="2"/>
      <c r="F2" s="2"/>
      <c r="G2" s="2"/>
      <c r="H2" s="2"/>
      <c r="O2" s="1" t="s">
        <v>14</v>
      </c>
      <c r="P2" s="2"/>
      <c r="Q2" s="2"/>
      <c r="R2" s="2"/>
      <c r="S2" s="2"/>
      <c r="T2" s="2"/>
      <c r="U2" s="2"/>
    </row>
    <row r="3" spans="2:25" x14ac:dyDescent="0.25">
      <c r="B3" s="2"/>
      <c r="C3" s="2"/>
      <c r="D3" s="2"/>
      <c r="E3" s="2"/>
      <c r="F3" s="2"/>
      <c r="G3" s="2"/>
      <c r="H3" s="2"/>
      <c r="O3" s="2"/>
      <c r="P3" s="2"/>
      <c r="Q3" s="2"/>
      <c r="R3" s="2"/>
      <c r="S3" s="2"/>
      <c r="T3" s="2"/>
      <c r="U3" s="2"/>
    </row>
    <row r="4" spans="2:25" x14ac:dyDescent="0.25">
      <c r="B4" s="3" t="s">
        <v>1</v>
      </c>
      <c r="C4" s="2"/>
      <c r="D4" s="2"/>
      <c r="E4" s="2"/>
      <c r="F4" s="2"/>
      <c r="G4" s="2"/>
      <c r="H4" s="2"/>
      <c r="O4" s="3" t="s">
        <v>1</v>
      </c>
      <c r="P4" s="2"/>
      <c r="Q4" s="2"/>
      <c r="R4" s="2"/>
      <c r="S4" s="2"/>
      <c r="T4" s="2"/>
      <c r="U4" s="2"/>
    </row>
    <row r="5" spans="2:25" x14ac:dyDescent="0.25">
      <c r="B5" s="2"/>
      <c r="C5" s="2"/>
      <c r="D5" s="2"/>
      <c r="E5" s="2"/>
      <c r="F5" s="2"/>
      <c r="G5" s="2"/>
      <c r="H5" s="7"/>
      <c r="I5" s="7"/>
      <c r="J5" s="7"/>
      <c r="K5" s="7"/>
      <c r="L5" s="7"/>
      <c r="M5" s="8"/>
      <c r="O5" s="2"/>
      <c r="P5" s="2"/>
      <c r="Q5" s="2"/>
      <c r="R5" s="2"/>
      <c r="S5" s="2"/>
      <c r="T5" s="2"/>
      <c r="U5" s="7"/>
      <c r="V5" s="7"/>
      <c r="W5" s="7"/>
      <c r="X5" s="7"/>
      <c r="Y5" s="7"/>
    </row>
    <row r="6" spans="2:25" x14ac:dyDescent="0.25"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9"/>
      <c r="I6" s="13" t="s">
        <v>2</v>
      </c>
      <c r="J6" s="13" t="s">
        <v>15</v>
      </c>
      <c r="K6" s="13" t="s">
        <v>5</v>
      </c>
      <c r="L6" s="13" t="s">
        <v>9</v>
      </c>
      <c r="M6" s="8"/>
      <c r="O6" s="3" t="s">
        <v>2</v>
      </c>
      <c r="P6" s="3" t="s">
        <v>3</v>
      </c>
      <c r="Q6" s="3" t="s">
        <v>4</v>
      </c>
      <c r="R6" s="3" t="s">
        <v>5</v>
      </c>
      <c r="S6" s="3" t="s">
        <v>6</v>
      </c>
      <c r="T6" s="3" t="s">
        <v>7</v>
      </c>
      <c r="U6" s="9"/>
      <c r="V6" s="13" t="s">
        <v>2</v>
      </c>
      <c r="W6" s="13" t="s">
        <v>15</v>
      </c>
      <c r="X6" s="13" t="s">
        <v>5</v>
      </c>
      <c r="Y6" s="13" t="s">
        <v>9</v>
      </c>
    </row>
    <row r="7" spans="2:25" x14ac:dyDescent="0.25">
      <c r="B7" s="2">
        <v>0.5</v>
      </c>
      <c r="C7" s="2">
        <v>1E-3</v>
      </c>
      <c r="D7" s="2">
        <v>7</v>
      </c>
      <c r="E7" s="4">
        <v>4.6296296296296302E-8</v>
      </c>
      <c r="F7" s="2">
        <v>0.46899999999999997</v>
      </c>
      <c r="G7" s="2">
        <v>26.986999999999998</v>
      </c>
      <c r="H7" s="7"/>
      <c r="I7" s="14">
        <f>B7</f>
        <v>0.5</v>
      </c>
      <c r="J7" s="15">
        <f>AVERAGE(D7:D11)</f>
        <v>25.2</v>
      </c>
      <c r="K7" s="16">
        <f>AVERAGE(E7:E11)</f>
        <v>9.2592592592592578E-8</v>
      </c>
      <c r="L7" s="17">
        <f>AVERAGE(F7:F11)</f>
        <v>0.4516</v>
      </c>
      <c r="M7" s="8"/>
      <c r="O7" s="2">
        <v>0.5</v>
      </c>
      <c r="P7" s="2">
        <v>1E-3</v>
      </c>
      <c r="Q7" s="2">
        <v>7</v>
      </c>
      <c r="R7" s="4">
        <v>3.5879629629629633E-7</v>
      </c>
      <c r="S7" s="2">
        <v>0</v>
      </c>
      <c r="T7" s="2">
        <v>3.0960000000000001</v>
      </c>
      <c r="U7" s="7"/>
      <c r="V7" s="14">
        <f>O7</f>
        <v>0.5</v>
      </c>
      <c r="W7" s="15">
        <f>AVERAGE(Q7:Q11)</f>
        <v>24.6</v>
      </c>
      <c r="X7" s="16">
        <f>AVERAGE(R7:R11)</f>
        <v>7.4537037037037043E-7</v>
      </c>
      <c r="Y7" s="17">
        <f>AVERAGE(S7:S11)</f>
        <v>5.6800000000000003E-2</v>
      </c>
    </row>
    <row r="8" spans="2:25" x14ac:dyDescent="0.25">
      <c r="B8" s="2">
        <v>0.5</v>
      </c>
      <c r="C8" s="5">
        <v>9.9999999999999995E-7</v>
      </c>
      <c r="D8" s="2">
        <v>16</v>
      </c>
      <c r="E8" s="4">
        <v>6.944444444444444E-8</v>
      </c>
      <c r="F8" s="2">
        <v>0.44800000000000001</v>
      </c>
      <c r="G8" s="2">
        <v>29.08</v>
      </c>
      <c r="H8" s="7"/>
      <c r="I8" s="14">
        <f>B12</f>
        <v>0.75</v>
      </c>
      <c r="J8" s="15">
        <f>AVERAGE(D12:D16)</f>
        <v>53</v>
      </c>
      <c r="K8" s="16">
        <f>AVERAGE(E12:E16)</f>
        <v>2.3148148148148151E-7</v>
      </c>
      <c r="L8" s="17">
        <f>AVERAGE(F12:F16)</f>
        <v>0.45240000000000002</v>
      </c>
      <c r="M8" s="8"/>
      <c r="O8" s="2">
        <v>0.5</v>
      </c>
      <c r="P8" s="5">
        <v>9.9999999999999995E-7</v>
      </c>
      <c r="Q8" s="2">
        <v>15</v>
      </c>
      <c r="R8" s="4">
        <v>3.5879629629629633E-7</v>
      </c>
      <c r="S8" s="2">
        <v>0</v>
      </c>
      <c r="T8" s="2">
        <v>2.9350000000000001</v>
      </c>
      <c r="U8" s="7"/>
      <c r="V8" s="14">
        <f>O12</f>
        <v>0.75</v>
      </c>
      <c r="W8" s="15">
        <f>AVERAGE(Q12:Q16)</f>
        <v>54.8</v>
      </c>
      <c r="X8" s="16">
        <f>AVERAGE(R12:R16)</f>
        <v>1.9143518518518519E-6</v>
      </c>
      <c r="Y8" s="17">
        <f>AVERAGE(S12:S16)</f>
        <v>0.13</v>
      </c>
    </row>
    <row r="9" spans="2:25" x14ac:dyDescent="0.25">
      <c r="B9" s="2">
        <v>0.5</v>
      </c>
      <c r="C9" s="5">
        <v>1.0000000000000001E-9</v>
      </c>
      <c r="D9" s="2">
        <v>25</v>
      </c>
      <c r="E9" s="4">
        <v>9.2592592592592604E-8</v>
      </c>
      <c r="F9" s="2">
        <v>0.439</v>
      </c>
      <c r="G9" s="2">
        <v>27.966000000000001</v>
      </c>
      <c r="H9" s="7"/>
      <c r="I9" s="14">
        <f>B17</f>
        <v>0.9</v>
      </c>
      <c r="J9" s="15">
        <f>AVERAGE(D17:D21)</f>
        <v>128.6</v>
      </c>
      <c r="K9" s="16">
        <f>AVERAGE(E17:E21)</f>
        <v>4.768518518518518E-7</v>
      </c>
      <c r="L9" s="17">
        <f>AVERAGE(F17:F21)</f>
        <v>0.78820000000000001</v>
      </c>
      <c r="M9" s="8"/>
      <c r="O9" s="2">
        <v>0.5</v>
      </c>
      <c r="P9" s="5">
        <v>1.0000000000000001E-9</v>
      </c>
      <c r="Q9" s="2">
        <v>24</v>
      </c>
      <c r="R9" s="4">
        <v>7.1759259259259266E-7</v>
      </c>
      <c r="S9" s="2">
        <v>0</v>
      </c>
      <c r="T9" s="2">
        <v>2.9239999999999999</v>
      </c>
      <c r="U9" s="7"/>
      <c r="V9" s="14">
        <f>O17</f>
        <v>0.9</v>
      </c>
      <c r="W9" s="15">
        <f>AVERAGE(Q17:Q21)</f>
        <v>138.80000000000001</v>
      </c>
      <c r="X9" s="16">
        <f>AVERAGE(R17:R21)</f>
        <v>5.6550925925925932E-6</v>
      </c>
      <c r="Y9" s="17">
        <f>AVERAGE(S17:S21)</f>
        <v>0.2044</v>
      </c>
    </row>
    <row r="10" spans="2:25" x14ac:dyDescent="0.25">
      <c r="B10" s="2">
        <v>0.5</v>
      </c>
      <c r="C10" s="5">
        <v>9.9999999999999998E-13</v>
      </c>
      <c r="D10" s="2">
        <v>34</v>
      </c>
      <c r="E10" s="4">
        <v>1.1574074074074073E-7</v>
      </c>
      <c r="F10" s="2">
        <v>0.42199999999999999</v>
      </c>
      <c r="G10" s="2">
        <v>27.706</v>
      </c>
      <c r="H10" s="7"/>
      <c r="I10" s="14">
        <f>B22</f>
        <v>0.95</v>
      </c>
      <c r="J10" s="15">
        <f>AVERAGE(D22:D26)</f>
        <v>212.6</v>
      </c>
      <c r="K10" s="16">
        <f>AVERAGE(E22:E26)</f>
        <v>9.1203703703703705E-7</v>
      </c>
      <c r="L10" s="17">
        <f>AVERAGE(F22:F26)</f>
        <v>0.78720000000000012</v>
      </c>
      <c r="M10" s="8"/>
      <c r="O10" s="2">
        <v>0.5</v>
      </c>
      <c r="P10" s="5">
        <v>9.9999999999999998E-13</v>
      </c>
      <c r="Q10" s="2">
        <v>34</v>
      </c>
      <c r="R10" s="4">
        <v>9.7222222222222218E-7</v>
      </c>
      <c r="S10" s="2">
        <v>0.14799999999999999</v>
      </c>
      <c r="T10" s="2">
        <v>95.149000000000001</v>
      </c>
      <c r="U10" s="7"/>
      <c r="V10" s="14">
        <f>O22</f>
        <v>0.95</v>
      </c>
      <c r="W10" s="15">
        <f>AVERAGE(Q22:Q26)</f>
        <v>265.8</v>
      </c>
      <c r="X10" s="16">
        <f>AVERAGE(R22:R26)</f>
        <v>1.2555555555555557E-5</v>
      </c>
      <c r="Y10" s="17">
        <f>AVERAGE(S22:S26)</f>
        <v>0.29799999999999999</v>
      </c>
    </row>
    <row r="11" spans="2:25" x14ac:dyDescent="0.25">
      <c r="B11" s="2">
        <v>0.5</v>
      </c>
      <c r="C11" s="5">
        <v>1.0000000000000001E-15</v>
      </c>
      <c r="D11" s="2">
        <v>44</v>
      </c>
      <c r="E11" s="4">
        <v>1.3888888888888888E-7</v>
      </c>
      <c r="F11" s="2">
        <v>0.48</v>
      </c>
      <c r="G11" s="2">
        <v>27.231000000000002</v>
      </c>
      <c r="H11" s="7"/>
      <c r="I11" s="14">
        <f>B27</f>
        <v>0.99</v>
      </c>
      <c r="J11" s="15">
        <f>AVERAGE(D27:D31)</f>
        <v>504.2</v>
      </c>
      <c r="K11" s="16">
        <f>AVERAGE(E27:E31)</f>
        <v>2.6736111111111115E-6</v>
      </c>
      <c r="L11" s="17">
        <f>AVERAGE(F27:F31)</f>
        <v>0.81940000000000013</v>
      </c>
      <c r="M11" s="8"/>
      <c r="O11" s="2">
        <v>0.5</v>
      </c>
      <c r="P11" s="5">
        <v>1.0000000000000001E-15</v>
      </c>
      <c r="Q11" s="2">
        <v>43</v>
      </c>
      <c r="R11" s="4">
        <v>1.3194444444444444E-6</v>
      </c>
      <c r="S11" s="2">
        <v>0.13600000000000001</v>
      </c>
      <c r="T11" s="2">
        <v>97.531999999999996</v>
      </c>
      <c r="U11" s="7"/>
      <c r="V11" s="14">
        <f>O27</f>
        <v>0.99</v>
      </c>
      <c r="W11" s="15">
        <f>AVERAGE(Q27:Q31)</f>
        <v>894.6</v>
      </c>
      <c r="X11" s="16">
        <f>AVERAGE(R27:R31)</f>
        <v>3.20625E-5</v>
      </c>
      <c r="Y11" s="17">
        <f>AVERAGE(S27:S31)</f>
        <v>0.4244</v>
      </c>
    </row>
    <row r="12" spans="2:25" x14ac:dyDescent="0.25">
      <c r="B12" s="2">
        <v>0.75</v>
      </c>
      <c r="C12" s="2">
        <v>1E-3</v>
      </c>
      <c r="D12" s="2">
        <v>12</v>
      </c>
      <c r="E12" s="4">
        <v>3.472222222222222E-8</v>
      </c>
      <c r="F12" s="2">
        <v>0.47899999999999998</v>
      </c>
      <c r="G12" s="2">
        <v>27.25</v>
      </c>
      <c r="H12" s="7"/>
      <c r="I12" s="14">
        <f>B32</f>
        <v>0.99990000000000001</v>
      </c>
      <c r="J12" s="15">
        <f>AVERAGE(D28:D32)</f>
        <v>513</v>
      </c>
      <c r="K12" s="16">
        <f>AVERAGE(E32:E36)</f>
        <v>3.1041666666666665E-6</v>
      </c>
      <c r="L12" s="17">
        <f>AVERAGE(F32:F36)</f>
        <v>0.82739999999999991</v>
      </c>
      <c r="M12" s="8"/>
      <c r="O12" s="2">
        <v>0.75</v>
      </c>
      <c r="P12" s="2">
        <v>1E-3</v>
      </c>
      <c r="Q12" s="2">
        <v>12</v>
      </c>
      <c r="R12" s="4">
        <v>3.4722222222222224E-7</v>
      </c>
      <c r="S12" s="2">
        <v>0</v>
      </c>
      <c r="T12" s="2">
        <v>2.923</v>
      </c>
      <c r="U12" s="7"/>
      <c r="V12" s="14">
        <f>O32</f>
        <v>0.99990000000000001</v>
      </c>
      <c r="W12" s="15">
        <f>AVERAGE(Q28:Q32)</f>
        <v>936.4</v>
      </c>
      <c r="X12" s="16">
        <f>AVERAGE(R32:R36)</f>
        <v>9.9118055555555567E-5</v>
      </c>
      <c r="Y12" s="17">
        <f>AVERAGE(S32:S36)</f>
        <v>0.48159999999999997</v>
      </c>
    </row>
    <row r="13" spans="2:25" x14ac:dyDescent="0.25">
      <c r="B13" s="2">
        <v>0.75</v>
      </c>
      <c r="C13" s="5">
        <v>9.9999999999999995E-7</v>
      </c>
      <c r="D13" s="2">
        <v>33</v>
      </c>
      <c r="E13" s="4">
        <v>1.2731481481481482E-7</v>
      </c>
      <c r="F13" s="2">
        <v>0.44700000000000001</v>
      </c>
      <c r="G13" s="2">
        <v>27.315000000000001</v>
      </c>
      <c r="H13" s="7"/>
      <c r="I13" s="7"/>
      <c r="J13" s="7"/>
      <c r="K13" s="7"/>
      <c r="L13" s="7"/>
      <c r="M13" s="8"/>
      <c r="O13" s="2">
        <v>0.75</v>
      </c>
      <c r="P13" s="5">
        <v>9.9999999999999995E-7</v>
      </c>
      <c r="Q13" s="2">
        <v>31</v>
      </c>
      <c r="R13" s="4">
        <v>1.3078703703703705E-6</v>
      </c>
      <c r="S13" s="2">
        <v>0.159</v>
      </c>
      <c r="T13" s="2">
        <v>96.677999999999997</v>
      </c>
      <c r="U13" s="7"/>
      <c r="V13" s="7"/>
      <c r="W13" s="7"/>
      <c r="X13" s="7"/>
      <c r="Y13" s="7"/>
    </row>
    <row r="14" spans="2:25" x14ac:dyDescent="0.25">
      <c r="B14" s="2">
        <v>0.75</v>
      </c>
      <c r="C14" s="5">
        <v>1.0000000000000001E-9</v>
      </c>
      <c r="D14" s="2">
        <v>53</v>
      </c>
      <c r="E14" s="4">
        <v>1.9675925925925927E-7</v>
      </c>
      <c r="F14" s="2">
        <v>0.442</v>
      </c>
      <c r="G14" s="2">
        <v>27.084</v>
      </c>
      <c r="H14" s="7"/>
      <c r="I14" s="13" t="s">
        <v>3</v>
      </c>
      <c r="J14" s="13" t="s">
        <v>15</v>
      </c>
      <c r="K14" s="13" t="s">
        <v>5</v>
      </c>
      <c r="L14" s="13" t="s">
        <v>9</v>
      </c>
      <c r="M14" s="8"/>
      <c r="O14" s="2">
        <v>0.75</v>
      </c>
      <c r="P14" s="5">
        <v>1.0000000000000001E-9</v>
      </c>
      <c r="Q14" s="2">
        <v>54</v>
      </c>
      <c r="R14" s="4">
        <v>1.8055555555555555E-6</v>
      </c>
      <c r="S14" s="2">
        <v>0.16900000000000001</v>
      </c>
      <c r="T14" s="2">
        <v>96.094999999999999</v>
      </c>
      <c r="U14" s="7"/>
      <c r="V14" s="13" t="s">
        <v>3</v>
      </c>
      <c r="W14" s="13" t="s">
        <v>15</v>
      </c>
      <c r="X14" s="13" t="s">
        <v>5</v>
      </c>
      <c r="Y14" s="13" t="s">
        <v>9</v>
      </c>
    </row>
    <row r="15" spans="2:25" x14ac:dyDescent="0.25">
      <c r="B15" s="2">
        <v>0.75</v>
      </c>
      <c r="C15" s="5">
        <v>9.9999999999999998E-13</v>
      </c>
      <c r="D15" s="2">
        <v>73</v>
      </c>
      <c r="E15" s="4">
        <v>2.5462962962962963E-7</v>
      </c>
      <c r="F15" s="2">
        <v>0.46300000000000002</v>
      </c>
      <c r="G15" s="2">
        <v>28.614999999999998</v>
      </c>
      <c r="H15" s="7"/>
      <c r="I15" s="14">
        <v>1E-3</v>
      </c>
      <c r="J15" s="15">
        <f>AVERAGE(D7,D12,D17,D22,D27,D32)</f>
        <v>57.333333333333336</v>
      </c>
      <c r="K15" s="16">
        <f>AVERAGE(E7,E12,E17,E22,E27,E32)</f>
        <v>2.3341049382716051E-7</v>
      </c>
      <c r="L15" s="17">
        <f>AVERAGE(F7,F12,F17,F22,F27,F32)</f>
        <v>0.70283333333333331</v>
      </c>
      <c r="M15" s="8"/>
      <c r="O15" s="2">
        <v>0.75</v>
      </c>
      <c r="P15" s="5">
        <v>9.9999999999999998E-13</v>
      </c>
      <c r="Q15" s="2">
        <v>77</v>
      </c>
      <c r="R15" s="4">
        <v>2.6157407407407411E-6</v>
      </c>
      <c r="S15" s="2">
        <v>0.16</v>
      </c>
      <c r="T15" s="2">
        <v>99.366</v>
      </c>
      <c r="U15" s="7"/>
      <c r="V15" s="14">
        <v>1E-3</v>
      </c>
      <c r="W15" s="15">
        <f>AVERAGE(Q7,Q12,Q17,Q22,Q27,Q32)</f>
        <v>77.5</v>
      </c>
      <c r="X15" s="16">
        <f>AVERAGE(R7,R12,R17,R22,R27,R32)</f>
        <v>2.6658950617283953E-6</v>
      </c>
      <c r="Y15" s="17">
        <f>AVERAGE(S7,S12,S17,S22,S27,S32)</f>
        <v>0.16816666666666666</v>
      </c>
    </row>
    <row r="16" spans="2:25" x14ac:dyDescent="0.25">
      <c r="B16" s="2">
        <v>0.75</v>
      </c>
      <c r="C16" s="5">
        <v>1.0000000000000001E-15</v>
      </c>
      <c r="D16" s="2">
        <v>94</v>
      </c>
      <c r="E16" s="4">
        <v>5.4398148148148154E-7</v>
      </c>
      <c r="F16" s="2">
        <v>0.43099999999999999</v>
      </c>
      <c r="G16" s="2">
        <v>27.792000000000002</v>
      </c>
      <c r="H16" s="7"/>
      <c r="I16" s="18">
        <v>9.9999999999999995E-7</v>
      </c>
      <c r="J16" s="15">
        <f>AVERAGE(D8,D13,D18,D23,D28,D33)</f>
        <v>164.83333333333334</v>
      </c>
      <c r="K16" s="16">
        <f>AVERAGE(E8,E13,E18,E23,E28,E33)</f>
        <v>6.7515432098765419E-7</v>
      </c>
      <c r="L16" s="17">
        <f>AVERAGE(F8,F13,F18,F23,F28,F33)</f>
        <v>0.68499999999999994</v>
      </c>
      <c r="M16" s="8"/>
      <c r="O16" s="2">
        <v>0.75</v>
      </c>
      <c r="P16" s="5">
        <v>1.0000000000000001E-15</v>
      </c>
      <c r="Q16" s="2">
        <v>100</v>
      </c>
      <c r="R16" s="4">
        <v>3.4953703703703706E-6</v>
      </c>
      <c r="S16" s="2">
        <v>0.16200000000000001</v>
      </c>
      <c r="T16" s="2">
        <v>96.24</v>
      </c>
      <c r="U16" s="7"/>
      <c r="V16" s="18">
        <v>9.9999999999999995E-7</v>
      </c>
      <c r="W16" s="15">
        <f>AVERAGE(Q8,Q13,Q18,Q23,Q28,Q33)</f>
        <v>372.83333333333331</v>
      </c>
      <c r="X16" s="16">
        <f>AVERAGE(R8,R13,R18,R23,R28,R33)</f>
        <v>1.5513117283950616E-5</v>
      </c>
      <c r="Y16" s="17">
        <f>AVERAGE(S8,S13,S18,S23,S28,S33)</f>
        <v>0.28066666666666668</v>
      </c>
    </row>
    <row r="17" spans="2:25" x14ac:dyDescent="0.25">
      <c r="B17" s="2">
        <v>0.9</v>
      </c>
      <c r="C17" s="2">
        <v>1E-3</v>
      </c>
      <c r="D17" s="2">
        <v>27</v>
      </c>
      <c r="E17" s="4">
        <v>1.1574074074074073E-7</v>
      </c>
      <c r="F17" s="2">
        <v>0.81200000000000006</v>
      </c>
      <c r="G17" s="2">
        <v>45.203000000000003</v>
      </c>
      <c r="H17" s="7"/>
      <c r="I17" s="18">
        <v>1.0000000000000001E-9</v>
      </c>
      <c r="J17" s="15">
        <f>AVERAGE(D9,D14,D19,D24,D29,D34)</f>
        <v>272.16666666666669</v>
      </c>
      <c r="K17" s="16">
        <f>AVERAGE(E9,E14,E19,E24,E29,E34)</f>
        <v>1.11304012345679E-6</v>
      </c>
      <c r="L17" s="17">
        <f>AVERAGE(F9,F14,F19,F24,F29,F34)</f>
        <v>0.67933333333333346</v>
      </c>
      <c r="M17" s="8"/>
      <c r="O17" s="2">
        <v>0.9</v>
      </c>
      <c r="P17" s="2">
        <v>1E-3</v>
      </c>
      <c r="Q17" s="2">
        <v>20</v>
      </c>
      <c r="R17" s="4">
        <v>5.4398148148148154E-7</v>
      </c>
      <c r="S17" s="2">
        <v>0</v>
      </c>
      <c r="T17" s="2">
        <v>2.911</v>
      </c>
      <c r="U17" s="7"/>
      <c r="V17" s="18">
        <v>1.0000000000000001E-9</v>
      </c>
      <c r="W17" s="15">
        <f>AVERAGE(Q9,Q14,Q19,Q24,Q29,Q34)</f>
        <v>662.33333333333337</v>
      </c>
      <c r="X17" s="16">
        <f>AVERAGE(R9,R14,R19,R24,R29,R34)</f>
        <v>2.4270833333333335E-5</v>
      </c>
      <c r="Y17" s="17">
        <f>AVERAGE(S9,S14,S19,S24,S29,S34)</f>
        <v>0.27916666666666667</v>
      </c>
    </row>
    <row r="18" spans="2:25" x14ac:dyDescent="0.25">
      <c r="B18" s="2">
        <v>0.9</v>
      </c>
      <c r="C18" s="5">
        <v>9.9999999999999995E-7</v>
      </c>
      <c r="D18" s="2">
        <v>78</v>
      </c>
      <c r="E18" s="4">
        <v>2.4305555555555555E-7</v>
      </c>
      <c r="F18" s="2">
        <v>0.78300000000000003</v>
      </c>
      <c r="G18" s="2">
        <v>43.904000000000003</v>
      </c>
      <c r="H18" s="7"/>
      <c r="I18" s="18">
        <v>9.9999999999999998E-13</v>
      </c>
      <c r="J18" s="15">
        <f>AVERAGE(D10,D15,D20,D25,D30,D35)</f>
        <v>379.33333333333331</v>
      </c>
      <c r="K18" s="16">
        <f>AVERAGE(E10,E15,E20,E25,E30,E35)</f>
        <v>2.2511574074074079E-6</v>
      </c>
      <c r="L18" s="17">
        <f>AVERAGE(F10,F15,F20,F25,F30,F35)</f>
        <v>0.68950000000000011</v>
      </c>
      <c r="M18" s="8"/>
      <c r="O18" s="2">
        <v>0.9</v>
      </c>
      <c r="P18" s="5">
        <v>9.9999999999999995E-7</v>
      </c>
      <c r="Q18" s="2">
        <v>77</v>
      </c>
      <c r="R18" s="4">
        <v>2.6620370370370374E-6</v>
      </c>
      <c r="S18" s="2">
        <v>0.25800000000000001</v>
      </c>
      <c r="T18" s="2">
        <v>154.00200000000001</v>
      </c>
      <c r="U18" s="7"/>
      <c r="V18" s="18">
        <v>9.9999999999999998E-13</v>
      </c>
      <c r="W18" s="15">
        <f>AVERAGE(Q10,Q15,Q20,Q25,Q30,Q35)</f>
        <v>950.66666666666663</v>
      </c>
      <c r="X18" s="16">
        <f>AVERAGE(R10,R15,R20,R25,R30,R35)</f>
        <v>3.6832561728395063E-5</v>
      </c>
      <c r="Y18" s="17">
        <f>AVERAGE(S10,S15,S20,S25,S30,S35)</f>
        <v>0.29966666666666669</v>
      </c>
    </row>
    <row r="19" spans="2:25" x14ac:dyDescent="0.25">
      <c r="B19" s="2">
        <v>0.9</v>
      </c>
      <c r="C19" s="5">
        <v>1.0000000000000001E-9</v>
      </c>
      <c r="D19" s="2">
        <v>129</v>
      </c>
      <c r="E19" s="4">
        <v>4.6296296296296291E-7</v>
      </c>
      <c r="F19" s="2">
        <v>0.77400000000000002</v>
      </c>
      <c r="G19" s="2">
        <v>44.651000000000003</v>
      </c>
      <c r="H19" s="7"/>
      <c r="I19" s="18">
        <v>1.0000000000000001E-15</v>
      </c>
      <c r="J19" s="15">
        <f>AVERAGE(D11,D16,D21,D26,D31,D36)</f>
        <v>486.33333333333331</v>
      </c>
      <c r="K19" s="16">
        <f>AVERAGE(E11,E16,E21,E26,E31,E36)</f>
        <v>1.9695216049382715E-6</v>
      </c>
      <c r="L19" s="17">
        <f>AVERAGE(F11,F16,F21,F26,F31,F36)</f>
        <v>0.6818333333333334</v>
      </c>
      <c r="M19" s="8"/>
      <c r="O19" s="2">
        <v>0.9</v>
      </c>
      <c r="P19" s="5">
        <v>1.0000000000000001E-9</v>
      </c>
      <c r="Q19" s="2">
        <v>138</v>
      </c>
      <c r="R19" s="4">
        <v>4.9421296296296287E-6</v>
      </c>
      <c r="S19" s="2">
        <v>0.25700000000000001</v>
      </c>
      <c r="T19" s="2">
        <v>166.215</v>
      </c>
      <c r="U19" s="7"/>
      <c r="V19" s="18">
        <v>1.0000000000000001E-15</v>
      </c>
      <c r="W19" s="15">
        <f>AVERAGE(Q11,Q16,Q21,Q26,Q31,Q36)</f>
        <v>1238</v>
      </c>
      <c r="X19" s="16">
        <f>AVERAGE(R11,R16,R21,R26,R31,R36)</f>
        <v>4.7426697530864201E-5</v>
      </c>
      <c r="Y19" s="17">
        <f>AVERAGE(S11,S16,S21,S26,S31,S36)</f>
        <v>0.30166666666666669</v>
      </c>
    </row>
    <row r="20" spans="2:25" x14ac:dyDescent="0.25">
      <c r="B20" s="2">
        <v>0.9</v>
      </c>
      <c r="C20" s="5">
        <v>9.9999999999999998E-13</v>
      </c>
      <c r="D20" s="2">
        <v>179</v>
      </c>
      <c r="E20" s="4">
        <v>7.0601851851851846E-7</v>
      </c>
      <c r="F20" s="2">
        <v>0.79300000000000004</v>
      </c>
      <c r="G20" s="2">
        <v>44.573</v>
      </c>
      <c r="H20" s="7"/>
      <c r="I20" s="7"/>
      <c r="J20" s="10"/>
      <c r="K20" s="7"/>
      <c r="L20" s="12"/>
      <c r="M20" s="8"/>
      <c r="O20" s="2">
        <v>0.9</v>
      </c>
      <c r="P20" s="5">
        <v>9.9999999999999998E-13</v>
      </c>
      <c r="Q20" s="2">
        <v>199</v>
      </c>
      <c r="R20" s="4">
        <v>9.8495370370370364E-6</v>
      </c>
      <c r="S20" s="2">
        <v>0.24</v>
      </c>
      <c r="T20" s="2">
        <v>154.13499999999999</v>
      </c>
      <c r="U20" s="7"/>
      <c r="V20" s="7"/>
      <c r="W20" s="10"/>
      <c r="X20" s="7"/>
      <c r="Y20" s="12"/>
    </row>
    <row r="21" spans="2:25" x14ac:dyDescent="0.25">
      <c r="B21" s="2">
        <v>0.9</v>
      </c>
      <c r="C21" s="5">
        <v>1.0000000000000001E-15</v>
      </c>
      <c r="D21" s="2">
        <v>230</v>
      </c>
      <c r="E21" s="4">
        <v>8.564814814814814E-7</v>
      </c>
      <c r="F21" s="2">
        <v>0.77900000000000003</v>
      </c>
      <c r="G21" s="2">
        <v>41.168999999999997</v>
      </c>
      <c r="H21" s="2"/>
      <c r="O21" s="2">
        <v>0.9</v>
      </c>
      <c r="P21" s="5">
        <v>1.0000000000000001E-15</v>
      </c>
      <c r="Q21" s="2">
        <v>260</v>
      </c>
      <c r="R21" s="4">
        <v>1.0277777777777779E-5</v>
      </c>
      <c r="S21" s="2">
        <v>0.26700000000000002</v>
      </c>
      <c r="T21" s="2">
        <v>163.239</v>
      </c>
      <c r="U21" s="2"/>
    </row>
    <row r="22" spans="2:25" x14ac:dyDescent="0.25">
      <c r="B22" s="2">
        <v>0.95</v>
      </c>
      <c r="C22" s="2">
        <v>1E-3</v>
      </c>
      <c r="D22" s="2">
        <v>44</v>
      </c>
      <c r="E22" s="4">
        <v>1.8518518518518521E-7</v>
      </c>
      <c r="F22" s="2">
        <v>0.79800000000000004</v>
      </c>
      <c r="G22" s="2">
        <v>43.670999999999999</v>
      </c>
      <c r="H22" s="2"/>
      <c r="O22" s="2">
        <v>0.95</v>
      </c>
      <c r="P22" s="2">
        <v>1E-3</v>
      </c>
      <c r="Q22" s="2">
        <v>31</v>
      </c>
      <c r="R22" s="4">
        <v>9.2592592592592583E-7</v>
      </c>
      <c r="S22" s="2">
        <v>0.15</v>
      </c>
      <c r="T22" s="2">
        <v>102.041</v>
      </c>
      <c r="U22" s="2"/>
    </row>
    <row r="23" spans="2:25" x14ac:dyDescent="0.25">
      <c r="B23" s="2">
        <v>0.95</v>
      </c>
      <c r="C23" s="5">
        <v>9.9999999999999995E-7</v>
      </c>
      <c r="D23" s="2">
        <v>128</v>
      </c>
      <c r="E23" s="4">
        <v>4.74537037037037E-7</v>
      </c>
      <c r="F23" s="2">
        <v>0.79</v>
      </c>
      <c r="G23" s="2">
        <v>43.948999999999998</v>
      </c>
      <c r="H23" s="2"/>
      <c r="O23" s="2">
        <v>0.95</v>
      </c>
      <c r="P23" s="5">
        <v>9.9999999999999995E-7</v>
      </c>
      <c r="Q23" s="2">
        <v>147</v>
      </c>
      <c r="R23" s="4">
        <v>7.1180555555555557E-6</v>
      </c>
      <c r="S23" s="2">
        <v>0.35</v>
      </c>
      <c r="T23" s="2">
        <v>196.95</v>
      </c>
      <c r="U23" s="2"/>
    </row>
    <row r="24" spans="2:25" x14ac:dyDescent="0.25">
      <c r="B24" s="2">
        <v>0.95</v>
      </c>
      <c r="C24" s="5">
        <v>1.0000000000000001E-9</v>
      </c>
      <c r="D24" s="2">
        <v>213</v>
      </c>
      <c r="E24" s="4">
        <v>8.2175925925925935E-7</v>
      </c>
      <c r="F24" s="2">
        <v>0.78200000000000003</v>
      </c>
      <c r="G24" s="2">
        <v>42.847000000000001</v>
      </c>
      <c r="H24" s="2"/>
      <c r="O24" s="2">
        <v>0.95</v>
      </c>
      <c r="P24" s="5">
        <v>1.0000000000000001E-9</v>
      </c>
      <c r="Q24" s="2">
        <v>268</v>
      </c>
      <c r="R24" s="4">
        <v>1.1273148148148146E-5</v>
      </c>
      <c r="S24" s="2">
        <v>0.313</v>
      </c>
      <c r="T24" s="2">
        <v>195.67599999999999</v>
      </c>
      <c r="U24" s="2"/>
    </row>
    <row r="25" spans="2:25" x14ac:dyDescent="0.25">
      <c r="B25" s="2">
        <v>0.95</v>
      </c>
      <c r="C25" s="5">
        <v>9.9999999999999998E-13</v>
      </c>
      <c r="D25" s="2">
        <v>297</v>
      </c>
      <c r="E25" s="4">
        <v>1.1458333333333333E-6</v>
      </c>
      <c r="F25" s="2">
        <v>0.78800000000000003</v>
      </c>
      <c r="G25" s="2">
        <v>44.686999999999998</v>
      </c>
      <c r="H25" s="2"/>
      <c r="O25" s="2">
        <v>0.95</v>
      </c>
      <c r="P25" s="5">
        <v>9.9999999999999998E-13</v>
      </c>
      <c r="Q25" s="2">
        <v>384</v>
      </c>
      <c r="R25" s="4">
        <v>1.8159722222222223E-5</v>
      </c>
      <c r="S25" s="2">
        <v>0.33700000000000002</v>
      </c>
      <c r="T25" s="2">
        <v>193.69300000000001</v>
      </c>
      <c r="U25" s="2"/>
    </row>
    <row r="26" spans="2:25" x14ac:dyDescent="0.25">
      <c r="B26" s="2">
        <v>0.95</v>
      </c>
      <c r="C26" s="5">
        <v>1.0000000000000001E-15</v>
      </c>
      <c r="D26" s="2">
        <v>381</v>
      </c>
      <c r="E26" s="4">
        <v>1.9328703703703703E-6</v>
      </c>
      <c r="F26" s="2">
        <v>0.77800000000000002</v>
      </c>
      <c r="G26" s="2">
        <v>42.893999999999998</v>
      </c>
      <c r="H26" s="2"/>
      <c r="O26" s="2">
        <v>0.95</v>
      </c>
      <c r="P26" s="5">
        <v>1.0000000000000001E-15</v>
      </c>
      <c r="Q26" s="2">
        <v>499</v>
      </c>
      <c r="R26" s="4">
        <v>2.5300925925925927E-5</v>
      </c>
      <c r="S26" s="2">
        <v>0.34</v>
      </c>
      <c r="T26" s="2">
        <v>190.31899999999999</v>
      </c>
      <c r="U26" s="2"/>
    </row>
    <row r="27" spans="2:25" x14ac:dyDescent="0.25">
      <c r="B27" s="2">
        <v>0.99</v>
      </c>
      <c r="C27" s="2">
        <v>1E-3</v>
      </c>
      <c r="D27" s="2">
        <v>105</v>
      </c>
      <c r="E27" s="4">
        <v>4.5138888888888888E-7</v>
      </c>
      <c r="F27" s="2">
        <v>0.82299999999999995</v>
      </c>
      <c r="G27" s="2">
        <v>47.584000000000003</v>
      </c>
      <c r="H27" s="2"/>
      <c r="O27" s="2">
        <v>0.99</v>
      </c>
      <c r="P27" s="2">
        <v>1E-3</v>
      </c>
      <c r="Q27" s="2">
        <v>93</v>
      </c>
      <c r="R27" s="4">
        <v>3.1944444444444451E-6</v>
      </c>
      <c r="S27" s="2">
        <v>0.38200000000000001</v>
      </c>
      <c r="T27" s="2">
        <v>206.61</v>
      </c>
      <c r="U27" s="2"/>
    </row>
    <row r="28" spans="2:25" x14ac:dyDescent="0.25">
      <c r="B28" s="2">
        <v>0.99</v>
      </c>
      <c r="C28" s="5">
        <v>9.9999999999999995E-7</v>
      </c>
      <c r="D28" s="2">
        <v>305</v>
      </c>
      <c r="E28" s="4">
        <v>1.1574074074074074E-6</v>
      </c>
      <c r="F28" s="2">
        <v>0.82399999999999995</v>
      </c>
      <c r="G28" s="2">
        <v>47.393999999999998</v>
      </c>
      <c r="H28" s="2"/>
      <c r="O28" s="2">
        <v>0.99</v>
      </c>
      <c r="P28" s="5">
        <v>9.9999999999999995E-7</v>
      </c>
      <c r="Q28" s="2">
        <v>518</v>
      </c>
      <c r="R28" s="4">
        <v>2.3726851851851847E-5</v>
      </c>
      <c r="S28" s="2">
        <v>0.41399999999999998</v>
      </c>
      <c r="T28" s="2">
        <v>234.916</v>
      </c>
      <c r="U28" s="2"/>
    </row>
    <row r="29" spans="2:25" x14ac:dyDescent="0.25">
      <c r="B29" s="2">
        <v>0.99</v>
      </c>
      <c r="C29" s="5">
        <v>1.0000000000000001E-9</v>
      </c>
      <c r="D29" s="2">
        <v>504</v>
      </c>
      <c r="E29" s="4">
        <v>2.2685185185185184E-6</v>
      </c>
      <c r="F29" s="2">
        <v>0.80800000000000005</v>
      </c>
      <c r="G29" s="2">
        <v>45.783999999999999</v>
      </c>
      <c r="H29" s="2"/>
      <c r="O29" s="2">
        <v>0.99</v>
      </c>
      <c r="P29" s="5">
        <v>1.0000000000000001E-9</v>
      </c>
      <c r="Q29" s="2">
        <v>903</v>
      </c>
      <c r="R29" s="4">
        <v>2.8680555555555552E-5</v>
      </c>
      <c r="S29" s="2">
        <v>0.44800000000000001</v>
      </c>
      <c r="T29" s="2">
        <v>234.72399999999999</v>
      </c>
      <c r="U29" s="2"/>
    </row>
    <row r="30" spans="2:25" x14ac:dyDescent="0.25">
      <c r="B30" s="2">
        <v>0.99</v>
      </c>
      <c r="C30" s="5">
        <v>9.9999999999999998E-13</v>
      </c>
      <c r="D30" s="2">
        <v>704</v>
      </c>
      <c r="E30" s="4">
        <v>6.4004629629629647E-6</v>
      </c>
      <c r="F30" s="2">
        <v>0.83499999999999996</v>
      </c>
      <c r="G30" s="2">
        <v>50.884</v>
      </c>
      <c r="H30" s="2"/>
      <c r="O30" s="2">
        <v>0.99</v>
      </c>
      <c r="P30" s="5">
        <v>9.9999999999999998E-13</v>
      </c>
      <c r="Q30" s="2">
        <v>1287</v>
      </c>
      <c r="R30" s="4">
        <v>4.3888888888888884E-5</v>
      </c>
      <c r="S30" s="2">
        <v>0.44400000000000001</v>
      </c>
      <c r="T30" s="2">
        <v>240.35499999999999</v>
      </c>
      <c r="U30" s="2"/>
    </row>
    <row r="31" spans="2:25" x14ac:dyDescent="0.25">
      <c r="B31" s="2">
        <v>0.99</v>
      </c>
      <c r="C31" s="5">
        <v>1.0000000000000001E-15</v>
      </c>
      <c r="D31" s="2">
        <v>903</v>
      </c>
      <c r="E31" s="4">
        <v>3.0902777777777775E-6</v>
      </c>
      <c r="F31" s="2">
        <v>0.80700000000000005</v>
      </c>
      <c r="G31" s="2">
        <v>47.406999999999996</v>
      </c>
      <c r="H31" s="2"/>
      <c r="O31" s="2">
        <v>0.99</v>
      </c>
      <c r="P31" s="5">
        <v>1.0000000000000001E-15</v>
      </c>
      <c r="Q31" s="2">
        <v>1672</v>
      </c>
      <c r="R31" s="4">
        <v>6.0821759259259264E-5</v>
      </c>
      <c r="S31" s="2">
        <v>0.434</v>
      </c>
      <c r="T31" s="2">
        <v>242.20699999999999</v>
      </c>
      <c r="U31" s="2"/>
    </row>
    <row r="32" spans="2:25" x14ac:dyDescent="0.25">
      <c r="B32" s="2">
        <v>0.99990000000000001</v>
      </c>
      <c r="C32" s="2">
        <v>1E-3</v>
      </c>
      <c r="D32" s="2">
        <v>149</v>
      </c>
      <c r="E32" s="4">
        <v>5.6712962962962961E-7</v>
      </c>
      <c r="F32" s="2">
        <v>0.83599999999999997</v>
      </c>
      <c r="G32" s="2">
        <v>50.616999999999997</v>
      </c>
      <c r="H32" s="2"/>
      <c r="O32" s="2">
        <v>0.99990000000000001</v>
      </c>
      <c r="P32" s="2">
        <v>1E-3</v>
      </c>
      <c r="Q32" s="2">
        <v>302</v>
      </c>
      <c r="R32" s="4">
        <v>1.0625000000000001E-5</v>
      </c>
      <c r="S32" s="2">
        <v>0.47699999999999998</v>
      </c>
      <c r="T32" s="2">
        <v>275.048</v>
      </c>
      <c r="U32" s="2"/>
    </row>
    <row r="33" spans="2:25" x14ac:dyDescent="0.25">
      <c r="B33" s="2">
        <v>0.99990000000000001</v>
      </c>
      <c r="C33" s="5">
        <v>9.9999999999999995E-7</v>
      </c>
      <c r="D33" s="2">
        <v>429</v>
      </c>
      <c r="E33" s="4">
        <v>1.9791666666666666E-6</v>
      </c>
      <c r="F33" s="2">
        <v>0.81799999999999995</v>
      </c>
      <c r="G33" s="2">
        <v>47.795999999999999</v>
      </c>
      <c r="H33" s="2"/>
      <c r="O33" s="2">
        <v>0.99990000000000001</v>
      </c>
      <c r="P33" s="5">
        <v>9.9999999999999995E-7</v>
      </c>
      <c r="Q33" s="2">
        <v>1449</v>
      </c>
      <c r="R33" s="4">
        <v>5.7905092592592599E-5</v>
      </c>
      <c r="S33" s="2">
        <v>0.503</v>
      </c>
      <c r="T33" s="2">
        <v>338.95600000000002</v>
      </c>
      <c r="U33" s="2"/>
    </row>
    <row r="34" spans="2:25" x14ac:dyDescent="0.25">
      <c r="B34" s="2">
        <v>0.99990000000000001</v>
      </c>
      <c r="C34" s="5">
        <v>1.0000000000000001E-9</v>
      </c>
      <c r="D34" s="2">
        <v>709</v>
      </c>
      <c r="E34" s="4">
        <v>2.8356481481481479E-6</v>
      </c>
      <c r="F34" s="2">
        <v>0.83099999999999996</v>
      </c>
      <c r="G34" s="2">
        <v>48.454000000000001</v>
      </c>
      <c r="H34" s="2"/>
      <c r="O34" s="2">
        <v>0.99990000000000001</v>
      </c>
      <c r="P34" s="5">
        <v>1.0000000000000001E-9</v>
      </c>
      <c r="Q34" s="2">
        <v>2587</v>
      </c>
      <c r="R34" s="4">
        <v>9.8206018518518521E-5</v>
      </c>
      <c r="S34" s="2">
        <v>0.48799999999999999</v>
      </c>
      <c r="T34" s="2">
        <v>346.16300000000001</v>
      </c>
      <c r="U34" s="2"/>
    </row>
    <row r="35" spans="2:25" x14ac:dyDescent="0.25">
      <c r="B35" s="2">
        <v>0.99990000000000001</v>
      </c>
      <c r="C35" s="5">
        <v>9.9999999999999998E-13</v>
      </c>
      <c r="D35" s="2">
        <v>989</v>
      </c>
      <c r="E35" s="4">
        <v>4.8842592592592587E-6</v>
      </c>
      <c r="F35" s="2">
        <v>0.83599999999999997</v>
      </c>
      <c r="G35" s="2">
        <v>49.95</v>
      </c>
      <c r="H35" s="2"/>
      <c r="O35" s="2">
        <v>0.99990000000000001</v>
      </c>
      <c r="P35" s="5">
        <v>9.9999999999999998E-13</v>
      </c>
      <c r="Q35" s="2">
        <v>3723</v>
      </c>
      <c r="R35" s="4">
        <v>1.4550925925925926E-4</v>
      </c>
      <c r="S35" s="2">
        <v>0.46899999999999997</v>
      </c>
      <c r="T35" s="2">
        <v>342.01600000000002</v>
      </c>
      <c r="U35" s="2"/>
    </row>
    <row r="36" spans="2:25" x14ac:dyDescent="0.25">
      <c r="B36" s="2">
        <v>0.99990000000000001</v>
      </c>
      <c r="C36" s="5">
        <v>1.0000000000000001E-15</v>
      </c>
      <c r="D36" s="2">
        <v>1266</v>
      </c>
      <c r="E36" s="4">
        <v>5.2546296296296295E-6</v>
      </c>
      <c r="F36" s="2">
        <v>0.81599999999999995</v>
      </c>
      <c r="G36" s="2">
        <v>48.081000000000003</v>
      </c>
      <c r="H36" s="2"/>
      <c r="O36" s="2">
        <v>0.99990000000000001</v>
      </c>
      <c r="P36" s="5">
        <v>1.0000000000000001E-15</v>
      </c>
      <c r="Q36" s="2">
        <v>4854</v>
      </c>
      <c r="R36" s="4">
        <v>1.8334490740740743E-4</v>
      </c>
      <c r="S36" s="2">
        <v>0.47099999999999997</v>
      </c>
      <c r="T36" s="2">
        <v>333.90199999999999</v>
      </c>
      <c r="U36" s="2"/>
    </row>
    <row r="39" spans="2:25" x14ac:dyDescent="0.25">
      <c r="B39" s="3" t="s">
        <v>10</v>
      </c>
      <c r="H39" s="2"/>
      <c r="O39" s="3" t="s">
        <v>10</v>
      </c>
      <c r="U39" s="2"/>
    </row>
    <row r="40" spans="2:25" x14ac:dyDescent="0.25">
      <c r="H40" s="7"/>
      <c r="I40" s="7"/>
      <c r="J40" s="7"/>
      <c r="K40" s="7"/>
      <c r="L40" s="7"/>
      <c r="M40" s="8"/>
      <c r="U40" s="7"/>
      <c r="V40" s="7"/>
      <c r="W40" s="7"/>
      <c r="X40" s="7"/>
      <c r="Y40" s="7"/>
    </row>
    <row r="41" spans="2:25" x14ac:dyDescent="0.25">
      <c r="B41" s="3" t="s">
        <v>2</v>
      </c>
      <c r="C41" s="3" t="s">
        <v>3</v>
      </c>
      <c r="D41" s="3" t="s">
        <v>4</v>
      </c>
      <c r="E41" s="3" t="s">
        <v>5</v>
      </c>
      <c r="F41" s="3" t="s">
        <v>6</v>
      </c>
      <c r="G41" s="3" t="s">
        <v>7</v>
      </c>
      <c r="H41" s="9"/>
      <c r="I41" s="13" t="s">
        <v>2</v>
      </c>
      <c r="J41" s="13" t="s">
        <v>15</v>
      </c>
      <c r="K41" s="13" t="s">
        <v>5</v>
      </c>
      <c r="L41" s="13" t="s">
        <v>9</v>
      </c>
      <c r="M41" s="8"/>
      <c r="O41" s="3" t="s">
        <v>2</v>
      </c>
      <c r="P41" s="3" t="s">
        <v>3</v>
      </c>
      <c r="Q41" s="3" t="s">
        <v>4</v>
      </c>
      <c r="R41" s="3" t="s">
        <v>5</v>
      </c>
      <c r="S41" s="3" t="s">
        <v>6</v>
      </c>
      <c r="T41" s="3" t="s">
        <v>7</v>
      </c>
      <c r="U41" s="9"/>
      <c r="V41" s="13" t="s">
        <v>2</v>
      </c>
      <c r="W41" s="13" t="s">
        <v>15</v>
      </c>
      <c r="X41" s="13" t="s">
        <v>5</v>
      </c>
      <c r="Y41" s="13" t="s">
        <v>9</v>
      </c>
    </row>
    <row r="42" spans="2:25" x14ac:dyDescent="0.25">
      <c r="B42" s="2">
        <v>0.5</v>
      </c>
      <c r="C42" s="2">
        <v>1E-3</v>
      </c>
      <c r="D42" s="2">
        <v>6</v>
      </c>
      <c r="E42" s="4">
        <v>3.472222222222222E-8</v>
      </c>
      <c r="F42" s="2">
        <v>0.441</v>
      </c>
      <c r="G42" s="2">
        <v>27.475000000000001</v>
      </c>
      <c r="H42" s="7"/>
      <c r="I42" s="14">
        <f>B42</f>
        <v>0.5</v>
      </c>
      <c r="J42" s="15">
        <f>AVERAGE(D42:D46)</f>
        <v>5.8</v>
      </c>
      <c r="K42" s="16">
        <f>AVERAGE(E42:E46)</f>
        <v>9.7222222222222224E-8</v>
      </c>
      <c r="L42" s="17">
        <f>AVERAGE(F42:F46)</f>
        <v>0.45620000000000005</v>
      </c>
      <c r="M42" s="8"/>
      <c r="O42" s="2">
        <v>0.5</v>
      </c>
      <c r="P42" s="2">
        <v>1E-3</v>
      </c>
      <c r="Q42" s="2">
        <v>27</v>
      </c>
      <c r="R42" s="4">
        <v>1.2500000000000001E-6</v>
      </c>
      <c r="S42" s="2">
        <v>0.14799999999999999</v>
      </c>
      <c r="T42" s="2">
        <v>92.001000000000005</v>
      </c>
      <c r="U42" s="7"/>
      <c r="V42" s="14">
        <f>O42</f>
        <v>0.5</v>
      </c>
      <c r="W42" s="15">
        <f>AVERAGE(Q42:Q46)</f>
        <v>15.6</v>
      </c>
      <c r="X42" s="16">
        <f>AVERAGE(R42:R46)</f>
        <v>1.650462962962963E-6</v>
      </c>
      <c r="Y42" s="17">
        <f>AVERAGE(S42:S46)</f>
        <v>0.151</v>
      </c>
    </row>
    <row r="43" spans="2:25" x14ac:dyDescent="0.25">
      <c r="B43" s="2">
        <v>0.5</v>
      </c>
      <c r="C43" s="5">
        <v>9.9999999999999995E-7</v>
      </c>
      <c r="D43" s="2">
        <v>5</v>
      </c>
      <c r="E43" s="4">
        <v>5.7870370370370364E-8</v>
      </c>
      <c r="F43" s="2">
        <v>0.46400000000000002</v>
      </c>
      <c r="G43" s="2">
        <v>27.35</v>
      </c>
      <c r="H43" s="7"/>
      <c r="I43" s="14">
        <f>B47</f>
        <v>0.75</v>
      </c>
      <c r="J43" s="15">
        <f>AVERAGE(D47:D51)</f>
        <v>4.2</v>
      </c>
      <c r="K43" s="16">
        <f>AVERAGE(E47:E51)</f>
        <v>1.712962962962963E-7</v>
      </c>
      <c r="L43" s="17">
        <f>AVERAGE(F47:F51)</f>
        <v>0.46340000000000003</v>
      </c>
      <c r="M43" s="8"/>
      <c r="O43" s="2">
        <v>0.5</v>
      </c>
      <c r="P43" s="5">
        <v>9.9999999999999995E-7</v>
      </c>
      <c r="Q43" s="2">
        <v>25</v>
      </c>
      <c r="R43" s="4">
        <v>1.4467592592592592E-6</v>
      </c>
      <c r="S43" s="2">
        <v>0.13</v>
      </c>
      <c r="T43" s="2">
        <v>89.864999999999995</v>
      </c>
      <c r="U43" s="7"/>
      <c r="V43" s="14">
        <f>O47</f>
        <v>0.75</v>
      </c>
      <c r="W43" s="15">
        <f>AVERAGE(Q47:Q51)</f>
        <v>11.6</v>
      </c>
      <c r="X43" s="16">
        <f>AVERAGE(R47:R51)</f>
        <v>3.4027777777777774E-6</v>
      </c>
      <c r="Y43" s="17">
        <f>AVERAGE(S47:S51)</f>
        <v>0.15140000000000001</v>
      </c>
    </row>
    <row r="44" spans="2:25" x14ac:dyDescent="0.25">
      <c r="B44" s="2">
        <v>0.5</v>
      </c>
      <c r="C44" s="5">
        <v>1.0000000000000001E-9</v>
      </c>
      <c r="D44" s="2">
        <v>6</v>
      </c>
      <c r="E44" s="4">
        <v>1.1574074074074073E-7</v>
      </c>
      <c r="F44" s="2">
        <v>0.44800000000000001</v>
      </c>
      <c r="G44" s="2">
        <v>27.83</v>
      </c>
      <c r="H44" s="7"/>
      <c r="I44" s="14">
        <f>B52</f>
        <v>0.9</v>
      </c>
      <c r="J44" s="15">
        <f>AVERAGE(D52:D56)</f>
        <v>4.2</v>
      </c>
      <c r="K44" s="16">
        <f>AVERAGE(E52:E56)</f>
        <v>3.7268518518518516E-7</v>
      </c>
      <c r="L44" s="17">
        <f>AVERAGE(F52:F56)</f>
        <v>0.78520000000000012</v>
      </c>
      <c r="M44" s="8"/>
      <c r="O44" s="2">
        <v>0.5</v>
      </c>
      <c r="P44" s="5">
        <v>1.0000000000000001E-9</v>
      </c>
      <c r="Q44" s="2">
        <v>12</v>
      </c>
      <c r="R44" s="4">
        <v>1.6087962962962964E-6</v>
      </c>
      <c r="S44" s="2">
        <v>0.17499999999999999</v>
      </c>
      <c r="T44" s="2">
        <v>103.929</v>
      </c>
      <c r="U44" s="7"/>
      <c r="V44" s="14">
        <f>O52</f>
        <v>0.9</v>
      </c>
      <c r="W44" s="15">
        <f>AVERAGE(Q52:Q56)</f>
        <v>16.399999999999999</v>
      </c>
      <c r="X44" s="16">
        <f>AVERAGE(R52:R56)</f>
        <v>1.5009259259259258E-5</v>
      </c>
      <c r="Y44" s="17">
        <f>AVERAGE(S52:S56)</f>
        <v>0.2278</v>
      </c>
    </row>
    <row r="45" spans="2:25" x14ac:dyDescent="0.25">
      <c r="B45" s="2">
        <v>0.5</v>
      </c>
      <c r="C45" s="5">
        <v>9.9999999999999998E-13</v>
      </c>
      <c r="D45" s="2">
        <v>8</v>
      </c>
      <c r="E45" s="4">
        <v>1.1574074074074073E-7</v>
      </c>
      <c r="F45" s="2">
        <v>0.47799999999999998</v>
      </c>
      <c r="G45" s="2">
        <v>27.452000000000002</v>
      </c>
      <c r="H45" s="7"/>
      <c r="I45" s="14">
        <f>B57</f>
        <v>0.95</v>
      </c>
      <c r="J45" s="15">
        <f>AVERAGE(D57:D61)</f>
        <v>4.4000000000000004</v>
      </c>
      <c r="K45" s="16">
        <f>AVERAGE(E57:E61)</f>
        <v>6.2268518518518525E-7</v>
      </c>
      <c r="L45" s="17">
        <f>AVERAGE(F57:F61)</f>
        <v>0.78620000000000001</v>
      </c>
      <c r="M45" s="8"/>
      <c r="O45" s="2">
        <v>0.5</v>
      </c>
      <c r="P45" s="5">
        <v>9.9999999999999998E-13</v>
      </c>
      <c r="Q45" s="2">
        <v>7</v>
      </c>
      <c r="R45" s="4">
        <v>1.8055555555555555E-6</v>
      </c>
      <c r="S45" s="2">
        <v>0.151</v>
      </c>
      <c r="T45" s="2">
        <v>98.043000000000006</v>
      </c>
      <c r="U45" s="7"/>
      <c r="V45" s="14">
        <f>O57</f>
        <v>0.95</v>
      </c>
      <c r="W45" s="15">
        <f>AVERAGE(Q57:Q61)</f>
        <v>14.2</v>
      </c>
      <c r="X45" s="16">
        <f>AVERAGE(R57:R61)</f>
        <v>2.9682870370370372E-5</v>
      </c>
      <c r="Y45" s="17">
        <f>AVERAGE(S57:S61)</f>
        <v>0.30099999999999999</v>
      </c>
    </row>
    <row r="46" spans="2:25" x14ac:dyDescent="0.25">
      <c r="B46" s="2">
        <v>0.5</v>
      </c>
      <c r="C46" s="5">
        <v>1.0000000000000001E-15</v>
      </c>
      <c r="D46" s="2">
        <v>4</v>
      </c>
      <c r="E46" s="4">
        <v>1.6203703703703703E-7</v>
      </c>
      <c r="F46" s="2">
        <v>0.45</v>
      </c>
      <c r="G46" s="2">
        <v>27.916</v>
      </c>
      <c r="H46" s="7"/>
      <c r="I46" s="14">
        <f>B62</f>
        <v>0.99</v>
      </c>
      <c r="J46" s="15">
        <f>AVERAGE(D62:D66)</f>
        <v>5</v>
      </c>
      <c r="K46" s="16">
        <f>AVERAGE(E62:E66)</f>
        <v>1.699074074074074E-6</v>
      </c>
      <c r="L46" s="17">
        <f>AVERAGE(F62:F66)</f>
        <v>0.81859999999999999</v>
      </c>
      <c r="M46" s="8"/>
      <c r="O46" s="2">
        <v>0.5</v>
      </c>
      <c r="P46" s="5">
        <v>1.0000000000000001E-15</v>
      </c>
      <c r="Q46" s="2">
        <v>7</v>
      </c>
      <c r="R46" s="4">
        <v>2.1412037037037039E-6</v>
      </c>
      <c r="S46" s="2">
        <v>0.151</v>
      </c>
      <c r="T46" s="2">
        <v>97.754999999999995</v>
      </c>
      <c r="U46" s="7"/>
      <c r="V46" s="14">
        <f>O62</f>
        <v>0.99</v>
      </c>
      <c r="W46" s="15">
        <f>AVERAGE(Q62:Q66)</f>
        <v>8.4</v>
      </c>
      <c r="X46" s="16">
        <f>AVERAGE(R62:R66)</f>
        <v>3.5914351851851849E-5</v>
      </c>
      <c r="Y46" s="17">
        <f>AVERAGE(S62:S66)</f>
        <v>0.43420000000000003</v>
      </c>
    </row>
    <row r="47" spans="2:25" x14ac:dyDescent="0.25">
      <c r="B47" s="2">
        <v>0.75</v>
      </c>
      <c r="C47" s="2">
        <v>1E-3</v>
      </c>
      <c r="D47" s="2">
        <v>4</v>
      </c>
      <c r="E47" s="4">
        <v>4.6296296296296302E-8</v>
      </c>
      <c r="F47" s="2">
        <v>0.44700000000000001</v>
      </c>
      <c r="G47" s="2">
        <v>27.516999999999999</v>
      </c>
      <c r="H47" s="7"/>
      <c r="I47" s="14">
        <f>B67</f>
        <v>0.99990000000000001</v>
      </c>
      <c r="J47" s="15">
        <f>AVERAGE(D63:D67)</f>
        <v>5</v>
      </c>
      <c r="K47" s="16">
        <f>AVERAGE(E67:E71)</f>
        <v>2.1342592592592596E-6</v>
      </c>
      <c r="L47" s="17">
        <f>AVERAGE(F67:F71)</f>
        <v>0.82119999999999993</v>
      </c>
      <c r="M47" s="8"/>
      <c r="O47" s="2">
        <v>0.75</v>
      </c>
      <c r="P47" s="2">
        <v>1E-3</v>
      </c>
      <c r="Q47" s="2">
        <v>21</v>
      </c>
      <c r="R47" s="4">
        <v>1.2268518518518519E-6</v>
      </c>
      <c r="S47" s="2">
        <v>0.11600000000000001</v>
      </c>
      <c r="T47" s="2">
        <v>78.733000000000004</v>
      </c>
      <c r="U47" s="7"/>
      <c r="V47" s="14">
        <f>O67</f>
        <v>0.99990000000000001</v>
      </c>
      <c r="W47" s="15">
        <f>AVERAGE(Q63:Q67)</f>
        <v>10.6</v>
      </c>
      <c r="X47" s="16">
        <f>AVERAGE(R67:R71)</f>
        <v>2.538958333333333E-4</v>
      </c>
      <c r="Y47" s="17">
        <f>AVERAGE(S67:S71)</f>
        <v>0.48180000000000006</v>
      </c>
    </row>
    <row r="48" spans="2:25" x14ac:dyDescent="0.25">
      <c r="B48" s="2">
        <v>0.75</v>
      </c>
      <c r="C48" s="5">
        <v>9.9999999999999995E-7</v>
      </c>
      <c r="D48" s="2">
        <v>4</v>
      </c>
      <c r="E48" s="4">
        <v>9.2592592592592604E-8</v>
      </c>
      <c r="F48" s="2">
        <v>0.46899999999999997</v>
      </c>
      <c r="G48" s="2">
        <v>28.074000000000002</v>
      </c>
      <c r="H48" s="7"/>
      <c r="I48" s="7"/>
      <c r="J48" s="7"/>
      <c r="K48" s="7"/>
      <c r="L48" s="7"/>
      <c r="M48" s="8"/>
      <c r="O48" s="2">
        <v>0.75</v>
      </c>
      <c r="P48" s="5">
        <v>9.9999999999999995E-7</v>
      </c>
      <c r="Q48" s="2">
        <v>18</v>
      </c>
      <c r="R48" s="4">
        <v>2.8125000000000002E-6</v>
      </c>
      <c r="S48" s="2">
        <v>0.157</v>
      </c>
      <c r="T48" s="2">
        <v>91.691999999999993</v>
      </c>
      <c r="U48" s="7"/>
      <c r="V48" s="7"/>
      <c r="W48" s="7"/>
      <c r="X48" s="7"/>
      <c r="Y48" s="7"/>
    </row>
    <row r="49" spans="2:25" x14ac:dyDescent="0.25">
      <c r="B49" s="2">
        <v>0.75</v>
      </c>
      <c r="C49" s="5">
        <v>1.0000000000000001E-9</v>
      </c>
      <c r="D49" s="2">
        <v>4</v>
      </c>
      <c r="E49" s="4">
        <v>2.0833333333333331E-7</v>
      </c>
      <c r="F49" s="2">
        <v>0.45700000000000002</v>
      </c>
      <c r="G49" s="2">
        <v>27.576000000000001</v>
      </c>
      <c r="H49" s="7"/>
      <c r="I49" s="13" t="s">
        <v>3</v>
      </c>
      <c r="J49" s="13" t="s">
        <v>15</v>
      </c>
      <c r="K49" s="13" t="s">
        <v>5</v>
      </c>
      <c r="L49" s="13" t="s">
        <v>9</v>
      </c>
      <c r="M49" s="8"/>
      <c r="O49" s="2">
        <v>0.75</v>
      </c>
      <c r="P49" s="5">
        <v>1.0000000000000001E-9</v>
      </c>
      <c r="Q49" s="2">
        <v>5</v>
      </c>
      <c r="R49" s="4">
        <v>2.0949074074074075E-6</v>
      </c>
      <c r="S49" s="2">
        <v>0.17499999999999999</v>
      </c>
      <c r="T49" s="2">
        <v>102.63800000000001</v>
      </c>
      <c r="U49" s="7"/>
      <c r="V49" s="13" t="s">
        <v>3</v>
      </c>
      <c r="W49" s="13" t="s">
        <v>15</v>
      </c>
      <c r="X49" s="13" t="s">
        <v>5</v>
      </c>
      <c r="Y49" s="13" t="s">
        <v>9</v>
      </c>
    </row>
    <row r="50" spans="2:25" x14ac:dyDescent="0.25">
      <c r="B50" s="2">
        <v>0.75</v>
      </c>
      <c r="C50" s="5">
        <v>9.9999999999999998E-13</v>
      </c>
      <c r="D50" s="2">
        <v>6</v>
      </c>
      <c r="E50" s="4">
        <v>2.3148148148148146E-7</v>
      </c>
      <c r="F50" s="2">
        <v>0.47599999999999998</v>
      </c>
      <c r="G50" s="2">
        <v>27.536999999999999</v>
      </c>
      <c r="H50" s="7"/>
      <c r="I50" s="14">
        <v>1E-3</v>
      </c>
      <c r="J50" s="15">
        <f>AVERAGE(D42,D47,D52,D57,D62,D67)</f>
        <v>4</v>
      </c>
      <c r="K50" s="16">
        <f>AVERAGE(E42,E47,E52,E57,E62,E67)</f>
        <v>1.7361111111111112E-7</v>
      </c>
      <c r="L50" s="17">
        <f>AVERAGE(F42,F47,F52,F57,F62,F67)</f>
        <v>0.68116666666666659</v>
      </c>
      <c r="M50" s="8"/>
      <c r="O50" s="2">
        <v>0.75</v>
      </c>
      <c r="P50" s="5">
        <v>9.9999999999999998E-13</v>
      </c>
      <c r="Q50" s="2">
        <v>7</v>
      </c>
      <c r="R50" s="4">
        <v>3.4606481481481483E-6</v>
      </c>
      <c r="S50" s="2">
        <v>0.155</v>
      </c>
      <c r="T50" s="2">
        <v>99.191999999999993</v>
      </c>
      <c r="U50" s="7"/>
      <c r="V50" s="14">
        <v>1E-3</v>
      </c>
      <c r="W50" s="15">
        <f>AVERAGE(Q42,Q47,Q52,Q57,Q62,Q67)</f>
        <v>17.833333333333332</v>
      </c>
      <c r="X50" s="16">
        <f>AVERAGE(R42,R47,R52,R57,R62,R67)</f>
        <v>3.3159722222222224E-6</v>
      </c>
      <c r="Y50" s="17">
        <f>AVERAGE(S42,S47,S52,S57,S62,S67)</f>
        <v>0.23833333333333331</v>
      </c>
    </row>
    <row r="51" spans="2:25" x14ac:dyDescent="0.25">
      <c r="B51" s="2">
        <v>0.75</v>
      </c>
      <c r="C51" s="5">
        <v>1.0000000000000001E-15</v>
      </c>
      <c r="D51" s="2">
        <v>3</v>
      </c>
      <c r="E51" s="4">
        <v>2.7777777777777776E-7</v>
      </c>
      <c r="F51" s="2">
        <v>0.46800000000000003</v>
      </c>
      <c r="G51" s="2">
        <v>26.843</v>
      </c>
      <c r="H51" s="7"/>
      <c r="I51" s="18">
        <v>9.9999999999999995E-7</v>
      </c>
      <c r="J51" s="15">
        <f>AVERAGE(D43,D48,D53,D58,D63,D68)</f>
        <v>5.666666666666667</v>
      </c>
      <c r="K51" s="16">
        <f>AVERAGE(E43,E48,E53,E58,E63,E68)</f>
        <v>6.3271604938271604E-7</v>
      </c>
      <c r="L51" s="17">
        <f>AVERAGE(F43,F48,F53,F58,F63,F68)</f>
        <v>0.68516666666666659</v>
      </c>
      <c r="M51" s="8"/>
      <c r="O51" s="2">
        <v>0.75</v>
      </c>
      <c r="P51" s="5">
        <v>1.0000000000000001E-15</v>
      </c>
      <c r="Q51" s="2">
        <v>7</v>
      </c>
      <c r="R51" s="4">
        <v>7.4189814814814811E-6</v>
      </c>
      <c r="S51" s="2">
        <v>0.154</v>
      </c>
      <c r="T51" s="2">
        <v>100.452</v>
      </c>
      <c r="U51" s="7"/>
      <c r="V51" s="18">
        <v>9.9999999999999995E-7</v>
      </c>
      <c r="W51" s="15">
        <f>AVERAGE(Q43,Q48,Q53,Q58,Q63,Q68)</f>
        <v>13.333333333333334</v>
      </c>
      <c r="X51" s="16">
        <f>AVERAGE(R43,R48,R53,R58,R63,R68)</f>
        <v>1.4853395061728396E-5</v>
      </c>
      <c r="Y51" s="17">
        <f>AVERAGE(S43,S48,S53,S58,S63,S68)</f>
        <v>0.30883333333333335</v>
      </c>
    </row>
    <row r="52" spans="2:25" x14ac:dyDescent="0.25">
      <c r="B52" s="2">
        <v>0.9</v>
      </c>
      <c r="C52" s="2">
        <v>1E-3</v>
      </c>
      <c r="D52" s="2">
        <v>3</v>
      </c>
      <c r="E52" s="4">
        <v>6.944444444444444E-8</v>
      </c>
      <c r="F52" s="2">
        <v>0.78200000000000003</v>
      </c>
      <c r="G52" s="2">
        <v>42.838000000000001</v>
      </c>
      <c r="H52" s="7"/>
      <c r="I52" s="18">
        <v>1.0000000000000001E-9</v>
      </c>
      <c r="J52" s="15">
        <f>AVERAGE(D44,D49,D54,D59,D64,D69)</f>
        <v>4.666666666666667</v>
      </c>
      <c r="K52" s="16">
        <f>AVERAGE(E44,E49,E54,E59,E64,E69)</f>
        <v>8.3140432098765428E-7</v>
      </c>
      <c r="L52" s="17">
        <f>AVERAGE(F44,F49,F54,F59,F64,F69)</f>
        <v>0.68816666666666659</v>
      </c>
      <c r="M52" s="8"/>
      <c r="O52" s="2">
        <v>0.9</v>
      </c>
      <c r="P52" s="2">
        <v>1E-3</v>
      </c>
      <c r="Q52" s="2">
        <v>21</v>
      </c>
      <c r="R52" s="4">
        <v>1.4699074074074074E-6</v>
      </c>
      <c r="S52" s="2">
        <v>0.13400000000000001</v>
      </c>
      <c r="T52" s="2">
        <v>84.337000000000003</v>
      </c>
      <c r="U52" s="7"/>
      <c r="V52" s="18">
        <v>1.0000000000000001E-9</v>
      </c>
      <c r="W52" s="15">
        <f>AVERAGE(Q44,Q49,Q54,Q59,Q64,Q69)</f>
        <v>13.333333333333334</v>
      </c>
      <c r="X52" s="16">
        <f>AVERAGE(R44,R49,R54,R59,R64,R69)</f>
        <v>7.1815200617283951E-5</v>
      </c>
      <c r="Y52" s="17">
        <f>AVERAGE(S44,S49,S54,S59,S64,S69)</f>
        <v>0.31083333333333329</v>
      </c>
    </row>
    <row r="53" spans="2:25" x14ac:dyDescent="0.25">
      <c r="B53" s="2">
        <v>0.9</v>
      </c>
      <c r="C53" s="5">
        <v>9.9999999999999995E-7</v>
      </c>
      <c r="D53" s="2">
        <v>6</v>
      </c>
      <c r="E53" s="4">
        <v>2.4305555555555555E-7</v>
      </c>
      <c r="F53" s="2">
        <v>0.79300000000000004</v>
      </c>
      <c r="G53" s="2">
        <v>43.618000000000002</v>
      </c>
      <c r="H53" s="7"/>
      <c r="I53" s="18">
        <v>9.9999999999999998E-13</v>
      </c>
      <c r="J53" s="15">
        <f>AVERAGE(D45,D50,D55,D60,D65,D70)</f>
        <v>5.833333333333333</v>
      </c>
      <c r="K53" s="16">
        <f>AVERAGE(E45,E50,E55,E60,E65,E70)</f>
        <v>1.2191358024691357E-6</v>
      </c>
      <c r="L53" s="17">
        <f>AVERAGE(F45,F50,F55,F60,F65,F70)</f>
        <v>0.6968333333333333</v>
      </c>
      <c r="M53" s="8"/>
      <c r="O53" s="2">
        <v>0.9</v>
      </c>
      <c r="P53" s="5">
        <v>9.9999999999999995E-7</v>
      </c>
      <c r="Q53" s="2">
        <v>5</v>
      </c>
      <c r="R53" s="4">
        <v>2.7083333333333338E-6</v>
      </c>
      <c r="S53" s="2">
        <v>0.26600000000000001</v>
      </c>
      <c r="T53" s="2">
        <v>159.41999999999999</v>
      </c>
      <c r="U53" s="7"/>
      <c r="V53" s="18">
        <v>9.9999999999999998E-13</v>
      </c>
      <c r="W53" s="15">
        <f>AVERAGE(Q45,Q50,Q55,Q60,Q65,Q70)</f>
        <v>10.5</v>
      </c>
      <c r="X53" s="16">
        <f>AVERAGE(R45,R50,R55,R60,R65,R70)</f>
        <v>4.9782021604938276E-5</v>
      </c>
      <c r="Y53" s="17">
        <f>AVERAGE(S45,S50,S55,S60,S65,S70)</f>
        <v>0.29866666666666664</v>
      </c>
    </row>
    <row r="54" spans="2:25" x14ac:dyDescent="0.25">
      <c r="B54" s="2">
        <v>0.9</v>
      </c>
      <c r="C54" s="5">
        <v>1.0000000000000001E-9</v>
      </c>
      <c r="D54" s="2">
        <v>3</v>
      </c>
      <c r="E54" s="4">
        <v>2.8935185185185185E-7</v>
      </c>
      <c r="F54" s="2">
        <v>0.80100000000000005</v>
      </c>
      <c r="G54" s="2">
        <v>43.619</v>
      </c>
      <c r="H54" s="7"/>
      <c r="I54" s="18">
        <v>1.0000000000000001E-15</v>
      </c>
      <c r="J54" s="15">
        <f>AVERAGE(D46,D51,D56,D61,D66,D71)</f>
        <v>3.8333333333333335</v>
      </c>
      <c r="K54" s="16">
        <f>AVERAGE(E46,E51,E56,E61,E66,E71)</f>
        <v>1.3908179012345679E-6</v>
      </c>
      <c r="L54" s="17">
        <f>AVERAGE(F46,F51,F56,F61,F66,F71)</f>
        <v>0.69099999999999995</v>
      </c>
      <c r="M54" s="8"/>
      <c r="O54" s="2">
        <v>0.9</v>
      </c>
      <c r="P54" s="5">
        <v>1.0000000000000001E-9</v>
      </c>
      <c r="Q54" s="2">
        <v>19</v>
      </c>
      <c r="R54" s="4">
        <v>1.7083333333333333E-5</v>
      </c>
      <c r="S54" s="2">
        <v>0.24299999999999999</v>
      </c>
      <c r="T54" s="2">
        <v>162.423</v>
      </c>
      <c r="U54" s="7"/>
      <c r="V54" s="18">
        <v>1.0000000000000001E-15</v>
      </c>
      <c r="W54" s="15">
        <f>AVERAGE(Q46,Q51,Q56,Q61,Q66,Q71)</f>
        <v>12.333333333333334</v>
      </c>
      <c r="X54" s="16">
        <f>AVERAGE(R46,R51,R56,R61,R66,R71)</f>
        <v>1.431963734567901E-4</v>
      </c>
      <c r="Y54" s="17">
        <f>AVERAGE(S46,S51,S56,S61,S66,S71)</f>
        <v>0.29933333333333328</v>
      </c>
    </row>
    <row r="55" spans="2:25" x14ac:dyDescent="0.25">
      <c r="B55" s="2">
        <v>0.9</v>
      </c>
      <c r="C55" s="5">
        <v>9.9999999999999998E-13</v>
      </c>
      <c r="D55" s="2">
        <v>5</v>
      </c>
      <c r="E55" s="4">
        <v>3.7037037037037042E-7</v>
      </c>
      <c r="F55" s="2">
        <v>0.78100000000000003</v>
      </c>
      <c r="G55" s="2">
        <v>42.295999999999999</v>
      </c>
      <c r="H55" s="7"/>
      <c r="I55" s="7"/>
      <c r="J55" s="10"/>
      <c r="K55" s="7"/>
      <c r="L55" s="12"/>
      <c r="M55" s="8"/>
      <c r="O55" s="2">
        <v>0.9</v>
      </c>
      <c r="P55" s="5">
        <v>9.9999999999999998E-13</v>
      </c>
      <c r="Q55" s="2">
        <v>18</v>
      </c>
      <c r="R55" s="4">
        <v>2.5081018518518519E-5</v>
      </c>
      <c r="S55" s="2">
        <v>0.24299999999999999</v>
      </c>
      <c r="T55" s="2">
        <v>157.947</v>
      </c>
      <c r="U55" s="7"/>
      <c r="V55" s="7"/>
      <c r="W55" s="10"/>
      <c r="X55" s="7"/>
      <c r="Y55" s="12"/>
    </row>
    <row r="56" spans="2:25" x14ac:dyDescent="0.25">
      <c r="B56" s="2">
        <v>0.9</v>
      </c>
      <c r="C56" s="5">
        <v>1.0000000000000001E-15</v>
      </c>
      <c r="D56" s="2">
        <v>4</v>
      </c>
      <c r="E56" s="4">
        <v>8.9120370370370367E-7</v>
      </c>
      <c r="F56" s="2">
        <v>0.76900000000000002</v>
      </c>
      <c r="G56" s="2">
        <v>45.384</v>
      </c>
      <c r="H56" s="2"/>
      <c r="O56" s="2">
        <v>0.9</v>
      </c>
      <c r="P56" s="5">
        <v>1.0000000000000001E-15</v>
      </c>
      <c r="Q56" s="2">
        <v>19</v>
      </c>
      <c r="R56" s="4">
        <v>2.8703703703703703E-5</v>
      </c>
      <c r="S56" s="2">
        <v>0.253</v>
      </c>
      <c r="T56" s="2">
        <v>154.55500000000001</v>
      </c>
      <c r="U56" s="2"/>
    </row>
    <row r="57" spans="2:25" x14ac:dyDescent="0.25">
      <c r="B57" s="2">
        <v>0.95</v>
      </c>
      <c r="C57" s="2">
        <v>1E-3</v>
      </c>
      <c r="D57" s="2">
        <v>3</v>
      </c>
      <c r="E57" s="4">
        <v>2.0833333333333331E-7</v>
      </c>
      <c r="F57" s="2">
        <v>0.77600000000000002</v>
      </c>
      <c r="G57" s="2">
        <v>44.619</v>
      </c>
      <c r="H57" s="2"/>
      <c r="O57" s="2">
        <v>0.95</v>
      </c>
      <c r="P57" s="2">
        <v>1E-3</v>
      </c>
      <c r="Q57" s="2">
        <v>11</v>
      </c>
      <c r="R57" s="4">
        <v>1.1921296296296294E-6</v>
      </c>
      <c r="S57" s="2">
        <v>0.13200000000000001</v>
      </c>
      <c r="T57" s="2">
        <v>85.706999999999994</v>
      </c>
      <c r="U57" s="2"/>
    </row>
    <row r="58" spans="2:25" x14ac:dyDescent="0.25">
      <c r="B58" s="2">
        <v>0.95</v>
      </c>
      <c r="C58" s="5">
        <v>9.9999999999999995E-7</v>
      </c>
      <c r="D58" s="2">
        <v>6</v>
      </c>
      <c r="E58" s="4">
        <v>3.8194444444444445E-7</v>
      </c>
      <c r="F58" s="2">
        <v>0.79300000000000004</v>
      </c>
      <c r="G58" s="2">
        <v>45.18</v>
      </c>
      <c r="H58" s="2"/>
      <c r="O58" s="2">
        <v>0.95</v>
      </c>
      <c r="P58" s="5">
        <v>9.9999999999999995E-7</v>
      </c>
      <c r="Q58" s="2">
        <v>5</v>
      </c>
      <c r="R58" s="4">
        <v>4.7337962962962959E-6</v>
      </c>
      <c r="S58" s="2">
        <v>0.36399999999999999</v>
      </c>
      <c r="T58" s="2">
        <v>194.61099999999999</v>
      </c>
      <c r="U58" s="2"/>
    </row>
    <row r="59" spans="2:25" x14ac:dyDescent="0.25">
      <c r="B59" s="2">
        <v>0.95</v>
      </c>
      <c r="C59" s="5">
        <v>1.0000000000000001E-9</v>
      </c>
      <c r="D59" s="2">
        <v>4</v>
      </c>
      <c r="E59" s="4">
        <v>6.5972222222222221E-7</v>
      </c>
      <c r="F59" s="2">
        <v>0.78100000000000003</v>
      </c>
      <c r="G59" s="2">
        <v>43.238</v>
      </c>
      <c r="H59" s="2"/>
      <c r="O59" s="2">
        <v>0.95</v>
      </c>
      <c r="P59" s="5">
        <v>1.0000000000000001E-9</v>
      </c>
      <c r="Q59" s="2">
        <v>18</v>
      </c>
      <c r="R59" s="4">
        <v>3.4166666666666666E-5</v>
      </c>
      <c r="S59" s="2">
        <v>0.33500000000000002</v>
      </c>
      <c r="T59" s="2">
        <v>200.79599999999999</v>
      </c>
      <c r="U59" s="2"/>
    </row>
    <row r="60" spans="2:25" x14ac:dyDescent="0.25">
      <c r="B60" s="2">
        <v>0.95</v>
      </c>
      <c r="C60" s="5">
        <v>9.9999999999999998E-13</v>
      </c>
      <c r="D60" s="2">
        <v>5</v>
      </c>
      <c r="E60" s="4">
        <v>8.1018518518518526E-7</v>
      </c>
      <c r="F60" s="2">
        <v>0.79</v>
      </c>
      <c r="G60" s="2">
        <v>42.441000000000003</v>
      </c>
      <c r="H60" s="2"/>
      <c r="O60" s="2">
        <v>0.95</v>
      </c>
      <c r="P60" s="5">
        <v>9.9999999999999998E-13</v>
      </c>
      <c r="Q60" s="2">
        <v>19</v>
      </c>
      <c r="R60" s="4">
        <v>4.6018518518518526E-5</v>
      </c>
      <c r="S60" s="2">
        <v>0.34100000000000003</v>
      </c>
      <c r="T60" s="2">
        <v>202.80199999999999</v>
      </c>
      <c r="U60" s="2"/>
    </row>
    <row r="61" spans="2:25" x14ac:dyDescent="0.25">
      <c r="B61" s="2">
        <v>0.95</v>
      </c>
      <c r="C61" s="5">
        <v>1.0000000000000001E-15</v>
      </c>
      <c r="D61" s="2">
        <v>4</v>
      </c>
      <c r="E61" s="4">
        <v>1.0532407407407406E-6</v>
      </c>
      <c r="F61" s="2">
        <v>0.79100000000000004</v>
      </c>
      <c r="G61" s="2">
        <v>43.488</v>
      </c>
      <c r="H61" s="2"/>
      <c r="O61" s="2">
        <v>0.95</v>
      </c>
      <c r="P61" s="5">
        <v>1.0000000000000001E-15</v>
      </c>
      <c r="Q61" s="2">
        <v>18</v>
      </c>
      <c r="R61" s="4">
        <v>6.2303240740740741E-5</v>
      </c>
      <c r="S61" s="2">
        <v>0.33300000000000002</v>
      </c>
      <c r="T61" s="2">
        <v>193.89500000000001</v>
      </c>
      <c r="U61" s="2"/>
    </row>
    <row r="62" spans="2:25" x14ac:dyDescent="0.25">
      <c r="B62" s="2">
        <v>0.99</v>
      </c>
      <c r="C62" s="2">
        <v>1E-3</v>
      </c>
      <c r="D62" s="2">
        <v>4</v>
      </c>
      <c r="E62" s="4">
        <v>1.9675925925925927E-7</v>
      </c>
      <c r="F62" s="2">
        <v>0.81299999999999994</v>
      </c>
      <c r="G62" s="2">
        <v>49.892000000000003</v>
      </c>
      <c r="H62" s="2"/>
      <c r="O62" s="2">
        <v>0.99</v>
      </c>
      <c r="P62" s="2">
        <v>1E-3</v>
      </c>
      <c r="Q62" s="2">
        <v>8</v>
      </c>
      <c r="R62" s="4">
        <v>2.7314814814814811E-6</v>
      </c>
      <c r="S62" s="2">
        <v>0.41799999999999998</v>
      </c>
      <c r="T62" s="2">
        <v>234.16499999999999</v>
      </c>
      <c r="U62" s="2"/>
    </row>
    <row r="63" spans="2:25" x14ac:dyDescent="0.25">
      <c r="B63" s="2">
        <v>0.99</v>
      </c>
      <c r="C63" s="5">
        <v>9.9999999999999995E-7</v>
      </c>
      <c r="D63" s="2">
        <v>7</v>
      </c>
      <c r="E63" s="4">
        <v>1.7013888888888889E-6</v>
      </c>
      <c r="F63" s="2">
        <v>0.79900000000000004</v>
      </c>
      <c r="G63" s="2">
        <v>47.616</v>
      </c>
      <c r="H63" s="2"/>
      <c r="O63" s="2">
        <v>0.99</v>
      </c>
      <c r="P63" s="5">
        <v>9.9999999999999995E-7</v>
      </c>
      <c r="Q63" s="2">
        <v>19</v>
      </c>
      <c r="R63" s="4">
        <v>3.4085648148148152E-5</v>
      </c>
      <c r="S63" s="2">
        <v>0.45</v>
      </c>
      <c r="T63" s="2">
        <v>235.726</v>
      </c>
      <c r="U63" s="2"/>
    </row>
    <row r="64" spans="2:25" x14ac:dyDescent="0.25">
      <c r="B64" s="2">
        <v>0.99</v>
      </c>
      <c r="C64" s="5">
        <v>1.0000000000000001E-9</v>
      </c>
      <c r="D64" s="2">
        <v>4</v>
      </c>
      <c r="E64" s="4">
        <v>1.4814814814814817E-6</v>
      </c>
      <c r="F64" s="2">
        <v>0.81899999999999995</v>
      </c>
      <c r="G64" s="2">
        <v>47.526000000000003</v>
      </c>
      <c r="H64" s="2"/>
      <c r="O64" s="2">
        <v>0.99</v>
      </c>
      <c r="P64" s="5">
        <v>1.0000000000000001E-9</v>
      </c>
      <c r="Q64" s="2">
        <v>6</v>
      </c>
      <c r="R64" s="4">
        <v>3.7534722222222223E-5</v>
      </c>
      <c r="S64" s="2">
        <v>0.44600000000000001</v>
      </c>
      <c r="T64" s="2">
        <v>240.87799999999999</v>
      </c>
      <c r="U64" s="2"/>
    </row>
    <row r="65" spans="2:21" x14ac:dyDescent="0.25">
      <c r="B65" s="2">
        <v>0.99</v>
      </c>
      <c r="C65" s="5">
        <v>9.9999999999999998E-13</v>
      </c>
      <c r="D65" s="2">
        <v>6</v>
      </c>
      <c r="E65" s="4">
        <v>2.8935185185185184E-6</v>
      </c>
      <c r="F65" s="2">
        <v>0.82799999999999996</v>
      </c>
      <c r="G65" s="2">
        <v>49.853999999999999</v>
      </c>
      <c r="H65" s="2"/>
      <c r="O65" s="2">
        <v>0.99</v>
      </c>
      <c r="P65" s="5">
        <v>9.9999999999999998E-13</v>
      </c>
      <c r="Q65" s="2">
        <v>5</v>
      </c>
      <c r="R65" s="4">
        <v>5.3402777777777779E-5</v>
      </c>
      <c r="S65" s="2">
        <v>0.43099999999999999</v>
      </c>
      <c r="T65" s="2">
        <v>237.08199999999999</v>
      </c>
      <c r="U65" s="2"/>
    </row>
    <row r="66" spans="2:21" x14ac:dyDescent="0.25">
      <c r="B66" s="2">
        <v>0.99</v>
      </c>
      <c r="C66" s="5">
        <v>1.0000000000000001E-15</v>
      </c>
      <c r="D66" s="2">
        <v>4</v>
      </c>
      <c r="E66" s="4">
        <v>2.2222222222222221E-6</v>
      </c>
      <c r="F66" s="2">
        <v>0.83399999999999996</v>
      </c>
      <c r="G66" s="2">
        <v>47.046999999999997</v>
      </c>
      <c r="H66" s="2"/>
      <c r="O66" s="2">
        <v>0.99</v>
      </c>
      <c r="P66" s="5">
        <v>1.0000000000000001E-15</v>
      </c>
      <c r="Q66" s="2">
        <v>4</v>
      </c>
      <c r="R66" s="4">
        <v>5.1817129629629637E-5</v>
      </c>
      <c r="S66" s="2">
        <v>0.42599999999999999</v>
      </c>
      <c r="T66" s="2">
        <v>242.14</v>
      </c>
      <c r="U66" s="2"/>
    </row>
    <row r="67" spans="2:21" x14ac:dyDescent="0.25">
      <c r="B67" s="2">
        <v>0.99990000000000001</v>
      </c>
      <c r="C67" s="2">
        <v>1E-3</v>
      </c>
      <c r="D67" s="2">
        <v>4</v>
      </c>
      <c r="E67" s="4">
        <v>4.8611111111111109E-7</v>
      </c>
      <c r="F67" s="2">
        <v>0.82799999999999996</v>
      </c>
      <c r="G67" s="2">
        <v>47.177</v>
      </c>
      <c r="H67" s="2"/>
      <c r="O67" s="2">
        <v>0.99990000000000001</v>
      </c>
      <c r="P67" s="2">
        <v>1E-3</v>
      </c>
      <c r="Q67" s="2">
        <v>19</v>
      </c>
      <c r="R67" s="4">
        <v>1.2025462962962962E-5</v>
      </c>
      <c r="S67" s="2">
        <v>0.48199999999999998</v>
      </c>
      <c r="T67" s="2">
        <v>289.43299999999999</v>
      </c>
      <c r="U67" s="2"/>
    </row>
    <row r="68" spans="2:21" x14ac:dyDescent="0.25">
      <c r="B68" s="2">
        <v>0.99990000000000001</v>
      </c>
      <c r="C68" s="5">
        <v>9.9999999999999995E-7</v>
      </c>
      <c r="D68" s="2">
        <v>6</v>
      </c>
      <c r="E68" s="4">
        <v>1.3194444444444444E-6</v>
      </c>
      <c r="F68" s="2">
        <v>0.79300000000000004</v>
      </c>
      <c r="G68" s="2">
        <v>48.731999999999999</v>
      </c>
      <c r="H68" s="2"/>
      <c r="O68" s="2">
        <v>0.99990000000000001</v>
      </c>
      <c r="P68" s="5">
        <v>9.9999999999999995E-7</v>
      </c>
      <c r="Q68" s="2">
        <v>8</v>
      </c>
      <c r="R68" s="4">
        <v>4.3333333333333327E-5</v>
      </c>
      <c r="S68" s="2">
        <v>0.48599999999999999</v>
      </c>
      <c r="T68" s="2">
        <v>334.03</v>
      </c>
      <c r="U68" s="2"/>
    </row>
    <row r="69" spans="2:21" x14ac:dyDescent="0.25">
      <c r="B69" s="2">
        <v>0.99990000000000001</v>
      </c>
      <c r="C69" s="5">
        <v>1.0000000000000001E-9</v>
      </c>
      <c r="D69" s="2">
        <v>7</v>
      </c>
      <c r="E69" s="4">
        <v>2.2337962962962966E-6</v>
      </c>
      <c r="F69" s="2">
        <v>0.82299999999999995</v>
      </c>
      <c r="G69" s="2">
        <v>50.494</v>
      </c>
      <c r="H69" s="2"/>
      <c r="O69" s="2">
        <v>0.99990000000000001</v>
      </c>
      <c r="P69" s="5">
        <v>1.0000000000000001E-9</v>
      </c>
      <c r="Q69" s="2">
        <v>20</v>
      </c>
      <c r="R69" s="4">
        <v>3.384027777777778E-4</v>
      </c>
      <c r="S69" s="2">
        <v>0.49099999999999999</v>
      </c>
      <c r="T69" s="2">
        <v>335.04</v>
      </c>
      <c r="U69" s="2"/>
    </row>
    <row r="70" spans="2:21" x14ac:dyDescent="0.25">
      <c r="B70" s="2">
        <v>0.99990000000000001</v>
      </c>
      <c r="C70" s="5">
        <v>9.9999999999999998E-13</v>
      </c>
      <c r="D70" s="2">
        <v>5</v>
      </c>
      <c r="E70" s="4">
        <v>2.8935185185185184E-6</v>
      </c>
      <c r="F70" s="2">
        <v>0.82799999999999996</v>
      </c>
      <c r="G70" s="2">
        <v>49.853999999999999</v>
      </c>
      <c r="H70" s="2"/>
      <c r="O70" s="2">
        <v>0.99990000000000001</v>
      </c>
      <c r="P70" s="5">
        <v>9.9999999999999998E-13</v>
      </c>
      <c r="Q70" s="2">
        <v>7</v>
      </c>
      <c r="R70" s="4">
        <v>1.6892361111111112E-4</v>
      </c>
      <c r="S70" s="2">
        <v>0.47099999999999997</v>
      </c>
      <c r="T70" s="2">
        <v>338.75599999999997</v>
      </c>
      <c r="U70" s="2"/>
    </row>
    <row r="71" spans="2:21" x14ac:dyDescent="0.25">
      <c r="B71" s="2">
        <v>0.99990000000000001</v>
      </c>
      <c r="C71" s="5">
        <v>1.0000000000000001E-15</v>
      </c>
      <c r="D71" s="2">
        <v>4</v>
      </c>
      <c r="E71" s="4">
        <v>3.738425925925926E-6</v>
      </c>
      <c r="F71" s="2">
        <v>0.83399999999999996</v>
      </c>
      <c r="G71" s="2">
        <v>47.046999999999997</v>
      </c>
      <c r="H71" s="2"/>
      <c r="O71" s="2">
        <v>0.99990000000000001</v>
      </c>
      <c r="P71" s="5">
        <v>1.0000000000000001E-15</v>
      </c>
      <c r="Q71" s="2">
        <v>19</v>
      </c>
      <c r="R71" s="4">
        <v>7.0679398148148142E-4</v>
      </c>
      <c r="S71" s="2">
        <v>0.47899999999999998</v>
      </c>
      <c r="T71" s="2">
        <v>344.13299999999998</v>
      </c>
      <c r="U7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169D-783D-4E94-9180-0B40AB02F296}">
  <dimension ref="A1:Y112"/>
  <sheetViews>
    <sheetView tabSelected="1" topLeftCell="A71" zoomScaleNormal="100" workbookViewId="0">
      <selection activeCell="I86" sqref="I86"/>
    </sheetView>
  </sheetViews>
  <sheetFormatPr defaultRowHeight="15" x14ac:dyDescent="0.25"/>
  <cols>
    <col min="2" max="8" width="15.7109375" style="2" customWidth="1"/>
    <col min="10" max="12" width="13.7109375" style="2" customWidth="1"/>
    <col min="14" max="16" width="13.7109375" customWidth="1"/>
    <col min="18" max="20" width="13.7109375" customWidth="1"/>
    <col min="22" max="24" width="13.7109375" customWidth="1"/>
  </cols>
  <sheetData>
    <row r="1" spans="2:25" x14ac:dyDescent="0.25">
      <c r="B1" s="1" t="s">
        <v>0</v>
      </c>
    </row>
    <row r="3" spans="2:25" x14ac:dyDescent="0.25">
      <c r="B3" s="3" t="s">
        <v>11</v>
      </c>
      <c r="I3" s="8"/>
      <c r="J3" s="7"/>
      <c r="K3" s="7"/>
      <c r="L3" s="7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2:25" x14ac:dyDescent="0.25">
      <c r="I4" s="8"/>
      <c r="J4" s="7"/>
      <c r="K4" s="7"/>
      <c r="L4" s="7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2:25" x14ac:dyDescent="0.25">
      <c r="B5" s="3" t="s">
        <v>2</v>
      </c>
      <c r="C5" s="3" t="s">
        <v>8</v>
      </c>
      <c r="D5" s="3" t="s">
        <v>12</v>
      </c>
      <c r="E5" s="3" t="s">
        <v>13</v>
      </c>
      <c r="F5" s="3" t="s">
        <v>5</v>
      </c>
      <c r="G5" s="3" t="s">
        <v>6</v>
      </c>
      <c r="H5" s="3" t="s">
        <v>7</v>
      </c>
      <c r="I5" s="8"/>
      <c r="J5" s="13" t="s">
        <v>2</v>
      </c>
      <c r="K5" s="13" t="s">
        <v>5</v>
      </c>
      <c r="L5" s="13" t="s">
        <v>9</v>
      </c>
      <c r="M5" s="8"/>
      <c r="N5" s="13" t="s">
        <v>8</v>
      </c>
      <c r="O5" s="13" t="s">
        <v>5</v>
      </c>
      <c r="P5" s="13" t="s">
        <v>9</v>
      </c>
      <c r="Q5" s="8"/>
      <c r="R5" s="13" t="s">
        <v>12</v>
      </c>
      <c r="S5" s="13" t="s">
        <v>5</v>
      </c>
      <c r="T5" s="13" t="s">
        <v>9</v>
      </c>
      <c r="U5" s="8"/>
      <c r="V5" s="13" t="s">
        <v>13</v>
      </c>
      <c r="W5" s="13" t="s">
        <v>5</v>
      </c>
      <c r="X5" s="13" t="s">
        <v>9</v>
      </c>
      <c r="Y5" s="8"/>
    </row>
    <row r="6" spans="2:25" x14ac:dyDescent="0.25">
      <c r="B6" s="2">
        <v>0.75</v>
      </c>
      <c r="C6" s="2">
        <v>1000</v>
      </c>
      <c r="D6" s="2">
        <v>0.01</v>
      </c>
      <c r="E6" s="2">
        <v>1E-3</v>
      </c>
      <c r="F6" s="4">
        <v>3.0555555555555556E-6</v>
      </c>
      <c r="G6" s="2">
        <v>3.4000000000000002E-2</v>
      </c>
      <c r="H6" s="2">
        <v>7.093</v>
      </c>
      <c r="I6" s="8"/>
      <c r="J6" s="14">
        <f>B6</f>
        <v>0.75</v>
      </c>
      <c r="K6" s="16">
        <f>AVERAGE(F6:F17)</f>
        <v>2.0150173611111115E-4</v>
      </c>
      <c r="L6" s="17">
        <f>AVERAGE(G6:G17)</f>
        <v>0.18258333333333332</v>
      </c>
      <c r="M6" s="8"/>
      <c r="N6" s="14">
        <f>C6</f>
        <v>1000</v>
      </c>
      <c r="O6" s="16">
        <f>AVERAGE(F6:F9,F18:F21,F30:F33,F42:F45)</f>
        <v>3.9351851851851851E-6</v>
      </c>
      <c r="P6" s="17">
        <f>AVERAGE(G6:G9,G18:G21,G30:G33,G42:G45)</f>
        <v>0.19093749999999998</v>
      </c>
      <c r="Q6" s="8"/>
      <c r="R6" s="14">
        <v>0.01</v>
      </c>
      <c r="S6" s="16">
        <v>2.3148148148148146E-4</v>
      </c>
      <c r="T6" s="17">
        <v>0.33941666666666664</v>
      </c>
      <c r="U6" s="8"/>
      <c r="V6" s="18">
        <v>1.0000000000000001E-5</v>
      </c>
      <c r="W6" s="16">
        <v>2.2402199074074078E-4</v>
      </c>
      <c r="X6" s="17">
        <v>0.43679166666666663</v>
      </c>
      <c r="Y6" s="8"/>
    </row>
    <row r="7" spans="2:25" x14ac:dyDescent="0.25">
      <c r="B7" s="2">
        <v>0.75</v>
      </c>
      <c r="C7" s="2">
        <v>1000</v>
      </c>
      <c r="D7" s="2">
        <v>0.01</v>
      </c>
      <c r="E7" s="5">
        <v>1.0000000000000001E-5</v>
      </c>
      <c r="F7" s="4">
        <v>3.4259259259259256E-6</v>
      </c>
      <c r="G7" s="2">
        <v>0.123</v>
      </c>
      <c r="H7" s="2">
        <v>9.016</v>
      </c>
      <c r="I7" s="8"/>
      <c r="J7" s="14">
        <f>B18</f>
        <v>0.9</v>
      </c>
      <c r="K7" s="16">
        <f>AVERAGE(F18:F29)</f>
        <v>2.9675154320987654E-4</v>
      </c>
      <c r="L7" s="17">
        <f>AVERAGE(G18:G29)</f>
        <v>0.39591666666666669</v>
      </c>
      <c r="M7" s="8"/>
      <c r="N7" s="14">
        <f>C10</f>
        <v>10000</v>
      </c>
      <c r="O7" s="16">
        <f>AVERAGE(F10:F13,F22:F25,F34:F37,F46:F49)</f>
        <v>5.9427083333333336E-5</v>
      </c>
      <c r="P7" s="17">
        <f>AVERAGE(G10:G13,G22:G25,G34:G37,G46:G49)</f>
        <v>0.40593750000000006</v>
      </c>
      <c r="Q7" s="8"/>
      <c r="R7" s="14">
        <v>0.1</v>
      </c>
      <c r="S7" s="16">
        <v>4.5380738811728389E-4</v>
      </c>
      <c r="T7" s="17">
        <v>0.44095833333333329</v>
      </c>
      <c r="U7" s="8"/>
      <c r="V7" s="14">
        <v>1E-3</v>
      </c>
      <c r="W7" s="16">
        <v>4.6633632330246908E-4</v>
      </c>
      <c r="X7" s="17">
        <v>0.34358333333333335</v>
      </c>
      <c r="Y7" s="8"/>
    </row>
    <row r="8" spans="2:25" x14ac:dyDescent="0.25">
      <c r="B8" s="2">
        <v>0.75</v>
      </c>
      <c r="C8" s="2">
        <v>1000</v>
      </c>
      <c r="D8" s="2">
        <v>0.1</v>
      </c>
      <c r="E8" s="2">
        <v>1E-3</v>
      </c>
      <c r="F8" s="4">
        <v>4.4212962962962968E-6</v>
      </c>
      <c r="G8" s="2">
        <v>0.154</v>
      </c>
      <c r="H8" s="2">
        <v>14.583</v>
      </c>
      <c r="I8" s="8"/>
      <c r="J8" s="14">
        <f>B30</f>
        <v>0.99</v>
      </c>
      <c r="K8" s="16">
        <f>AVERAGE(F30:F41)</f>
        <v>3.5881944444444443E-4</v>
      </c>
      <c r="L8" s="17">
        <f>AVERAGE(G30:G41)</f>
        <v>0.5419166666666666</v>
      </c>
      <c r="M8" s="8"/>
      <c r="N8" s="14">
        <f>C14</f>
        <v>100000</v>
      </c>
      <c r="O8" s="16">
        <f>AVERAGE(F14:F17,F26:F29,F38:F41,F50:F53)</f>
        <v>9.7217520254629629E-4</v>
      </c>
      <c r="P8" s="17">
        <f>AVERAGE(G14:G17,G26:G29,G38:G41,G50:G53)</f>
        <v>0.57368749999999991</v>
      </c>
      <c r="Q8" s="8"/>
      <c r="R8" s="8"/>
      <c r="S8" s="8"/>
      <c r="T8" s="8"/>
      <c r="U8" s="8"/>
      <c r="V8" s="8"/>
      <c r="W8" s="8"/>
      <c r="X8" s="8"/>
      <c r="Y8" s="8"/>
    </row>
    <row r="9" spans="2:25" x14ac:dyDescent="0.25">
      <c r="B9" s="2">
        <v>0.75</v>
      </c>
      <c r="C9" s="2">
        <v>1000</v>
      </c>
      <c r="D9" s="2">
        <v>0.1</v>
      </c>
      <c r="E9" s="5">
        <v>1.0000000000000001E-5</v>
      </c>
      <c r="F9" s="4">
        <v>3.4490740740740738E-6</v>
      </c>
      <c r="G9" s="2">
        <v>0.123</v>
      </c>
      <c r="H9" s="2">
        <v>14.958</v>
      </c>
      <c r="I9" s="8"/>
      <c r="J9" s="14">
        <f>B42</f>
        <v>0.99990000000000001</v>
      </c>
      <c r="K9" s="16">
        <f>AVERAGE(F42:F53)</f>
        <v>5.2364390432098763E-4</v>
      </c>
      <c r="L9" s="17">
        <f>AVERAGE(G42:G53)</f>
        <v>0.4403333333333333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2:25" x14ac:dyDescent="0.25">
      <c r="B10" s="2">
        <v>0.75</v>
      </c>
      <c r="C10" s="2">
        <v>10000</v>
      </c>
      <c r="D10" s="2">
        <v>0.01</v>
      </c>
      <c r="E10" s="2">
        <v>1E-3</v>
      </c>
      <c r="F10" s="4">
        <v>3.0775462962962965E-5</v>
      </c>
      <c r="G10" s="2">
        <v>8.8999999999999996E-2</v>
      </c>
      <c r="H10" s="2">
        <v>7.7240000000000002</v>
      </c>
      <c r="I10" s="8"/>
      <c r="J10" s="7"/>
      <c r="K10" s="7"/>
      <c r="L10" s="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2:25" x14ac:dyDescent="0.25">
      <c r="B11" s="2">
        <v>0.75</v>
      </c>
      <c r="C11" s="2">
        <v>10000</v>
      </c>
      <c r="D11" s="2">
        <v>0.01</v>
      </c>
      <c r="E11" s="5">
        <v>1.0000000000000001E-5</v>
      </c>
      <c r="F11" s="4">
        <v>3.0231481481481481E-5</v>
      </c>
      <c r="G11" s="2">
        <v>0.188</v>
      </c>
      <c r="H11" s="2">
        <v>17.928000000000001</v>
      </c>
      <c r="I11" s="19"/>
      <c r="J11" s="20"/>
      <c r="K11" s="20"/>
      <c r="L11" s="20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2:25" x14ac:dyDescent="0.25">
      <c r="B12" s="2">
        <v>0.75</v>
      </c>
      <c r="C12" s="2">
        <v>10000</v>
      </c>
      <c r="D12" s="2">
        <v>0.1</v>
      </c>
      <c r="E12" s="2">
        <v>1E-3</v>
      </c>
      <c r="F12" s="4">
        <v>6.809027777777777E-5</v>
      </c>
      <c r="G12" s="2">
        <v>0.159</v>
      </c>
      <c r="H12" s="2">
        <v>9.6349999999999998</v>
      </c>
      <c r="I12" s="19"/>
      <c r="J12" s="20"/>
      <c r="K12" s="20"/>
      <c r="L12" s="20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2:25" x14ac:dyDescent="0.25">
      <c r="B13" s="2">
        <v>0.75</v>
      </c>
      <c r="C13" s="2">
        <v>10000</v>
      </c>
      <c r="D13" s="2">
        <v>0.1</v>
      </c>
      <c r="E13" s="5">
        <v>1.0000000000000001E-5</v>
      </c>
      <c r="F13" s="4">
        <v>3.2858796296296299E-5</v>
      </c>
      <c r="G13" s="2">
        <v>0.184</v>
      </c>
      <c r="H13" s="2">
        <v>13.946999999999999</v>
      </c>
      <c r="I13" s="19"/>
      <c r="J13" s="20"/>
      <c r="K13" s="20"/>
      <c r="L13" s="20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2:25" x14ac:dyDescent="0.25">
      <c r="B14" s="2">
        <v>0.75</v>
      </c>
      <c r="C14" s="2">
        <v>100000</v>
      </c>
      <c r="D14" s="2">
        <v>0.01</v>
      </c>
      <c r="E14" s="2">
        <v>1E-3</v>
      </c>
      <c r="F14" s="4">
        <v>4.4246527777777779E-4</v>
      </c>
      <c r="G14" s="2">
        <v>0.17199999999999999</v>
      </c>
      <c r="H14" s="2">
        <v>16.606999999999999</v>
      </c>
      <c r="I14" s="19"/>
      <c r="J14" s="20"/>
      <c r="K14" s="20"/>
      <c r="L14" s="20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2:25" x14ac:dyDescent="0.25">
      <c r="B15" s="2">
        <v>0.75</v>
      </c>
      <c r="C15" s="2">
        <v>100000</v>
      </c>
      <c r="D15" s="2">
        <v>0.01</v>
      </c>
      <c r="E15" s="5">
        <v>1.0000000000000001E-5</v>
      </c>
      <c r="F15" s="4">
        <v>5.2530092592592591E-4</v>
      </c>
      <c r="G15" s="2">
        <v>0.38300000000000001</v>
      </c>
      <c r="H15" s="2">
        <v>27.228999999999999</v>
      </c>
      <c r="I15" s="19"/>
      <c r="J15" s="20"/>
      <c r="K15" s="20"/>
      <c r="L15" s="20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2:25" x14ac:dyDescent="0.25">
      <c r="B16" s="2">
        <v>0.75</v>
      </c>
      <c r="C16" s="2">
        <v>100000</v>
      </c>
      <c r="D16" s="2">
        <v>0.1</v>
      </c>
      <c r="E16" s="2">
        <v>1E-3</v>
      </c>
      <c r="F16" s="4">
        <v>8.3900462962962965E-4</v>
      </c>
      <c r="G16" s="2">
        <v>0.312</v>
      </c>
      <c r="H16" s="2">
        <v>30.15</v>
      </c>
      <c r="I16" s="19"/>
      <c r="J16" s="20"/>
      <c r="K16" s="20"/>
      <c r="L16" s="20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2:25" x14ac:dyDescent="0.25">
      <c r="B17" s="2">
        <v>0.75</v>
      </c>
      <c r="C17" s="2">
        <v>100000</v>
      </c>
      <c r="D17" s="2">
        <v>0.1</v>
      </c>
      <c r="E17" s="5">
        <v>1.0000000000000001E-5</v>
      </c>
      <c r="F17" s="4">
        <v>4.3494212962962958E-4</v>
      </c>
      <c r="G17" s="2">
        <v>0.27</v>
      </c>
      <c r="H17" s="2">
        <v>19.587</v>
      </c>
      <c r="I17" s="19"/>
      <c r="J17" s="20"/>
      <c r="K17" s="20"/>
      <c r="L17" s="20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2:25" x14ac:dyDescent="0.25">
      <c r="B18" s="2">
        <v>0.9</v>
      </c>
      <c r="C18" s="2">
        <v>1000</v>
      </c>
      <c r="D18" s="2">
        <v>0.01</v>
      </c>
      <c r="E18" s="2">
        <v>1E-3</v>
      </c>
      <c r="F18" s="4">
        <v>3.2291666666666674E-6</v>
      </c>
      <c r="G18" s="2">
        <v>4.8000000000000001E-2</v>
      </c>
      <c r="H18" s="2">
        <v>5.6420000000000003</v>
      </c>
      <c r="I18" s="19"/>
      <c r="J18" s="20"/>
      <c r="K18" s="20"/>
      <c r="L18" s="20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2:25" x14ac:dyDescent="0.25">
      <c r="B19" s="2">
        <v>0.9</v>
      </c>
      <c r="C19" s="2">
        <v>1000</v>
      </c>
      <c r="D19" s="2">
        <v>0.01</v>
      </c>
      <c r="E19" s="5">
        <v>1.0000000000000001E-5</v>
      </c>
      <c r="F19" s="4">
        <v>4.1319444444444442E-6</v>
      </c>
      <c r="G19" s="2">
        <v>9.5000000000000001E-2</v>
      </c>
      <c r="H19" s="2">
        <v>10.484999999999999</v>
      </c>
      <c r="I19" s="19"/>
      <c r="J19" s="20"/>
      <c r="K19" s="20"/>
      <c r="L19" s="20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2:25" x14ac:dyDescent="0.25">
      <c r="B20" s="2">
        <v>0.9</v>
      </c>
      <c r="C20" s="2">
        <v>1000</v>
      </c>
      <c r="D20" s="2">
        <v>0.1</v>
      </c>
      <c r="E20" s="2">
        <v>1E-3</v>
      </c>
      <c r="F20" s="4">
        <v>5.2083333333333332E-6</v>
      </c>
      <c r="G20" s="2">
        <v>0.42699999999999999</v>
      </c>
      <c r="H20" s="2">
        <v>30.295999999999999</v>
      </c>
      <c r="I20" s="19"/>
      <c r="J20" s="20"/>
      <c r="K20" s="20"/>
      <c r="L20" s="20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2:25" x14ac:dyDescent="0.25">
      <c r="B21" s="2">
        <v>0.9</v>
      </c>
      <c r="C21" s="2">
        <v>1000</v>
      </c>
      <c r="D21" s="2">
        <v>0.1</v>
      </c>
      <c r="E21" s="5">
        <v>1.0000000000000001E-5</v>
      </c>
      <c r="F21" s="4">
        <v>3.5879629629629629E-6</v>
      </c>
      <c r="G21" s="2">
        <v>0.22700000000000001</v>
      </c>
      <c r="H21" s="2">
        <v>23.486999999999998</v>
      </c>
      <c r="I21" s="19"/>
      <c r="J21" s="20"/>
      <c r="K21" s="20"/>
      <c r="L21" s="20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2:25" x14ac:dyDescent="0.25">
      <c r="B22" s="2">
        <v>0.9</v>
      </c>
      <c r="C22" s="2">
        <v>10000</v>
      </c>
      <c r="D22" s="2">
        <v>0.01</v>
      </c>
      <c r="E22" s="2">
        <v>1E-3</v>
      </c>
      <c r="F22" s="4">
        <v>8.5370370370370377E-5</v>
      </c>
      <c r="G22" s="2">
        <v>0.14799999999999999</v>
      </c>
      <c r="H22" s="2">
        <v>23.794</v>
      </c>
      <c r="I22" s="19"/>
      <c r="J22" s="20"/>
      <c r="K22" s="20"/>
      <c r="L22" s="20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2:25" x14ac:dyDescent="0.25">
      <c r="B23" s="2">
        <v>0.9</v>
      </c>
      <c r="C23" s="2">
        <v>10000</v>
      </c>
      <c r="D23" s="2">
        <v>0.01</v>
      </c>
      <c r="E23" s="5">
        <v>1.0000000000000001E-5</v>
      </c>
      <c r="F23" s="4">
        <v>3.328703703703704E-5</v>
      </c>
      <c r="G23" s="2">
        <v>0.28999999999999998</v>
      </c>
      <c r="H23" s="2">
        <v>25.981999999999999</v>
      </c>
      <c r="I23" s="19"/>
      <c r="J23" s="20"/>
      <c r="K23" s="20"/>
      <c r="L23" s="20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2:25" x14ac:dyDescent="0.25">
      <c r="B24" s="2">
        <v>0.9</v>
      </c>
      <c r="C24" s="2">
        <v>10000</v>
      </c>
      <c r="D24" s="2">
        <v>0.1</v>
      </c>
      <c r="E24" s="2">
        <v>1E-3</v>
      </c>
      <c r="F24" s="4">
        <v>1.2266203703703704E-4</v>
      </c>
      <c r="G24" s="2">
        <v>0.51700000000000002</v>
      </c>
      <c r="H24" s="2">
        <v>30.241</v>
      </c>
      <c r="I24" s="19"/>
      <c r="J24" s="20"/>
      <c r="K24" s="20"/>
      <c r="L24" s="20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2:25" x14ac:dyDescent="0.25">
      <c r="B25" s="2">
        <v>0.9</v>
      </c>
      <c r="C25" s="2">
        <v>10000</v>
      </c>
      <c r="D25" s="2">
        <v>0.1</v>
      </c>
      <c r="E25" s="5">
        <v>1.0000000000000001E-5</v>
      </c>
      <c r="F25" s="4">
        <v>3.7060185185185187E-5</v>
      </c>
      <c r="G25" s="2">
        <v>0.40500000000000003</v>
      </c>
      <c r="H25" s="2">
        <v>27.030999999999999</v>
      </c>
      <c r="I25" s="19"/>
      <c r="J25" s="20"/>
      <c r="K25" s="20"/>
      <c r="L25" s="20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2:25" x14ac:dyDescent="0.25">
      <c r="B26" s="2">
        <v>0.9</v>
      </c>
      <c r="C26" s="2">
        <v>100000</v>
      </c>
      <c r="D26" s="2">
        <v>0.01</v>
      </c>
      <c r="E26" s="2">
        <v>1E-3</v>
      </c>
      <c r="F26" s="4">
        <v>8.4094907407407415E-4</v>
      </c>
      <c r="G26" s="2">
        <v>0.70499999999999996</v>
      </c>
      <c r="H26" s="2">
        <v>40.042999999999999</v>
      </c>
    </row>
    <row r="27" spans="2:25" x14ac:dyDescent="0.25">
      <c r="B27" s="2">
        <v>0.9</v>
      </c>
      <c r="C27" s="2">
        <v>100000</v>
      </c>
      <c r="D27" s="2">
        <v>0.01</v>
      </c>
      <c r="E27" s="5">
        <v>1.0000000000000001E-5</v>
      </c>
      <c r="F27" s="4">
        <v>6.6373842592592602E-4</v>
      </c>
      <c r="G27" s="2">
        <v>0.77400000000000002</v>
      </c>
      <c r="H27" s="2">
        <v>44.061</v>
      </c>
    </row>
    <row r="28" spans="2:25" x14ac:dyDescent="0.25">
      <c r="B28" s="2">
        <v>0.9</v>
      </c>
      <c r="C28" s="2">
        <v>100000</v>
      </c>
      <c r="D28" s="2">
        <v>0.1</v>
      </c>
      <c r="E28" s="2">
        <v>1E-3</v>
      </c>
      <c r="F28" s="4">
        <v>1.2358680555555558E-3</v>
      </c>
      <c r="G28" s="2">
        <v>0.433</v>
      </c>
      <c r="H28" s="2">
        <v>26.962</v>
      </c>
    </row>
    <row r="29" spans="2:25" x14ac:dyDescent="0.25">
      <c r="B29" s="2">
        <v>0.9</v>
      </c>
      <c r="C29" s="2">
        <v>100000</v>
      </c>
      <c r="D29" s="2">
        <v>0.1</v>
      </c>
      <c r="E29" s="5">
        <v>1.0000000000000001E-5</v>
      </c>
      <c r="F29" s="4">
        <v>5.2592592592592589E-4</v>
      </c>
      <c r="G29" s="2">
        <v>0.68200000000000005</v>
      </c>
      <c r="H29" s="2">
        <v>43.179000000000002</v>
      </c>
    </row>
    <row r="30" spans="2:25" x14ac:dyDescent="0.25">
      <c r="B30" s="2">
        <v>0.99</v>
      </c>
      <c r="C30" s="2">
        <v>1000</v>
      </c>
      <c r="D30" s="2">
        <v>0.01</v>
      </c>
      <c r="E30" s="2">
        <v>1E-3</v>
      </c>
      <c r="F30" s="4">
        <v>3.4490740740740738E-6</v>
      </c>
      <c r="G30" s="2">
        <v>7.1999999999999995E-2</v>
      </c>
      <c r="H30" s="2">
        <v>10.752000000000001</v>
      </c>
    </row>
    <row r="31" spans="2:25" x14ac:dyDescent="0.25">
      <c r="B31" s="2">
        <v>0.99</v>
      </c>
      <c r="C31" s="2">
        <v>1000</v>
      </c>
      <c r="D31" s="2">
        <v>0.01</v>
      </c>
      <c r="E31" s="5">
        <v>1.0000000000000001E-5</v>
      </c>
      <c r="F31" s="4">
        <v>3.4490740740740738E-6</v>
      </c>
      <c r="G31" s="2">
        <v>0.20899999999999999</v>
      </c>
      <c r="H31" s="2">
        <v>18.786000000000001</v>
      </c>
    </row>
    <row r="32" spans="2:25" x14ac:dyDescent="0.25">
      <c r="B32" s="2">
        <v>0.99</v>
      </c>
      <c r="C32" s="2">
        <v>1000</v>
      </c>
      <c r="D32" s="2">
        <v>0.1</v>
      </c>
      <c r="E32" s="2">
        <v>1E-3</v>
      </c>
      <c r="F32" s="4">
        <v>5.7291666666666667E-6</v>
      </c>
      <c r="G32" s="2">
        <v>0.74399999999999999</v>
      </c>
      <c r="H32" s="2">
        <v>42.34</v>
      </c>
    </row>
    <row r="33" spans="2:8" x14ac:dyDescent="0.25">
      <c r="B33" s="2">
        <v>0.99</v>
      </c>
      <c r="C33" s="2">
        <v>1000</v>
      </c>
      <c r="D33" s="2">
        <v>0.1</v>
      </c>
      <c r="E33" s="5">
        <v>1.0000000000000001E-5</v>
      </c>
      <c r="F33" s="4">
        <v>3.3217592592592588E-6</v>
      </c>
      <c r="G33" s="2">
        <v>0.24299999999999999</v>
      </c>
      <c r="H33" s="2">
        <v>23.731000000000002</v>
      </c>
    </row>
    <row r="34" spans="2:8" x14ac:dyDescent="0.25">
      <c r="B34" s="2">
        <v>0.99</v>
      </c>
      <c r="C34" s="2">
        <v>10000</v>
      </c>
      <c r="D34" s="2">
        <v>0.01</v>
      </c>
      <c r="E34" s="2">
        <v>1E-3</v>
      </c>
      <c r="F34" s="4">
        <v>4.3460648148148149E-5</v>
      </c>
      <c r="G34" s="2">
        <v>0.11899999999999999</v>
      </c>
      <c r="H34" s="2">
        <v>11.195</v>
      </c>
    </row>
    <row r="35" spans="2:8" x14ac:dyDescent="0.25">
      <c r="B35" s="2">
        <v>0.99</v>
      </c>
      <c r="C35" s="2">
        <v>10000</v>
      </c>
      <c r="D35" s="2">
        <v>0.01</v>
      </c>
      <c r="E35" s="5">
        <v>1.0000000000000001E-5</v>
      </c>
      <c r="F35" s="4">
        <v>3.2071759259259256E-5</v>
      </c>
      <c r="G35" s="2">
        <v>0.49099999999999999</v>
      </c>
      <c r="H35" s="2">
        <v>34.045000000000002</v>
      </c>
    </row>
    <row r="36" spans="2:8" x14ac:dyDescent="0.25">
      <c r="B36" s="2">
        <v>0.99</v>
      </c>
      <c r="C36" s="2">
        <v>10000</v>
      </c>
      <c r="D36" s="2">
        <v>0.1</v>
      </c>
      <c r="E36" s="2">
        <v>1E-3</v>
      </c>
      <c r="F36" s="4">
        <v>1.3995370370370371E-4</v>
      </c>
      <c r="G36" s="2">
        <v>0.77900000000000003</v>
      </c>
      <c r="H36" s="2">
        <v>42.843000000000004</v>
      </c>
    </row>
    <row r="37" spans="2:8" x14ac:dyDescent="0.25">
      <c r="B37" s="2">
        <v>0.99</v>
      </c>
      <c r="C37" s="2">
        <v>10000</v>
      </c>
      <c r="D37" s="2">
        <v>0.1</v>
      </c>
      <c r="E37" s="5">
        <v>1.0000000000000001E-5</v>
      </c>
      <c r="F37" s="4">
        <v>3.6400462962962966E-5</v>
      </c>
      <c r="G37" s="2">
        <v>0.73099999999999998</v>
      </c>
      <c r="H37" s="2">
        <v>49.648000000000003</v>
      </c>
    </row>
    <row r="38" spans="2:8" x14ac:dyDescent="0.25">
      <c r="B38" s="2">
        <v>0.99</v>
      </c>
      <c r="C38" s="2">
        <v>100000</v>
      </c>
      <c r="D38" s="2">
        <v>0.01</v>
      </c>
      <c r="E38" s="2">
        <v>1E-3</v>
      </c>
      <c r="F38" s="4">
        <v>1.0087499999999999E-3</v>
      </c>
      <c r="G38" s="2">
        <v>0.748</v>
      </c>
      <c r="H38" s="2">
        <v>41.091999999999999</v>
      </c>
    </row>
    <row r="39" spans="2:8" x14ac:dyDescent="0.25">
      <c r="B39" s="2">
        <v>0.99</v>
      </c>
      <c r="C39" s="2">
        <v>100000</v>
      </c>
      <c r="D39" s="2">
        <v>0.01</v>
      </c>
      <c r="E39" s="5">
        <v>1.0000000000000001E-5</v>
      </c>
      <c r="F39" s="4">
        <v>6.5650462962962971E-4</v>
      </c>
      <c r="G39" s="2">
        <v>0.81599999999999995</v>
      </c>
      <c r="H39" s="2">
        <v>48.405999999999999</v>
      </c>
    </row>
    <row r="40" spans="2:8" x14ac:dyDescent="0.25">
      <c r="B40" s="2">
        <v>0.99</v>
      </c>
      <c r="C40" s="2">
        <v>100000</v>
      </c>
      <c r="D40" s="2">
        <v>0.1</v>
      </c>
      <c r="E40" s="2">
        <v>1E-3</v>
      </c>
      <c r="F40" s="4">
        <v>1.7301736111111111E-3</v>
      </c>
      <c r="G40" s="2">
        <v>0.71899999999999997</v>
      </c>
      <c r="H40" s="2">
        <v>50.938000000000002</v>
      </c>
    </row>
    <row r="41" spans="2:8" x14ac:dyDescent="0.25">
      <c r="B41" s="2">
        <v>0.99</v>
      </c>
      <c r="C41" s="2">
        <v>100000</v>
      </c>
      <c r="D41" s="2">
        <v>0.1</v>
      </c>
      <c r="E41" s="5">
        <v>1.0000000000000001E-5</v>
      </c>
      <c r="F41" s="4">
        <v>6.4256944444444442E-4</v>
      </c>
      <c r="G41" s="2">
        <v>0.83199999999999996</v>
      </c>
      <c r="H41" s="2">
        <v>46.863999999999997</v>
      </c>
    </row>
    <row r="42" spans="2:8" x14ac:dyDescent="0.25">
      <c r="B42" s="2">
        <v>0.99990000000000001</v>
      </c>
      <c r="C42" s="2">
        <v>1000</v>
      </c>
      <c r="D42" s="2">
        <v>0.01</v>
      </c>
      <c r="E42" s="2">
        <v>1E-3</v>
      </c>
      <c r="F42" s="4">
        <v>4.3171296296296296E-6</v>
      </c>
      <c r="G42" s="2">
        <v>8.4000000000000005E-2</v>
      </c>
      <c r="H42" s="2">
        <v>8.3960000000000008</v>
      </c>
    </row>
    <row r="43" spans="2:8" x14ac:dyDescent="0.25">
      <c r="B43" s="2">
        <v>0.99990000000000001</v>
      </c>
      <c r="C43" s="2">
        <v>1000</v>
      </c>
      <c r="D43" s="2">
        <v>0.01</v>
      </c>
      <c r="E43" s="5">
        <v>1.0000000000000001E-5</v>
      </c>
      <c r="F43" s="4">
        <v>3.5995370370370369E-6</v>
      </c>
      <c r="G43" s="2">
        <v>0.16700000000000001</v>
      </c>
      <c r="H43" s="2">
        <v>10.577</v>
      </c>
    </row>
    <row r="44" spans="2:8" x14ac:dyDescent="0.25">
      <c r="B44" s="2">
        <v>0.99990000000000001</v>
      </c>
      <c r="C44" s="2">
        <v>1000</v>
      </c>
      <c r="D44" s="2">
        <v>0.1</v>
      </c>
      <c r="E44" s="2">
        <v>1E-3</v>
      </c>
      <c r="F44" s="4">
        <v>5.4282407407407404E-6</v>
      </c>
      <c r="G44" s="2">
        <v>0.187</v>
      </c>
      <c r="H44" s="2">
        <v>27.914999999999999</v>
      </c>
    </row>
    <row r="45" spans="2:8" x14ac:dyDescent="0.25">
      <c r="B45" s="2">
        <v>0.99990000000000001</v>
      </c>
      <c r="C45" s="2">
        <v>1000</v>
      </c>
      <c r="D45" s="2">
        <v>0.1</v>
      </c>
      <c r="E45" s="5">
        <v>1.0000000000000001E-5</v>
      </c>
      <c r="F45" s="4">
        <v>3.1597222222222224E-6</v>
      </c>
      <c r="G45" s="2">
        <v>0.11799999999999999</v>
      </c>
      <c r="H45" s="2">
        <v>17.843</v>
      </c>
    </row>
    <row r="46" spans="2:8" x14ac:dyDescent="0.25">
      <c r="B46" s="2">
        <v>0.99990000000000001</v>
      </c>
      <c r="C46" s="2">
        <v>10000</v>
      </c>
      <c r="D46" s="2">
        <v>0.01</v>
      </c>
      <c r="E46" s="2">
        <v>1E-3</v>
      </c>
      <c r="F46" s="4">
        <v>4.4629629629629625E-5</v>
      </c>
      <c r="G46" s="2">
        <v>0.107</v>
      </c>
      <c r="H46" s="2">
        <v>12.443</v>
      </c>
    </row>
    <row r="47" spans="2:8" x14ac:dyDescent="0.25">
      <c r="B47" s="2">
        <v>0.99990000000000001</v>
      </c>
      <c r="C47" s="2">
        <v>10000</v>
      </c>
      <c r="D47" s="2">
        <v>0.01</v>
      </c>
      <c r="E47" s="5">
        <v>1.0000000000000001E-5</v>
      </c>
      <c r="F47" s="4">
        <v>3.7986111111111108E-5</v>
      </c>
      <c r="G47" s="2">
        <v>0.77300000000000002</v>
      </c>
      <c r="H47" s="2">
        <v>43.43</v>
      </c>
    </row>
    <row r="48" spans="2:8" x14ac:dyDescent="0.25">
      <c r="B48" s="2">
        <v>0.99990000000000001</v>
      </c>
      <c r="C48" s="2">
        <v>10000</v>
      </c>
      <c r="D48" s="2">
        <v>0.1</v>
      </c>
      <c r="E48" s="2">
        <v>1E-3</v>
      </c>
      <c r="F48" s="4">
        <v>1.4069444444444446E-4</v>
      </c>
      <c r="G48" s="2">
        <v>0.78</v>
      </c>
      <c r="H48" s="2">
        <v>42.972999999999999</v>
      </c>
    </row>
    <row r="49" spans="1:9" x14ac:dyDescent="0.25">
      <c r="B49" s="2">
        <v>0.99990000000000001</v>
      </c>
      <c r="C49" s="2">
        <v>10000</v>
      </c>
      <c r="D49" s="2">
        <v>0.1</v>
      </c>
      <c r="E49" s="5">
        <v>1.0000000000000001E-5</v>
      </c>
      <c r="F49" s="4">
        <v>3.5300925925925922E-5</v>
      </c>
      <c r="G49" s="2">
        <v>0.73499999999999999</v>
      </c>
      <c r="H49" s="2">
        <v>51.100999999999999</v>
      </c>
    </row>
    <row r="50" spans="1:9" x14ac:dyDescent="0.25">
      <c r="B50" s="2">
        <v>0.99990000000000001</v>
      </c>
      <c r="C50" s="2">
        <v>100000</v>
      </c>
      <c r="D50" s="2">
        <v>0.01</v>
      </c>
      <c r="E50" s="2">
        <v>1E-3</v>
      </c>
      <c r="F50" s="4">
        <v>4.8559027777777771E-4</v>
      </c>
      <c r="G50" s="2">
        <v>0.70899999999999996</v>
      </c>
      <c r="H50" s="2">
        <v>42.003999999999998</v>
      </c>
    </row>
    <row r="51" spans="1:9" x14ac:dyDescent="0.25">
      <c r="B51" s="2">
        <v>0.99990000000000001</v>
      </c>
      <c r="C51" s="2">
        <v>100000</v>
      </c>
      <c r="D51" s="2">
        <v>0.01</v>
      </c>
      <c r="E51" s="5">
        <v>1.0000000000000001E-5</v>
      </c>
      <c r="F51" s="4">
        <v>6.8745370370370369E-4</v>
      </c>
      <c r="G51" s="2">
        <v>0.80200000000000005</v>
      </c>
      <c r="H51" s="2">
        <v>93.614999999999995</v>
      </c>
    </row>
    <row r="52" spans="1:9" x14ac:dyDescent="0.25">
      <c r="B52" s="2">
        <v>0.99990000000000001</v>
      </c>
      <c r="C52" s="2">
        <v>100000</v>
      </c>
      <c r="D52" s="2">
        <v>0.1</v>
      </c>
      <c r="E52" s="2">
        <v>1E-3</v>
      </c>
      <c r="F52" s="4">
        <v>3.898796296296296E-3</v>
      </c>
      <c r="G52" s="2">
        <v>0</v>
      </c>
      <c r="H52" s="2">
        <v>1000</v>
      </c>
    </row>
    <row r="53" spans="1:9" x14ac:dyDescent="0.25">
      <c r="B53" s="2">
        <v>0.99990000000000001</v>
      </c>
      <c r="C53" s="2">
        <v>100000</v>
      </c>
      <c r="D53" s="2">
        <v>0.1</v>
      </c>
      <c r="E53" s="5">
        <v>1.0000000000000001E-5</v>
      </c>
      <c r="F53" s="4">
        <v>9.367708333333334E-4</v>
      </c>
      <c r="G53" s="2">
        <v>0.82199999999999995</v>
      </c>
      <c r="H53" s="2">
        <v>91.343000000000004</v>
      </c>
    </row>
    <row r="54" spans="1:9" x14ac:dyDescent="0.25">
      <c r="F54" s="4"/>
    </row>
    <row r="55" spans="1:9" x14ac:dyDescent="0.25">
      <c r="F55" s="4"/>
    </row>
    <row r="56" spans="1:9" x14ac:dyDescent="0.25">
      <c r="F56" s="4"/>
    </row>
    <row r="57" spans="1:9" x14ac:dyDescent="0.25">
      <c r="B57" s="1" t="s">
        <v>14</v>
      </c>
    </row>
    <row r="59" spans="1:9" x14ac:dyDescent="0.25">
      <c r="B59" s="3" t="s">
        <v>11</v>
      </c>
    </row>
    <row r="60" spans="1:9" x14ac:dyDescent="0.25">
      <c r="A60" s="8"/>
      <c r="B60" s="7"/>
      <c r="C60" s="7"/>
      <c r="D60" s="7"/>
      <c r="E60" s="7"/>
      <c r="F60" s="7"/>
      <c r="G60" s="7"/>
      <c r="H60" s="7"/>
      <c r="I60" s="8"/>
    </row>
    <row r="61" spans="1:9" x14ac:dyDescent="0.25">
      <c r="A61" s="8"/>
      <c r="B61" s="13" t="s">
        <v>2</v>
      </c>
      <c r="C61" s="13" t="s">
        <v>8</v>
      </c>
      <c r="D61" s="13" t="s">
        <v>12</v>
      </c>
      <c r="E61" s="13" t="s">
        <v>13</v>
      </c>
      <c r="F61" s="13" t="s">
        <v>5</v>
      </c>
      <c r="G61" s="13" t="s">
        <v>6</v>
      </c>
      <c r="H61" s="13" t="s">
        <v>15</v>
      </c>
      <c r="I61" s="8"/>
    </row>
    <row r="62" spans="1:9" x14ac:dyDescent="0.25">
      <c r="A62" s="8"/>
      <c r="B62" s="14">
        <v>0.99990000000000001</v>
      </c>
      <c r="C62" s="14">
        <v>10000</v>
      </c>
      <c r="D62" s="14">
        <v>0.1</v>
      </c>
      <c r="E62" s="14">
        <v>1E-3</v>
      </c>
      <c r="F62" s="16">
        <v>9.3055555555555555E-6</v>
      </c>
      <c r="G62" s="14">
        <v>0</v>
      </c>
      <c r="H62" s="14">
        <v>3.0840000000000001</v>
      </c>
      <c r="I62" s="8"/>
    </row>
    <row r="63" spans="1:9" x14ac:dyDescent="0.25">
      <c r="A63" s="8"/>
      <c r="B63" s="14">
        <v>0.99990000000000001</v>
      </c>
      <c r="C63" s="14">
        <v>10000</v>
      </c>
      <c r="D63" s="14">
        <v>0.1</v>
      </c>
      <c r="E63" s="18">
        <v>1.0000000000000001E-5</v>
      </c>
      <c r="F63" s="16">
        <v>1.829861111111111E-5</v>
      </c>
      <c r="G63" s="14">
        <v>0</v>
      </c>
      <c r="H63" s="14">
        <v>2.9119999999999999</v>
      </c>
      <c r="I63" s="8"/>
    </row>
    <row r="64" spans="1:9" x14ac:dyDescent="0.25">
      <c r="A64" s="8"/>
      <c r="B64" s="14">
        <v>0.99990000000000001</v>
      </c>
      <c r="C64" s="14">
        <v>10000</v>
      </c>
      <c r="D64" s="14">
        <v>0.01</v>
      </c>
      <c r="E64" s="14">
        <v>1E-3</v>
      </c>
      <c r="F64" s="16">
        <v>1.0972222222222221E-5</v>
      </c>
      <c r="G64" s="14">
        <v>0</v>
      </c>
      <c r="H64" s="14">
        <v>2.9910000000000001</v>
      </c>
      <c r="I64" s="8"/>
    </row>
    <row r="65" spans="1:12" x14ac:dyDescent="0.25">
      <c r="A65" s="8"/>
      <c r="B65" s="14">
        <v>0.99990000000000001</v>
      </c>
      <c r="C65" s="14">
        <v>10000</v>
      </c>
      <c r="D65" s="14">
        <v>0.01</v>
      </c>
      <c r="E65" s="18">
        <v>1.0000000000000001E-5</v>
      </c>
      <c r="F65" s="16">
        <v>1.818287037037037E-5</v>
      </c>
      <c r="G65" s="14">
        <v>0</v>
      </c>
      <c r="H65" s="14">
        <v>2.911</v>
      </c>
      <c r="I65" s="8"/>
    </row>
    <row r="66" spans="1:12" x14ac:dyDescent="0.25">
      <c r="A66" s="8"/>
      <c r="B66" s="14">
        <v>0.99990000000000001</v>
      </c>
      <c r="C66" s="14">
        <v>100000</v>
      </c>
      <c r="D66" s="14">
        <v>0.1</v>
      </c>
      <c r="E66" s="14">
        <v>1E-3</v>
      </c>
      <c r="F66" s="16">
        <v>1.0465277777777778E-4</v>
      </c>
      <c r="G66" s="14">
        <v>0</v>
      </c>
      <c r="H66" s="14">
        <v>2.9470000000000001</v>
      </c>
      <c r="I66" s="8"/>
    </row>
    <row r="67" spans="1:12" x14ac:dyDescent="0.25">
      <c r="A67" s="8"/>
      <c r="B67" s="14">
        <v>0.99990000000000001</v>
      </c>
      <c r="C67" s="14">
        <v>100000</v>
      </c>
      <c r="D67" s="14">
        <v>0.1</v>
      </c>
      <c r="E67" s="18">
        <v>1.0000000000000001E-5</v>
      </c>
      <c r="F67" s="16">
        <v>1.644675925925926E-4</v>
      </c>
      <c r="G67" s="14">
        <v>0</v>
      </c>
      <c r="H67" s="14">
        <v>2.8010000000000002</v>
      </c>
      <c r="I67" s="8"/>
    </row>
    <row r="68" spans="1:12" x14ac:dyDescent="0.25">
      <c r="A68" s="8"/>
      <c r="B68" s="14">
        <v>0.99990000000000001</v>
      </c>
      <c r="C68" s="14">
        <v>100000</v>
      </c>
      <c r="D68" s="14">
        <v>0.01</v>
      </c>
      <c r="E68" s="14">
        <v>1E-3</v>
      </c>
      <c r="F68" s="16">
        <v>1.1809027777777777E-4</v>
      </c>
      <c r="G68" s="14">
        <v>0</v>
      </c>
      <c r="H68" s="14">
        <v>3.0659999999999998</v>
      </c>
      <c r="I68" s="8"/>
    </row>
    <row r="69" spans="1:12" x14ac:dyDescent="0.25">
      <c r="A69" s="8"/>
      <c r="B69" s="14">
        <v>0.99990000000000001</v>
      </c>
      <c r="C69" s="14">
        <v>100000</v>
      </c>
      <c r="D69" s="14">
        <v>0.01</v>
      </c>
      <c r="E69" s="18">
        <v>1.0000000000000001E-5</v>
      </c>
      <c r="F69" s="16">
        <v>1.5101851851851851E-4</v>
      </c>
      <c r="G69" s="14">
        <v>0</v>
      </c>
      <c r="H69" s="14">
        <v>3.0470000000000002</v>
      </c>
      <c r="I69" s="8"/>
    </row>
    <row r="70" spans="1:12" x14ac:dyDescent="0.25">
      <c r="A70" s="8"/>
      <c r="B70" s="14">
        <v>0.99990000000000001</v>
      </c>
      <c r="C70" s="14">
        <v>1000000</v>
      </c>
      <c r="D70" s="14">
        <v>0.1</v>
      </c>
      <c r="E70" s="14">
        <v>1E-3</v>
      </c>
      <c r="F70" s="16">
        <v>9.6065972222222223E-4</v>
      </c>
      <c r="G70" s="14">
        <v>0</v>
      </c>
      <c r="H70" s="14">
        <v>2.9910000000000001</v>
      </c>
      <c r="I70" s="8"/>
    </row>
    <row r="71" spans="1:12" x14ac:dyDescent="0.25">
      <c r="A71" s="8"/>
      <c r="B71" s="14">
        <v>0.99990000000000001</v>
      </c>
      <c r="C71" s="14">
        <v>1000000</v>
      </c>
      <c r="D71" s="14">
        <v>0.1</v>
      </c>
      <c r="E71" s="18">
        <v>1.0000000000000001E-5</v>
      </c>
      <c r="F71" s="16">
        <v>9.710648148148149E-4</v>
      </c>
      <c r="G71" s="14">
        <v>0</v>
      </c>
      <c r="H71" s="14">
        <v>2.907</v>
      </c>
      <c r="I71" s="8"/>
    </row>
    <row r="72" spans="1:12" x14ac:dyDescent="0.25">
      <c r="A72" s="8"/>
      <c r="B72" s="14">
        <v>0.99990000000000001</v>
      </c>
      <c r="C72" s="14">
        <v>1000000</v>
      </c>
      <c r="D72" s="14">
        <v>0.01</v>
      </c>
      <c r="E72" s="14">
        <v>1E-3</v>
      </c>
      <c r="F72" s="16">
        <v>1.024849537037037E-3</v>
      </c>
      <c r="G72" s="14">
        <v>0</v>
      </c>
      <c r="H72" s="14">
        <v>2.9889999999999999</v>
      </c>
      <c r="I72" s="8"/>
    </row>
    <row r="73" spans="1:12" x14ac:dyDescent="0.25">
      <c r="A73" s="8"/>
      <c r="B73" s="14">
        <v>0.99990000000000001</v>
      </c>
      <c r="C73" s="14">
        <v>1000000</v>
      </c>
      <c r="D73" s="14">
        <v>0.01</v>
      </c>
      <c r="E73" s="18">
        <v>1.0000000000000001E-5</v>
      </c>
      <c r="F73" s="16">
        <v>1.1363194444444444E-3</v>
      </c>
      <c r="G73" s="14">
        <v>0</v>
      </c>
      <c r="H73" s="14">
        <v>3.0590000000000002</v>
      </c>
      <c r="I73" s="8"/>
    </row>
    <row r="74" spans="1:12" x14ac:dyDescent="0.25">
      <c r="A74" s="8"/>
      <c r="B74" s="7"/>
      <c r="C74" s="7"/>
      <c r="D74" s="7"/>
      <c r="E74" s="7"/>
      <c r="F74" s="11"/>
      <c r="G74" s="7"/>
      <c r="H74" s="7"/>
      <c r="I74" s="8"/>
    </row>
    <row r="75" spans="1:12" x14ac:dyDescent="0.25">
      <c r="F75" s="4"/>
    </row>
    <row r="76" spans="1:12" x14ac:dyDescent="0.25">
      <c r="F76" s="4"/>
    </row>
    <row r="77" spans="1:12" x14ac:dyDescent="0.25">
      <c r="F77" s="4"/>
    </row>
    <row r="78" spans="1:12" x14ac:dyDescent="0.25">
      <c r="A78" s="8"/>
      <c r="B78" s="7"/>
      <c r="C78" s="7"/>
      <c r="D78" s="7"/>
      <c r="E78" s="7"/>
      <c r="F78" s="7"/>
      <c r="G78" s="7"/>
      <c r="H78" s="7"/>
      <c r="I78" s="8"/>
    </row>
    <row r="79" spans="1:12" x14ac:dyDescent="0.25">
      <c r="A79" s="8"/>
      <c r="B79" s="21"/>
      <c r="C79" s="13" t="s">
        <v>8</v>
      </c>
      <c r="D79" s="13" t="s">
        <v>12</v>
      </c>
      <c r="E79" s="13" t="s">
        <v>13</v>
      </c>
      <c r="F79" s="13" t="s">
        <v>5</v>
      </c>
      <c r="G79" s="13" t="s">
        <v>6</v>
      </c>
      <c r="H79" s="8"/>
      <c r="I79" s="2"/>
      <c r="L79"/>
    </row>
    <row r="80" spans="1:12" x14ac:dyDescent="0.25">
      <c r="A80" s="8"/>
      <c r="B80" s="22"/>
      <c r="C80" s="14">
        <v>10000</v>
      </c>
      <c r="D80" s="14">
        <v>0.1</v>
      </c>
      <c r="E80" s="14">
        <v>1E-3</v>
      </c>
      <c r="F80" s="16">
        <v>9.3055555555555555E-6</v>
      </c>
      <c r="G80" s="14">
        <v>0</v>
      </c>
      <c r="H80" s="8"/>
      <c r="I80" s="2"/>
      <c r="L80"/>
    </row>
    <row r="81" spans="1:12" x14ac:dyDescent="0.25">
      <c r="A81" s="8"/>
      <c r="B81" s="22"/>
      <c r="C81" s="14">
        <v>10000</v>
      </c>
      <c r="D81" s="14">
        <v>0.1</v>
      </c>
      <c r="E81" s="18">
        <v>1.0000000000000001E-5</v>
      </c>
      <c r="F81" s="16">
        <v>1.829861111111111E-5</v>
      </c>
      <c r="G81" s="14">
        <v>0</v>
      </c>
      <c r="H81" s="8"/>
      <c r="I81" s="2"/>
      <c r="L81"/>
    </row>
    <row r="82" spans="1:12" x14ac:dyDescent="0.25">
      <c r="A82" s="8"/>
      <c r="B82" s="22"/>
      <c r="C82" s="14">
        <v>10000</v>
      </c>
      <c r="D82" s="14">
        <v>0.01</v>
      </c>
      <c r="E82" s="14">
        <v>1E-3</v>
      </c>
      <c r="F82" s="16">
        <v>1.0972222222222221E-5</v>
      </c>
      <c r="G82" s="14">
        <v>0</v>
      </c>
      <c r="H82" s="8"/>
      <c r="I82" s="2"/>
      <c r="L82"/>
    </row>
    <row r="83" spans="1:12" x14ac:dyDescent="0.25">
      <c r="A83" s="8"/>
      <c r="B83" s="22"/>
      <c r="C83" s="14">
        <v>10000</v>
      </c>
      <c r="D83" s="14">
        <v>0.01</v>
      </c>
      <c r="E83" s="18">
        <v>1.0000000000000001E-5</v>
      </c>
      <c r="F83" s="16">
        <v>1.818287037037037E-5</v>
      </c>
      <c r="G83" s="14">
        <v>0</v>
      </c>
      <c r="H83" s="8"/>
      <c r="I83" s="2"/>
      <c r="L83"/>
    </row>
    <row r="84" spans="1:12" x14ac:dyDescent="0.25">
      <c r="A84" s="8"/>
      <c r="B84" s="22"/>
      <c r="C84" s="14">
        <v>100000</v>
      </c>
      <c r="D84" s="14">
        <v>0.1</v>
      </c>
      <c r="E84" s="14">
        <v>1E-3</v>
      </c>
      <c r="F84" s="16">
        <v>1.0465277777777778E-4</v>
      </c>
      <c r="G84" s="14">
        <v>0</v>
      </c>
      <c r="H84" s="8"/>
      <c r="I84" s="2"/>
      <c r="L84"/>
    </row>
    <row r="85" spans="1:12" x14ac:dyDescent="0.25">
      <c r="A85" s="8"/>
      <c r="B85" s="22"/>
      <c r="C85" s="14">
        <v>100000</v>
      </c>
      <c r="D85" s="14">
        <v>0.1</v>
      </c>
      <c r="E85" s="18">
        <v>1.0000000000000001E-5</v>
      </c>
      <c r="F85" s="16">
        <v>1.644675925925926E-4</v>
      </c>
      <c r="G85" s="14">
        <v>0</v>
      </c>
      <c r="H85" s="8"/>
      <c r="I85" s="2"/>
      <c r="L85"/>
    </row>
    <row r="86" spans="1:12" x14ac:dyDescent="0.25">
      <c r="A86" s="8"/>
      <c r="B86" s="22"/>
      <c r="C86" s="14">
        <v>100000</v>
      </c>
      <c r="D86" s="14">
        <v>0.01</v>
      </c>
      <c r="E86" s="14">
        <v>1E-3</v>
      </c>
      <c r="F86" s="16">
        <v>1.1809027777777777E-4</v>
      </c>
      <c r="G86" s="14">
        <v>0</v>
      </c>
      <c r="H86" s="8"/>
      <c r="I86" s="2"/>
      <c r="L86"/>
    </row>
    <row r="87" spans="1:12" x14ac:dyDescent="0.25">
      <c r="A87" s="8"/>
      <c r="B87" s="22"/>
      <c r="C87" s="14">
        <v>100000</v>
      </c>
      <c r="D87" s="14">
        <v>0.01</v>
      </c>
      <c r="E87" s="18">
        <v>1.0000000000000001E-5</v>
      </c>
      <c r="F87" s="16">
        <v>1.5101851851851851E-4</v>
      </c>
      <c r="G87" s="14">
        <v>0</v>
      </c>
      <c r="H87" s="8"/>
      <c r="I87" s="2"/>
      <c r="L87"/>
    </row>
    <row r="88" spans="1:12" x14ac:dyDescent="0.25">
      <c r="A88" s="8"/>
      <c r="B88" s="22"/>
      <c r="C88" s="14">
        <v>1000000</v>
      </c>
      <c r="D88" s="14">
        <v>0.1</v>
      </c>
      <c r="E88" s="14">
        <v>1E-3</v>
      </c>
      <c r="F88" s="16">
        <v>9.6065972222222223E-4</v>
      </c>
      <c r="G88" s="14">
        <v>0</v>
      </c>
      <c r="H88" s="8"/>
      <c r="I88" s="2"/>
      <c r="L88"/>
    </row>
    <row r="89" spans="1:12" x14ac:dyDescent="0.25">
      <c r="A89" s="8"/>
      <c r="B89" s="22"/>
      <c r="C89" s="14">
        <v>1000000</v>
      </c>
      <c r="D89" s="14">
        <v>0.1</v>
      </c>
      <c r="E89" s="18">
        <v>1.0000000000000001E-5</v>
      </c>
      <c r="F89" s="16">
        <v>9.710648148148149E-4</v>
      </c>
      <c r="G89" s="14">
        <v>0</v>
      </c>
      <c r="H89" s="8"/>
      <c r="I89" s="2"/>
      <c r="L89"/>
    </row>
    <row r="90" spans="1:12" x14ac:dyDescent="0.25">
      <c r="A90" s="8"/>
      <c r="B90" s="22"/>
      <c r="C90" s="14">
        <v>1000000</v>
      </c>
      <c r="D90" s="14">
        <v>0.01</v>
      </c>
      <c r="E90" s="14">
        <v>1E-3</v>
      </c>
      <c r="F90" s="16">
        <v>1.024849537037037E-3</v>
      </c>
      <c r="G90" s="14">
        <v>0</v>
      </c>
      <c r="H90" s="8"/>
      <c r="I90" s="2"/>
      <c r="L90"/>
    </row>
    <row r="91" spans="1:12" x14ac:dyDescent="0.25">
      <c r="A91" s="8"/>
      <c r="B91" s="22"/>
      <c r="C91" s="14">
        <v>1000000</v>
      </c>
      <c r="D91" s="14">
        <v>0.01</v>
      </c>
      <c r="E91" s="18">
        <v>1.0000000000000001E-5</v>
      </c>
      <c r="F91" s="16">
        <v>1.1363194444444444E-3</v>
      </c>
      <c r="G91" s="14">
        <v>0</v>
      </c>
      <c r="H91" s="8"/>
      <c r="I91" s="2"/>
      <c r="L91"/>
    </row>
    <row r="92" spans="1:12" x14ac:dyDescent="0.25">
      <c r="A92" s="8"/>
      <c r="B92" s="7"/>
      <c r="C92" s="7"/>
      <c r="D92" s="7"/>
      <c r="E92" s="7"/>
      <c r="F92" s="11"/>
      <c r="G92" s="7"/>
      <c r="H92" s="7"/>
      <c r="I92" s="8"/>
    </row>
    <row r="93" spans="1:12" x14ac:dyDescent="0.25">
      <c r="F93" s="4"/>
    </row>
    <row r="94" spans="1:12" x14ac:dyDescent="0.25">
      <c r="F94" s="4"/>
    </row>
    <row r="95" spans="1:12" x14ac:dyDescent="0.25">
      <c r="F95" s="4"/>
    </row>
    <row r="96" spans="1:12" x14ac:dyDescent="0.25">
      <c r="F96" s="4"/>
    </row>
    <row r="97" spans="6:6" x14ac:dyDescent="0.25">
      <c r="F97" s="4"/>
    </row>
    <row r="98" spans="6:6" x14ac:dyDescent="0.25">
      <c r="F98" s="4"/>
    </row>
    <row r="99" spans="6:6" x14ac:dyDescent="0.25">
      <c r="F99" s="4"/>
    </row>
    <row r="100" spans="6:6" x14ac:dyDescent="0.25">
      <c r="F100" s="4"/>
    </row>
    <row r="101" spans="6:6" x14ac:dyDescent="0.25">
      <c r="F101" s="4"/>
    </row>
    <row r="102" spans="6:6" x14ac:dyDescent="0.25">
      <c r="F102" s="4"/>
    </row>
    <row r="103" spans="6:6" x14ac:dyDescent="0.25">
      <c r="F103" s="4"/>
    </row>
    <row r="104" spans="6:6" x14ac:dyDescent="0.25">
      <c r="F104" s="4"/>
    </row>
    <row r="105" spans="6:6" x14ac:dyDescent="0.25">
      <c r="F105" s="4"/>
    </row>
    <row r="106" spans="6:6" x14ac:dyDescent="0.25">
      <c r="F106" s="4"/>
    </row>
    <row r="107" spans="6:6" x14ac:dyDescent="0.25">
      <c r="F107" s="4"/>
    </row>
    <row r="108" spans="6:6" x14ac:dyDescent="0.25">
      <c r="F108" s="4"/>
    </row>
    <row r="109" spans="6:6" x14ac:dyDescent="0.25">
      <c r="F109" s="4"/>
    </row>
    <row r="110" spans="6:6" x14ac:dyDescent="0.25">
      <c r="F110" s="4"/>
    </row>
    <row r="111" spans="6:6" x14ac:dyDescent="0.25">
      <c r="F111" s="4"/>
    </row>
    <row r="112" spans="6:6" x14ac:dyDescent="0.25">
      <c r="F112" s="4"/>
    </row>
  </sheetData>
  <autoFilter ref="B5:H53" xr:uid="{7652169D-783D-4E94-9180-0B40AB02F29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C4477-89C0-42AA-920E-CF0D0ABC3C8B}">
  <dimension ref="C3:L28"/>
  <sheetViews>
    <sheetView workbookViewId="0">
      <selection activeCell="F11" sqref="F11"/>
    </sheetView>
  </sheetViews>
  <sheetFormatPr defaultRowHeight="15" x14ac:dyDescent="0.25"/>
  <sheetData>
    <row r="3" spans="3:12" x14ac:dyDescent="0.25">
      <c r="C3" s="5"/>
      <c r="D3" s="4"/>
      <c r="E3" s="2"/>
      <c r="F3" s="2"/>
      <c r="I3" s="2"/>
      <c r="J3" s="4"/>
      <c r="K3" s="2"/>
      <c r="L3" s="2"/>
    </row>
    <row r="4" spans="3:12" x14ac:dyDescent="0.25">
      <c r="C4" s="5"/>
      <c r="D4" s="4"/>
      <c r="E4" s="2"/>
      <c r="F4" s="2"/>
      <c r="I4" s="2"/>
      <c r="J4" s="4"/>
      <c r="K4" s="2"/>
      <c r="L4" s="2"/>
    </row>
    <row r="5" spans="3:12" x14ac:dyDescent="0.25">
      <c r="C5" s="5"/>
      <c r="D5" s="4"/>
      <c r="E5" s="2"/>
      <c r="F5" s="2"/>
      <c r="I5" s="2"/>
      <c r="J5" s="4"/>
      <c r="K5" s="2"/>
      <c r="L5" s="2"/>
    </row>
    <row r="6" spans="3:12" x14ac:dyDescent="0.25">
      <c r="C6" s="5"/>
      <c r="D6" s="4"/>
      <c r="E6" s="2"/>
      <c r="F6" s="2"/>
      <c r="I6" s="2"/>
      <c r="J6" s="4"/>
      <c r="K6" s="2"/>
      <c r="L6" s="2"/>
    </row>
    <row r="7" spans="3:12" x14ac:dyDescent="0.25">
      <c r="C7" s="5"/>
      <c r="D7" s="4"/>
      <c r="E7" s="2"/>
      <c r="F7" s="2"/>
      <c r="I7" s="2"/>
      <c r="J7" s="4"/>
      <c r="K7" s="2"/>
      <c r="L7" s="2"/>
    </row>
    <row r="8" spans="3:12" x14ac:dyDescent="0.25">
      <c r="C8" s="5"/>
      <c r="D8" s="4"/>
      <c r="E8" s="2"/>
      <c r="F8" s="2"/>
      <c r="I8" s="2"/>
      <c r="J8" s="4"/>
      <c r="K8" s="2"/>
      <c r="L8" s="2"/>
    </row>
    <row r="9" spans="3:12" x14ac:dyDescent="0.25">
      <c r="C9" s="5"/>
      <c r="D9" s="4"/>
      <c r="E9" s="2"/>
      <c r="F9" s="2"/>
      <c r="I9" s="2"/>
      <c r="J9" s="4"/>
      <c r="K9" s="2"/>
      <c r="L9" s="2"/>
    </row>
    <row r="10" spans="3:12" x14ac:dyDescent="0.25">
      <c r="C10" s="5"/>
      <c r="D10" s="4"/>
      <c r="E10" s="2"/>
      <c r="F10" s="2"/>
      <c r="I10" s="2"/>
      <c r="J10" s="4"/>
      <c r="K10" s="2"/>
      <c r="L10" s="2"/>
    </row>
    <row r="11" spans="3:12" x14ac:dyDescent="0.25">
      <c r="C11" s="5"/>
      <c r="D11" s="4"/>
      <c r="E11" s="2"/>
      <c r="F11" s="2"/>
      <c r="I11" s="2"/>
      <c r="J11" s="4"/>
      <c r="K11" s="2"/>
      <c r="L11" s="2"/>
    </row>
    <row r="12" spans="3:12" x14ac:dyDescent="0.25">
      <c r="C12" s="5"/>
      <c r="D12" s="4"/>
      <c r="E12" s="2"/>
      <c r="F12" s="2"/>
      <c r="I12" s="2"/>
      <c r="J12" s="4"/>
      <c r="K12" s="2"/>
      <c r="L12" s="2"/>
    </row>
    <row r="13" spans="3:12" x14ac:dyDescent="0.25">
      <c r="C13" s="5"/>
      <c r="D13" s="4"/>
      <c r="E13" s="2"/>
      <c r="F13" s="2"/>
      <c r="I13" s="2"/>
      <c r="J13" s="4"/>
      <c r="K13" s="2"/>
      <c r="L13" s="2"/>
    </row>
    <row r="14" spans="3:12" x14ac:dyDescent="0.25">
      <c r="C14" s="5"/>
      <c r="D14" s="4"/>
      <c r="E14" s="2"/>
      <c r="F14" s="2"/>
      <c r="I14" s="2"/>
      <c r="J14" s="4"/>
      <c r="K14" s="2"/>
      <c r="L14" s="2"/>
    </row>
    <row r="15" spans="3:12" x14ac:dyDescent="0.25">
      <c r="C15" s="5"/>
      <c r="D15" s="4"/>
      <c r="E15" s="2"/>
      <c r="F15" s="2"/>
      <c r="I15" s="2"/>
      <c r="J15" s="4"/>
      <c r="K15" s="2"/>
      <c r="L15" s="2"/>
    </row>
    <row r="16" spans="3:12" x14ac:dyDescent="0.25">
      <c r="C16" s="5"/>
      <c r="D16" s="4"/>
      <c r="E16" s="2"/>
      <c r="F16" s="2"/>
      <c r="I16" s="2"/>
      <c r="J16" s="4"/>
      <c r="K16" s="2"/>
      <c r="L16" s="2"/>
    </row>
    <row r="17" spans="3:12" x14ac:dyDescent="0.25">
      <c r="C17" s="5"/>
      <c r="D17" s="4"/>
      <c r="E17" s="2"/>
      <c r="F17" s="2"/>
      <c r="I17" s="2"/>
      <c r="J17" s="4"/>
      <c r="K17" s="2"/>
      <c r="L17" s="2"/>
    </row>
    <row r="18" spans="3:12" x14ac:dyDescent="0.25">
      <c r="C18" s="5"/>
      <c r="D18" s="4"/>
      <c r="E18" s="2"/>
      <c r="F18" s="2"/>
      <c r="I18" s="2"/>
      <c r="J18" s="4"/>
      <c r="K18" s="2"/>
      <c r="L18" s="2"/>
    </row>
    <row r="19" spans="3:12" x14ac:dyDescent="0.25">
      <c r="C19" s="5"/>
      <c r="D19" s="4"/>
      <c r="E19" s="2"/>
      <c r="F19" s="2"/>
      <c r="I19" s="2"/>
      <c r="J19" s="4"/>
      <c r="K19" s="2"/>
      <c r="L19" s="2"/>
    </row>
    <row r="20" spans="3:12" x14ac:dyDescent="0.25">
      <c r="C20" s="5"/>
      <c r="D20" s="4"/>
      <c r="E20" s="2"/>
      <c r="F20" s="2"/>
      <c r="I20" s="2"/>
      <c r="J20" s="4"/>
      <c r="K20" s="2"/>
      <c r="L20" s="2"/>
    </row>
    <row r="21" spans="3:12" x14ac:dyDescent="0.25">
      <c r="C21" s="5"/>
      <c r="D21" s="4"/>
      <c r="E21" s="2"/>
      <c r="F21" s="2"/>
      <c r="I21" s="2"/>
      <c r="J21" s="4"/>
      <c r="K21" s="2"/>
      <c r="L21" s="2"/>
    </row>
    <row r="22" spans="3:12" x14ac:dyDescent="0.25">
      <c r="C22" s="5"/>
      <c r="D22" s="4"/>
      <c r="E22" s="2"/>
      <c r="F22" s="2"/>
      <c r="I22" s="2"/>
      <c r="J22" s="4"/>
      <c r="K22" s="2"/>
      <c r="L22" s="2"/>
    </row>
    <row r="23" spans="3:12" x14ac:dyDescent="0.25">
      <c r="C23" s="5"/>
      <c r="D23" s="4"/>
      <c r="E23" s="2"/>
      <c r="F23" s="2"/>
      <c r="I23" s="2"/>
      <c r="J23" s="4"/>
      <c r="K23" s="2"/>
      <c r="L23" s="2"/>
    </row>
    <row r="24" spans="3:12" x14ac:dyDescent="0.25">
      <c r="C24" s="5"/>
      <c r="D24" s="4"/>
      <c r="E24" s="2"/>
      <c r="F24" s="2"/>
      <c r="I24" s="2"/>
      <c r="J24" s="4"/>
      <c r="K24" s="2"/>
      <c r="L24" s="2"/>
    </row>
    <row r="25" spans="3:12" x14ac:dyDescent="0.25">
      <c r="C25" s="5"/>
      <c r="D25" s="4"/>
      <c r="E25" s="2"/>
      <c r="F25" s="2"/>
      <c r="I25" s="2"/>
      <c r="J25" s="4"/>
      <c r="K25" s="2"/>
      <c r="L25" s="2"/>
    </row>
    <row r="26" spans="3:12" x14ac:dyDescent="0.25">
      <c r="C26" s="5"/>
      <c r="D26" s="4"/>
      <c r="E26" s="2"/>
      <c r="F26" s="2"/>
      <c r="I26" s="2"/>
      <c r="J26" s="4"/>
      <c r="K26" s="2"/>
      <c r="L26" s="2"/>
    </row>
    <row r="28" spans="3:12" x14ac:dyDescent="0.25">
      <c r="D28" s="6"/>
      <c r="J2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Frozen Lake 4x4</vt:lpstr>
      <vt:lpstr>Frozen Lake Q-Learning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Jilong Cui</dc:creator>
  <cp:lastModifiedBy>Jilong Cui</cp:lastModifiedBy>
  <dcterms:created xsi:type="dcterms:W3CDTF">2023-11-26T23:07:48Z</dcterms:created>
  <dcterms:modified xsi:type="dcterms:W3CDTF">2023-11-27T04:03:42Z</dcterms:modified>
</cp:coreProperties>
</file>