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8" windowWidth="14808" windowHeight="8016"/>
  </bookViews>
  <sheets>
    <sheet name="Original Data" sheetId="7" r:id="rId1"/>
    <sheet name="Chaco Paraguayo" sheetId="1" r:id="rId2"/>
    <sheet name="Región Oriental" sheetId="3" r:id="rId3"/>
  </sheets>
  <calcPr calcId="152511"/>
</workbook>
</file>

<file path=xl/calcChain.xml><?xml version="1.0" encoding="utf-8"?>
<calcChain xmlns="http://schemas.openxmlformats.org/spreadsheetml/2006/main">
  <c r="B6" i="1" l="1"/>
  <c r="B19" i="3"/>
  <c r="B18" i="3"/>
  <c r="C20" i="7"/>
  <c r="B20" i="7"/>
  <c r="C5" i="1"/>
  <c r="B5" i="1"/>
  <c r="C17" i="3"/>
  <c r="B17" i="3"/>
</calcChain>
</file>

<file path=xl/sharedStrings.xml><?xml version="1.0" encoding="utf-8"?>
<sst xmlns="http://schemas.openxmlformats.org/spreadsheetml/2006/main" count="48" uniqueCount="38">
  <si>
    <t>Region</t>
  </si>
  <si>
    <t>Nr. of Fires</t>
  </si>
  <si>
    <t>Alto Paraguay</t>
  </si>
  <si>
    <t>Alto Paraná</t>
  </si>
  <si>
    <t>Amambay</t>
  </si>
  <si>
    <t>Asunción</t>
  </si>
  <si>
    <t>Boquerón</t>
  </si>
  <si>
    <t>Caaguazú</t>
  </si>
  <si>
    <t>Caazapá</t>
  </si>
  <si>
    <t>Canindeyú</t>
  </si>
  <si>
    <t>Central</t>
  </si>
  <si>
    <t>Concepción</t>
  </si>
  <si>
    <t>Cordillera</t>
  </si>
  <si>
    <t>Guairá</t>
  </si>
  <si>
    <t>Itapúa</t>
  </si>
  <si>
    <t>Misiones</t>
  </si>
  <si>
    <t>Paraguarí</t>
  </si>
  <si>
    <t>Presidente Hayes</t>
  </si>
  <si>
    <t>San Pedro</t>
  </si>
  <si>
    <t>Ñeembucú</t>
  </si>
  <si>
    <t>Region Chaco</t>
  </si>
  <si>
    <t>Total</t>
  </si>
  <si>
    <t xml:space="preserve">Total </t>
  </si>
  <si>
    <t>Burned Area km2</t>
  </si>
  <si>
    <t>Burned Area  km2</t>
  </si>
  <si>
    <t xml:space="preserve">Burned Area Km2 </t>
  </si>
  <si>
    <t>Alto Parana</t>
  </si>
  <si>
    <t>Asuncion</t>
  </si>
  <si>
    <t>Caaguazu</t>
  </si>
  <si>
    <t>Caazapa</t>
  </si>
  <si>
    <t>Canindeyu</t>
  </si>
  <si>
    <t>Concepcion</t>
  </si>
  <si>
    <t>Guaira</t>
  </si>
  <si>
    <t>Itapua</t>
  </si>
  <si>
    <t>Paraguari</t>
  </si>
  <si>
    <t>Ñeembucu</t>
  </si>
  <si>
    <t>Chaco Region</t>
  </si>
  <si>
    <t>Boqueron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</si>
</sst>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30" formatCode="@"/>
    </dxf>
    <dxf>
      <numFmt numFmtId="30" formatCode="@"/>
    </dxf>
    <dxf>
      <numFmt numFmtId="30" formatCode="@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Burned Area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'Chaco Paraguayo'!$A$2:$A$4</c:f>
              <c:strCache>
                <c:ptCount val="3"/>
                <c:pt idx="0">
                  <c:v>Alto Paraguay</c:v>
                </c:pt>
                <c:pt idx="1">
                  <c:v>Boqueron</c:v>
                </c:pt>
                <c:pt idx="2">
                  <c:v>Presidente Hayes</c:v>
                </c:pt>
              </c:strCache>
            </c:strRef>
          </c:cat>
          <c:val>
            <c:numLit>
              <c:formatCode>General</c:formatCode>
              <c:ptCount val="3"/>
              <c:pt idx="0">
                <c:v>4.484</c:v>
              </c:pt>
              <c:pt idx="1">
                <c:v>1.823</c:v>
              </c:pt>
              <c:pt idx="2">
                <c:v>9.407</c:v>
              </c:pt>
            </c:numLit>
          </c:val>
        </c:ser>
        <c:ser>
          <c:idx val="1"/>
          <c:order val="1"/>
          <c:tx>
            <c:v>Sum of Nr. of Fires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'Chaco Paraguayo'!$A$2:$A$4</c:f>
              <c:strCache>
                <c:ptCount val="3"/>
                <c:pt idx="0">
                  <c:v>Alto Paraguay</c:v>
                </c:pt>
                <c:pt idx="1">
                  <c:v>Boqueron</c:v>
                </c:pt>
                <c:pt idx="2">
                  <c:v>Presidente Hayes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0.02</c:v>
              </c:pt>
              <c:pt idx="1">
                <c:v>1.7000000000000001E-2</c:v>
              </c:pt>
              <c:pt idx="2">
                <c:v>5.6000000000000001E-2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24247072"/>
        <c:axId val="-124255232"/>
      </c:barChart>
      <c:catAx>
        <c:axId val="-1242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55232"/>
        <c:crosses val="autoZero"/>
        <c:auto val="1"/>
        <c:lblAlgn val="ctr"/>
        <c:lblOffset val="100"/>
        <c:noMultiLvlLbl val="0"/>
      </c:catAx>
      <c:valAx>
        <c:axId val="-1242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Burned Area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'Región Oriental'!$A$2:$A$16</c:f>
              <c:strCache>
                <c:ptCount val="15"/>
                <c:pt idx="0">
                  <c:v>Alto Parana</c:v>
                </c:pt>
                <c:pt idx="1">
                  <c:v>Amambay</c:v>
                </c:pt>
                <c:pt idx="2">
                  <c:v>Asuncion</c:v>
                </c:pt>
                <c:pt idx="3">
                  <c:v>Caaguazu</c:v>
                </c:pt>
                <c:pt idx="4">
                  <c:v>Caazapa</c:v>
                </c:pt>
                <c:pt idx="5">
                  <c:v>Canindeyu</c:v>
                </c:pt>
                <c:pt idx="6">
                  <c:v>Central</c:v>
                </c:pt>
                <c:pt idx="7">
                  <c:v>Concepcion</c:v>
                </c:pt>
                <c:pt idx="8">
                  <c:v>Cordillera</c:v>
                </c:pt>
                <c:pt idx="9">
                  <c:v>Guaira</c:v>
                </c:pt>
                <c:pt idx="10">
                  <c:v>Itapua</c:v>
                </c:pt>
                <c:pt idx="11">
                  <c:v>Misiones</c:v>
                </c:pt>
                <c:pt idx="12">
                  <c:v>Paraguari</c:v>
                </c:pt>
                <c:pt idx="13">
                  <c:v>San Pedro</c:v>
                </c:pt>
                <c:pt idx="14">
                  <c:v>Ñeembucu</c:v>
                </c:pt>
              </c:strCache>
            </c:strRef>
          </c:cat>
          <c:val>
            <c:numLit>
              <c:formatCode>General</c:formatCode>
              <c:ptCount val="15"/>
              <c:pt idx="0">
                <c:v>1.827</c:v>
              </c:pt>
              <c:pt idx="1">
                <c:v>10.227</c:v>
              </c:pt>
              <c:pt idx="2">
                <c:v>0.55300000000000005</c:v>
              </c:pt>
              <c:pt idx="3">
                <c:v>5.7859999999999996</c:v>
              </c:pt>
              <c:pt idx="4">
                <c:v>9.0009999999999994</c:v>
              </c:pt>
              <c:pt idx="5">
                <c:v>5.1100000000000003</c:v>
              </c:pt>
              <c:pt idx="6">
                <c:v>6.8209999999999997</c:v>
              </c:pt>
              <c:pt idx="7">
                <c:v>13.041</c:v>
              </c:pt>
              <c:pt idx="8">
                <c:v>6.2380000000000004</c:v>
              </c:pt>
              <c:pt idx="9">
                <c:v>3.3980000000000001</c:v>
              </c:pt>
              <c:pt idx="10">
                <c:v>3.323</c:v>
              </c:pt>
              <c:pt idx="11">
                <c:v>10.552</c:v>
              </c:pt>
              <c:pt idx="12">
                <c:v>6.9379999999999997</c:v>
              </c:pt>
              <c:pt idx="13">
                <c:v>8.6769999999999996</c:v>
              </c:pt>
              <c:pt idx="14">
                <c:v>8.4990000000000006</c:v>
              </c:pt>
            </c:numLit>
          </c:val>
        </c:ser>
        <c:ser>
          <c:idx val="1"/>
          <c:order val="1"/>
          <c:tx>
            <c:v>Sum of Nr. of Fires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'Región Oriental'!$A$2:$A$16</c:f>
              <c:strCache>
                <c:ptCount val="15"/>
                <c:pt idx="0">
                  <c:v>Alto Parana</c:v>
                </c:pt>
                <c:pt idx="1">
                  <c:v>Amambay</c:v>
                </c:pt>
                <c:pt idx="2">
                  <c:v>Asuncion</c:v>
                </c:pt>
                <c:pt idx="3">
                  <c:v>Caaguazu</c:v>
                </c:pt>
                <c:pt idx="4">
                  <c:v>Caazapa</c:v>
                </c:pt>
                <c:pt idx="5">
                  <c:v>Canindeyu</c:v>
                </c:pt>
                <c:pt idx="6">
                  <c:v>Central</c:v>
                </c:pt>
                <c:pt idx="7">
                  <c:v>Concepcion</c:v>
                </c:pt>
                <c:pt idx="8">
                  <c:v>Cordillera</c:v>
                </c:pt>
                <c:pt idx="9">
                  <c:v>Guaira</c:v>
                </c:pt>
                <c:pt idx="10">
                  <c:v>Itapua</c:v>
                </c:pt>
                <c:pt idx="11">
                  <c:v>Misiones</c:v>
                </c:pt>
                <c:pt idx="12">
                  <c:v>Paraguari</c:v>
                </c:pt>
                <c:pt idx="13">
                  <c:v>San Pedro</c:v>
                </c:pt>
                <c:pt idx="14">
                  <c:v>Ñeembucu</c:v>
                </c:pt>
              </c:strCache>
            </c:strRef>
          </c:cat>
          <c:val>
            <c:numLit>
              <c:formatCode>General</c:formatCode>
              <c:ptCount val="15"/>
              <c:pt idx="0">
                <c:v>2.5999999999999999E-2</c:v>
              </c:pt>
              <c:pt idx="1">
                <c:v>5.6000000000000001E-2</c:v>
              </c:pt>
              <c:pt idx="2">
                <c:v>7.0000000000000001E-3</c:v>
              </c:pt>
              <c:pt idx="3">
                <c:v>7.5999999999999998E-2</c:v>
              </c:pt>
              <c:pt idx="4">
                <c:v>8.1000000000000003E-2</c:v>
              </c:pt>
              <c:pt idx="5">
                <c:v>6.3E-2</c:v>
              </c:pt>
              <c:pt idx="6">
                <c:v>4.3999999999999997E-2</c:v>
              </c:pt>
              <c:pt idx="7">
                <c:v>6.3E-2</c:v>
              </c:pt>
              <c:pt idx="8">
                <c:v>5.1999999999999998E-2</c:v>
              </c:pt>
              <c:pt idx="9">
                <c:v>3.7999999999999999E-2</c:v>
              </c:pt>
              <c:pt idx="10">
                <c:v>0.03</c:v>
              </c:pt>
              <c:pt idx="11">
                <c:v>7.9000000000000001E-2</c:v>
              </c:pt>
              <c:pt idx="12">
                <c:v>4.4999999999999998E-2</c:v>
              </c:pt>
              <c:pt idx="13">
                <c:v>5.7000000000000002E-2</c:v>
              </c:pt>
              <c:pt idx="14">
                <c:v>8.3000000000000004E-2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24253600"/>
        <c:axId val="-124253056"/>
      </c:barChart>
      <c:catAx>
        <c:axId val="-1242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53056"/>
        <c:crosses val="autoZero"/>
        <c:auto val="0"/>
        <c:lblAlgn val="ctr"/>
        <c:lblOffset val="100"/>
        <c:tickLblSkip val="1"/>
        <c:noMultiLvlLbl val="0"/>
      </c:catAx>
      <c:valAx>
        <c:axId val="-124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1</xdr:row>
      <xdr:rowOff>0</xdr:rowOff>
    </xdr:from>
    <xdr:to>
      <xdr:col>11</xdr:col>
      <xdr:colOff>300990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788670</xdr:colOff>
      <xdr:row>1</xdr:row>
      <xdr:rowOff>7620</xdr:rowOff>
    </xdr:from>
    <xdr:to>
      <xdr:col>11</xdr:col>
      <xdr:colOff>0</xdr:colOff>
      <xdr:row>22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a6" displayName="Tabla6" ref="A1:C20" totalsRowShown="0">
  <autoFilter ref="A1:C20"/>
  <tableColumns count="3">
    <tableColumn id="1" name="Region"/>
    <tableColumn id="2" name="Burned Area Km2 "/>
    <tableColumn id="3" name="Nr. of Fir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C6" totalsRowCount="1" headerRowDxfId="13">
  <autoFilter ref="A1:C5"/>
  <tableColumns count="3">
    <tableColumn id="1" name="Region Chaco" dataDxfId="12" totalsRowDxfId="11"/>
    <tableColumn id="2" name="Burned Area  km2" totalsRowFunction="custom" dataDxfId="10" totalsRowDxfId="9">
      <totalsRowFormula>AVERAGE(B2:B4)</totalsRowFormula>
    </tableColumn>
    <tableColumn id="3" name="Nr. of Fires" dataDxfId="8" totalsRow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a13" displayName="Tabla13" ref="A1:C18" totalsRowCount="1" headerRowDxfId="6">
  <autoFilter ref="A1:C17"/>
  <tableColumns count="3">
    <tableColumn id="1" name="Chaco Region" dataDxfId="5" totalsRowDxfId="4"/>
    <tableColumn id="2" name="Burned Area km2" totalsRowFunction="custom" dataDxfId="3" totalsRowDxfId="2">
      <totalsRowFormula>AVERAGE(B2:B16)</totalsRowFormula>
    </tableColumn>
    <tableColumn id="3" name="Nr. of Fires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Marquesina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6" sqref="B26"/>
    </sheetView>
  </sheetViews>
  <sheetFormatPr baseColWidth="10" defaultRowHeight="14.4" x14ac:dyDescent="0.3"/>
  <cols>
    <col min="1" max="1" width="18.5546875" customWidth="1"/>
    <col min="2" max="2" width="18.21875" customWidth="1"/>
    <col min="3" max="3" width="15.33203125" customWidth="1"/>
  </cols>
  <sheetData>
    <row r="1" spans="1:3" x14ac:dyDescent="0.3">
      <c r="A1" t="s">
        <v>0</v>
      </c>
      <c r="B1" t="s">
        <v>25</v>
      </c>
      <c r="C1" t="s">
        <v>1</v>
      </c>
    </row>
    <row r="2" spans="1:3" x14ac:dyDescent="0.3">
      <c r="A2" t="s">
        <v>2</v>
      </c>
      <c r="B2">
        <v>4.484</v>
      </c>
      <c r="C2">
        <v>0.02</v>
      </c>
    </row>
    <row r="3" spans="1:3" x14ac:dyDescent="0.3">
      <c r="A3" t="s">
        <v>3</v>
      </c>
      <c r="B3">
        <v>1.827</v>
      </c>
      <c r="C3">
        <v>2.5999999999999999E-2</v>
      </c>
    </row>
    <row r="4" spans="1:3" x14ac:dyDescent="0.3">
      <c r="A4" t="s">
        <v>4</v>
      </c>
      <c r="B4">
        <v>10.227</v>
      </c>
      <c r="C4">
        <v>5.6000000000000001E-2</v>
      </c>
    </row>
    <row r="5" spans="1:3" x14ac:dyDescent="0.3">
      <c r="A5" t="s">
        <v>5</v>
      </c>
      <c r="B5">
        <v>0.55300000000000005</v>
      </c>
      <c r="C5">
        <v>7.0000000000000001E-3</v>
      </c>
    </row>
    <row r="6" spans="1:3" x14ac:dyDescent="0.3">
      <c r="A6" t="s">
        <v>6</v>
      </c>
      <c r="B6">
        <v>1.823</v>
      </c>
      <c r="C6">
        <v>1.7000000000000001E-2</v>
      </c>
    </row>
    <row r="7" spans="1:3" x14ac:dyDescent="0.3">
      <c r="A7" t="s">
        <v>7</v>
      </c>
      <c r="B7">
        <v>5.7859999999999996</v>
      </c>
      <c r="C7">
        <v>7.5999999999999998E-2</v>
      </c>
    </row>
    <row r="8" spans="1:3" x14ac:dyDescent="0.3">
      <c r="A8" t="s">
        <v>8</v>
      </c>
      <c r="B8">
        <v>9.0009999999999994</v>
      </c>
      <c r="C8">
        <v>8.1000000000000003E-2</v>
      </c>
    </row>
    <row r="9" spans="1:3" x14ac:dyDescent="0.3">
      <c r="A9" t="s">
        <v>9</v>
      </c>
      <c r="B9">
        <v>5.1100000000000003</v>
      </c>
      <c r="C9">
        <v>6.3E-2</v>
      </c>
    </row>
    <row r="10" spans="1:3" x14ac:dyDescent="0.3">
      <c r="A10" t="s">
        <v>10</v>
      </c>
      <c r="B10">
        <v>6.8209999999999997</v>
      </c>
      <c r="C10">
        <v>4.3999999999999997E-2</v>
      </c>
    </row>
    <row r="11" spans="1:3" x14ac:dyDescent="0.3">
      <c r="A11" t="s">
        <v>11</v>
      </c>
      <c r="B11">
        <v>13.041</v>
      </c>
      <c r="C11">
        <v>6.3E-2</v>
      </c>
    </row>
    <row r="12" spans="1:3" x14ac:dyDescent="0.3">
      <c r="A12" t="s">
        <v>12</v>
      </c>
      <c r="B12">
        <v>6.2380000000000004</v>
      </c>
      <c r="C12">
        <v>5.1999999999999998E-2</v>
      </c>
    </row>
    <row r="13" spans="1:3" x14ac:dyDescent="0.3">
      <c r="A13" t="s">
        <v>13</v>
      </c>
      <c r="B13">
        <v>3.3980000000000001</v>
      </c>
      <c r="C13">
        <v>3.7999999999999999E-2</v>
      </c>
    </row>
    <row r="14" spans="1:3" x14ac:dyDescent="0.3">
      <c r="A14" t="s">
        <v>14</v>
      </c>
      <c r="B14">
        <v>3.323</v>
      </c>
      <c r="C14">
        <v>0.03</v>
      </c>
    </row>
    <row r="15" spans="1:3" x14ac:dyDescent="0.3">
      <c r="A15" t="s">
        <v>15</v>
      </c>
      <c r="B15">
        <v>10.552</v>
      </c>
      <c r="C15">
        <v>7.9000000000000001E-2</v>
      </c>
    </row>
    <row r="16" spans="1:3" x14ac:dyDescent="0.3">
      <c r="A16" t="s">
        <v>16</v>
      </c>
      <c r="B16">
        <v>8.6769999999999996</v>
      </c>
      <c r="C16">
        <v>5.7000000000000002E-2</v>
      </c>
    </row>
    <row r="17" spans="1:3" x14ac:dyDescent="0.3">
      <c r="A17" t="s">
        <v>17</v>
      </c>
      <c r="B17">
        <v>9.407</v>
      </c>
      <c r="C17">
        <v>5.6000000000000001E-2</v>
      </c>
    </row>
    <row r="18" spans="1:3" x14ac:dyDescent="0.3">
      <c r="A18" t="s">
        <v>18</v>
      </c>
      <c r="B18">
        <v>8.4990000000000006</v>
      </c>
      <c r="C18">
        <v>8.3000000000000004E-2</v>
      </c>
    </row>
    <row r="19" spans="1:3" x14ac:dyDescent="0.3">
      <c r="A19" t="s">
        <v>19</v>
      </c>
      <c r="B19">
        <v>6.9379999999999997</v>
      </c>
      <c r="C19">
        <v>4.4999999999999998E-2</v>
      </c>
    </row>
    <row r="20" spans="1:3" x14ac:dyDescent="0.3">
      <c r="A20" s="7" t="s">
        <v>22</v>
      </c>
      <c r="B20" s="7">
        <f>SUM(B2:B19)</f>
        <v>115.70499999999998</v>
      </c>
      <c r="C20" s="7">
        <f>SUM(C2:C19)</f>
        <v>0.89300000000000013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J26" sqref="J26"/>
    </sheetView>
  </sheetViews>
  <sheetFormatPr baseColWidth="10" defaultColWidth="8.88671875" defaultRowHeight="14.4" x14ac:dyDescent="0.3"/>
  <cols>
    <col min="1" max="1" width="17" customWidth="1"/>
    <col min="2" max="2" width="20" customWidth="1"/>
    <col min="3" max="3" width="16" customWidth="1"/>
    <col min="5" max="5" width="16.5546875" bestFit="1" customWidth="1"/>
    <col min="6" max="6" width="19.33203125" bestFit="1" customWidth="1"/>
    <col min="7" max="7" width="17.88671875" bestFit="1" customWidth="1"/>
  </cols>
  <sheetData>
    <row r="1" spans="1:7" x14ac:dyDescent="0.3">
      <c r="A1" s="2" t="s">
        <v>20</v>
      </c>
      <c r="B1" s="2" t="s">
        <v>24</v>
      </c>
      <c r="C1" s="2" t="s">
        <v>1</v>
      </c>
    </row>
    <row r="2" spans="1:7" x14ac:dyDescent="0.3">
      <c r="A2" s="2" t="s">
        <v>2</v>
      </c>
      <c r="B2" s="1">
        <v>4.484</v>
      </c>
      <c r="C2" s="1">
        <v>0.02</v>
      </c>
      <c r="E2" s="3"/>
      <c r="F2" s="4"/>
      <c r="G2" s="4"/>
    </row>
    <row r="3" spans="1:7" x14ac:dyDescent="0.3">
      <c r="A3" s="2" t="s">
        <v>37</v>
      </c>
      <c r="B3" s="1">
        <v>1.823</v>
      </c>
      <c r="C3" s="1">
        <v>1.7000000000000001E-2</v>
      </c>
      <c r="E3" s="3"/>
      <c r="F3" s="4"/>
      <c r="G3" s="4"/>
    </row>
    <row r="4" spans="1:7" x14ac:dyDescent="0.3">
      <c r="A4" s="2" t="s">
        <v>17</v>
      </c>
      <c r="B4" s="1">
        <v>9.407</v>
      </c>
      <c r="C4" s="1">
        <v>5.6000000000000001E-2</v>
      </c>
      <c r="E4" s="3"/>
      <c r="F4" s="4"/>
      <c r="G4" s="4"/>
    </row>
    <row r="5" spans="1:7" x14ac:dyDescent="0.3">
      <c r="A5" s="5" t="s">
        <v>21</v>
      </c>
      <c r="B5" s="6">
        <f>SUM(B2:B4)</f>
        <v>15.714</v>
      </c>
      <c r="C5" s="6">
        <f>SUM(C2:C4)</f>
        <v>9.2999999999999999E-2</v>
      </c>
      <c r="E5" s="3"/>
      <c r="F5" s="4"/>
      <c r="G5" s="4"/>
    </row>
    <row r="6" spans="1:7" x14ac:dyDescent="0.3">
      <c r="A6" s="2"/>
      <c r="B6" s="1">
        <f>AVERAGE(B2:B4)</f>
        <v>5.2380000000000004</v>
      </c>
      <c r="C6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C26" sqref="C26"/>
    </sheetView>
  </sheetViews>
  <sheetFormatPr baseColWidth="10" defaultRowHeight="14.4" x14ac:dyDescent="0.3"/>
  <cols>
    <col min="1" max="1" width="14.109375" customWidth="1"/>
    <col min="2" max="2" width="19.77734375" customWidth="1"/>
    <col min="3" max="3" width="14.88671875" customWidth="1"/>
    <col min="5" max="5" width="16.5546875" bestFit="1" customWidth="1"/>
    <col min="6" max="6" width="19.33203125" bestFit="1" customWidth="1"/>
    <col min="7" max="7" width="17.88671875" bestFit="1" customWidth="1"/>
  </cols>
  <sheetData>
    <row r="1" spans="1:7" x14ac:dyDescent="0.3">
      <c r="A1" s="2" t="s">
        <v>36</v>
      </c>
      <c r="B1" s="2" t="s">
        <v>23</v>
      </c>
      <c r="C1" s="2" t="s">
        <v>1</v>
      </c>
    </row>
    <row r="2" spans="1:7" x14ac:dyDescent="0.3">
      <c r="A2" s="2" t="s">
        <v>26</v>
      </c>
      <c r="B2" s="1">
        <v>1.827</v>
      </c>
      <c r="C2" s="1">
        <v>2.5999999999999999E-2</v>
      </c>
      <c r="E2" s="3"/>
      <c r="F2" s="4"/>
      <c r="G2" s="4"/>
    </row>
    <row r="3" spans="1:7" x14ac:dyDescent="0.3">
      <c r="A3" s="2" t="s">
        <v>4</v>
      </c>
      <c r="B3" s="1">
        <v>10.227</v>
      </c>
      <c r="C3" s="1">
        <v>5.6000000000000001E-2</v>
      </c>
      <c r="E3" s="3"/>
      <c r="F3" s="4"/>
      <c r="G3" s="4"/>
    </row>
    <row r="4" spans="1:7" x14ac:dyDescent="0.3">
      <c r="A4" s="2" t="s">
        <v>27</v>
      </c>
      <c r="B4" s="1">
        <v>0.55300000000000005</v>
      </c>
      <c r="C4" s="1">
        <v>7.0000000000000001E-3</v>
      </c>
      <c r="E4" s="3"/>
      <c r="F4" s="4"/>
      <c r="G4" s="4"/>
    </row>
    <row r="5" spans="1:7" x14ac:dyDescent="0.3">
      <c r="A5" s="2" t="s">
        <v>28</v>
      </c>
      <c r="B5" s="1">
        <v>5.7859999999999996</v>
      </c>
      <c r="C5" s="1">
        <v>7.5999999999999998E-2</v>
      </c>
      <c r="E5" s="3"/>
      <c r="F5" s="4"/>
      <c r="G5" s="4"/>
    </row>
    <row r="6" spans="1:7" x14ac:dyDescent="0.3">
      <c r="A6" s="2" t="s">
        <v>29</v>
      </c>
      <c r="B6" s="1">
        <v>9.0009999999999994</v>
      </c>
      <c r="C6" s="1">
        <v>8.1000000000000003E-2</v>
      </c>
      <c r="E6" s="3"/>
      <c r="F6" s="4"/>
      <c r="G6" s="4"/>
    </row>
    <row r="7" spans="1:7" x14ac:dyDescent="0.3">
      <c r="A7" s="2" t="s">
        <v>30</v>
      </c>
      <c r="B7" s="1">
        <v>5.1100000000000003</v>
      </c>
      <c r="C7" s="1">
        <v>6.3E-2</v>
      </c>
      <c r="E7" s="3"/>
      <c r="F7" s="4"/>
      <c r="G7" s="4"/>
    </row>
    <row r="8" spans="1:7" x14ac:dyDescent="0.3">
      <c r="A8" s="2" t="s">
        <v>10</v>
      </c>
      <c r="B8" s="1">
        <v>6.8209999999999997</v>
      </c>
      <c r="C8" s="1">
        <v>4.3999999999999997E-2</v>
      </c>
      <c r="E8" s="3"/>
      <c r="F8" s="4"/>
      <c r="G8" s="4"/>
    </row>
    <row r="9" spans="1:7" x14ac:dyDescent="0.3">
      <c r="A9" s="2" t="s">
        <v>31</v>
      </c>
      <c r="B9" s="1">
        <v>13.041</v>
      </c>
      <c r="C9" s="1">
        <v>6.3E-2</v>
      </c>
      <c r="E9" s="3"/>
      <c r="F9" s="4"/>
      <c r="G9" s="4"/>
    </row>
    <row r="10" spans="1:7" x14ac:dyDescent="0.3">
      <c r="A10" s="2" t="s">
        <v>12</v>
      </c>
      <c r="B10" s="1">
        <v>6.2380000000000004</v>
      </c>
      <c r="C10" s="1">
        <v>5.1999999999999998E-2</v>
      </c>
      <c r="E10" s="3"/>
      <c r="F10" s="4"/>
      <c r="G10" s="4"/>
    </row>
    <row r="11" spans="1:7" x14ac:dyDescent="0.3">
      <c r="A11" s="2" t="s">
        <v>32</v>
      </c>
      <c r="B11" s="1">
        <v>3.3980000000000001</v>
      </c>
      <c r="C11" s="1">
        <v>3.7999999999999999E-2</v>
      </c>
      <c r="E11" s="3"/>
      <c r="F11" s="4"/>
      <c r="G11" s="4"/>
    </row>
    <row r="12" spans="1:7" x14ac:dyDescent="0.3">
      <c r="A12" s="2" t="s">
        <v>33</v>
      </c>
      <c r="B12" s="1">
        <v>3.323</v>
      </c>
      <c r="C12" s="1">
        <v>0.03</v>
      </c>
      <c r="E12" s="3"/>
      <c r="F12" s="4"/>
      <c r="G12" s="4"/>
    </row>
    <row r="13" spans="1:7" x14ac:dyDescent="0.3">
      <c r="A13" s="2" t="s">
        <v>15</v>
      </c>
      <c r="B13" s="1">
        <v>10.552</v>
      </c>
      <c r="C13" s="1">
        <v>7.9000000000000001E-2</v>
      </c>
      <c r="E13" s="3"/>
      <c r="F13" s="4"/>
      <c r="G13" s="4"/>
    </row>
    <row r="14" spans="1:7" x14ac:dyDescent="0.3">
      <c r="A14" s="2" t="s">
        <v>34</v>
      </c>
      <c r="B14" s="1">
        <v>8.6769999999999996</v>
      </c>
      <c r="C14" s="1">
        <v>5.7000000000000002E-2</v>
      </c>
      <c r="E14" s="3"/>
      <c r="F14" s="4"/>
      <c r="G14" s="4"/>
    </row>
    <row r="15" spans="1:7" x14ac:dyDescent="0.3">
      <c r="A15" s="2" t="s">
        <v>18</v>
      </c>
      <c r="B15" s="1">
        <v>8.4990000000000006</v>
      </c>
      <c r="C15" s="1">
        <v>8.3000000000000004E-2</v>
      </c>
      <c r="E15" s="3"/>
      <c r="F15" s="4"/>
      <c r="G15" s="4"/>
    </row>
    <row r="16" spans="1:7" x14ac:dyDescent="0.3">
      <c r="A16" s="2" t="s">
        <v>35</v>
      </c>
      <c r="B16" s="1">
        <v>6.9379999999999997</v>
      </c>
      <c r="C16" s="1">
        <v>4.4999999999999998E-2</v>
      </c>
      <c r="E16" s="3"/>
      <c r="F16" s="4"/>
      <c r="G16" s="4"/>
    </row>
    <row r="17" spans="1:7" x14ac:dyDescent="0.3">
      <c r="A17" s="5" t="s">
        <v>21</v>
      </c>
      <c r="B17" s="6">
        <f>SUM(B2:B16)</f>
        <v>99.991</v>
      </c>
      <c r="C17" s="6">
        <f>SUM(C2:C16)</f>
        <v>0.8</v>
      </c>
      <c r="E17" s="3"/>
      <c r="F17" s="4"/>
      <c r="G17" s="4"/>
    </row>
    <row r="18" spans="1:7" x14ac:dyDescent="0.3">
      <c r="A18" s="2"/>
      <c r="B18" s="1">
        <f>AVERAGE(B2:B16)</f>
        <v>6.6660666666666666</v>
      </c>
      <c r="C18" s="1"/>
    </row>
    <row r="19" spans="1:7" x14ac:dyDescent="0.3">
      <c r="B19" s="1">
        <f>MEDIAN(B2:B16)</f>
        <v>6.8209999999999997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 Data</vt:lpstr>
      <vt:lpstr>Chaco Paraguayo</vt:lpstr>
      <vt:lpstr>Región Oriental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2024-10-16T00:44:58Z</dcterms:modified>
</cp:coreProperties>
</file>