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tos\Alana SBIE Autorregulação\python\data\"/>
    </mc:Choice>
  </mc:AlternateContent>
  <xr:revisionPtr revIDLastSave="0" documentId="13_ncr:1_{153A4C11-1B82-4890-82EA-440A969E184A}" xr6:coauthVersionLast="47" xr6:coauthVersionMax="47" xr10:uidLastSave="{00000000-0000-0000-0000-000000000000}"/>
  <bookViews>
    <workbookView xWindow="-120" yWindow="-120" windowWidth="29040" windowHeight="15840" tabRatio="444" xr2:uid="{00000000-000D-0000-FFFF-FFFF00000000}"/>
  </bookViews>
  <sheets>
    <sheet name="Respostas ao formulário 1" sheetId="1" r:id="rId1"/>
    <sheet name="Curso" sheetId="4" r:id="rId2"/>
    <sheet name="Sexo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4" l="1"/>
  <c r="D4" i="3"/>
  <c r="D5" i="3"/>
  <c r="B8" i="3"/>
  <c r="AQ4" i="1"/>
  <c r="BE46" i="1"/>
  <c r="AX46" i="1"/>
  <c r="AQ46" i="1"/>
  <c r="AM46" i="1"/>
  <c r="AJ46" i="1"/>
  <c r="AD46" i="1"/>
  <c r="X46" i="1"/>
  <c r="S46" i="1"/>
  <c r="O46" i="1"/>
  <c r="H46" i="1"/>
  <c r="E46" i="1"/>
  <c r="BE45" i="1"/>
  <c r="AX45" i="1"/>
  <c r="AQ45" i="1"/>
  <c r="AM45" i="1"/>
  <c r="AJ45" i="1"/>
  <c r="AD45" i="1"/>
  <c r="X45" i="1"/>
  <c r="S45" i="1"/>
  <c r="O45" i="1"/>
  <c r="H45" i="1"/>
  <c r="E45" i="1"/>
  <c r="BE44" i="1"/>
  <c r="AX44" i="1"/>
  <c r="AQ44" i="1"/>
  <c r="AM44" i="1"/>
  <c r="AJ44" i="1"/>
  <c r="AD44" i="1"/>
  <c r="X44" i="1"/>
  <c r="S44" i="1"/>
  <c r="O44" i="1"/>
  <c r="H44" i="1"/>
  <c r="E44" i="1"/>
  <c r="BE43" i="1"/>
  <c r="AX43" i="1"/>
  <c r="AQ43" i="1"/>
  <c r="AM43" i="1"/>
  <c r="AJ43" i="1"/>
  <c r="AD43" i="1"/>
  <c r="X43" i="1"/>
  <c r="S43" i="1"/>
  <c r="O43" i="1"/>
  <c r="H43" i="1"/>
  <c r="E43" i="1"/>
  <c r="BE42" i="1"/>
  <c r="AX42" i="1"/>
  <c r="AQ42" i="1"/>
  <c r="AM42" i="1"/>
  <c r="AJ42" i="1"/>
  <c r="AD42" i="1"/>
  <c r="X42" i="1"/>
  <c r="S42" i="1"/>
  <c r="O42" i="1"/>
  <c r="H42" i="1"/>
  <c r="E42" i="1"/>
  <c r="BE41" i="1"/>
  <c r="AX41" i="1"/>
  <c r="AQ41" i="1"/>
  <c r="AM41" i="1"/>
  <c r="AJ41" i="1"/>
  <c r="AD41" i="1"/>
  <c r="X41" i="1"/>
  <c r="S41" i="1"/>
  <c r="O41" i="1"/>
  <c r="H41" i="1"/>
  <c r="E41" i="1"/>
  <c r="BE40" i="1"/>
  <c r="AX40" i="1"/>
  <c r="AQ40" i="1"/>
  <c r="AM40" i="1"/>
  <c r="AJ40" i="1"/>
  <c r="AD40" i="1"/>
  <c r="X40" i="1"/>
  <c r="S40" i="1"/>
  <c r="O40" i="1"/>
  <c r="H40" i="1"/>
  <c r="E40" i="1"/>
  <c r="BE39" i="1"/>
  <c r="AX39" i="1"/>
  <c r="AQ39" i="1"/>
  <c r="AM39" i="1"/>
  <c r="AJ39" i="1"/>
  <c r="AD39" i="1"/>
  <c r="X39" i="1"/>
  <c r="S39" i="1"/>
  <c r="O39" i="1"/>
  <c r="H39" i="1"/>
  <c r="E39" i="1"/>
  <c r="BE38" i="1"/>
  <c r="AX38" i="1"/>
  <c r="AQ38" i="1"/>
  <c r="AM38" i="1"/>
  <c r="AJ38" i="1"/>
  <c r="AD38" i="1"/>
  <c r="X38" i="1"/>
  <c r="S38" i="1"/>
  <c r="O38" i="1"/>
  <c r="H38" i="1"/>
  <c r="E38" i="1"/>
  <c r="BE37" i="1"/>
  <c r="AX37" i="1"/>
  <c r="AQ37" i="1"/>
  <c r="AM37" i="1"/>
  <c r="AJ37" i="1"/>
  <c r="AD37" i="1"/>
  <c r="X37" i="1"/>
  <c r="S37" i="1"/>
  <c r="O37" i="1"/>
  <c r="H37" i="1"/>
  <c r="E37" i="1"/>
  <c r="BE36" i="1"/>
  <c r="AX36" i="1"/>
  <c r="AQ36" i="1"/>
  <c r="AM36" i="1"/>
  <c r="AJ36" i="1"/>
  <c r="AD36" i="1"/>
  <c r="X36" i="1"/>
  <c r="S36" i="1"/>
  <c r="O36" i="1"/>
  <c r="H36" i="1"/>
  <c r="E36" i="1"/>
  <c r="BE35" i="1"/>
  <c r="AX35" i="1"/>
  <c r="AQ35" i="1"/>
  <c r="AM35" i="1"/>
  <c r="AJ35" i="1"/>
  <c r="AD35" i="1"/>
  <c r="X35" i="1"/>
  <c r="S35" i="1"/>
  <c r="O35" i="1"/>
  <c r="H35" i="1"/>
  <c r="E35" i="1"/>
  <c r="BE34" i="1"/>
  <c r="AX34" i="1"/>
  <c r="AQ34" i="1"/>
  <c r="AM34" i="1"/>
  <c r="AJ34" i="1"/>
  <c r="AD34" i="1"/>
  <c r="X34" i="1"/>
  <c r="S34" i="1"/>
  <c r="O34" i="1"/>
  <c r="H34" i="1"/>
  <c r="E34" i="1"/>
  <c r="BE33" i="1"/>
  <c r="AX33" i="1"/>
  <c r="AQ33" i="1"/>
  <c r="AM33" i="1"/>
  <c r="AJ33" i="1"/>
  <c r="AD33" i="1"/>
  <c r="X33" i="1"/>
  <c r="S33" i="1"/>
  <c r="O33" i="1"/>
  <c r="H33" i="1"/>
  <c r="E33" i="1"/>
  <c r="BE32" i="1"/>
  <c r="AX32" i="1"/>
  <c r="AQ32" i="1"/>
  <c r="AM32" i="1"/>
  <c r="AJ32" i="1"/>
  <c r="AD32" i="1"/>
  <c r="X32" i="1"/>
  <c r="S32" i="1"/>
  <c r="O32" i="1"/>
  <c r="H32" i="1"/>
  <c r="E32" i="1"/>
  <c r="BE31" i="1"/>
  <c r="AX31" i="1"/>
  <c r="AQ31" i="1"/>
  <c r="AM31" i="1"/>
  <c r="AJ31" i="1"/>
  <c r="AD31" i="1"/>
  <c r="X31" i="1"/>
  <c r="S31" i="1"/>
  <c r="O31" i="1"/>
  <c r="H31" i="1"/>
  <c r="E31" i="1"/>
  <c r="BE30" i="1"/>
  <c r="AX30" i="1"/>
  <c r="AQ30" i="1"/>
  <c r="AM30" i="1"/>
  <c r="AJ30" i="1"/>
  <c r="AD30" i="1"/>
  <c r="X30" i="1"/>
  <c r="S30" i="1"/>
  <c r="O30" i="1"/>
  <c r="H30" i="1"/>
  <c r="E30" i="1"/>
  <c r="BE29" i="1"/>
  <c r="AX29" i="1"/>
  <c r="AQ29" i="1"/>
  <c r="AM29" i="1"/>
  <c r="AJ29" i="1"/>
  <c r="AD29" i="1"/>
  <c r="X29" i="1"/>
  <c r="S29" i="1"/>
  <c r="O29" i="1"/>
  <c r="H29" i="1"/>
  <c r="E29" i="1"/>
  <c r="BE28" i="1"/>
  <c r="AX28" i="1"/>
  <c r="AQ28" i="1"/>
  <c r="AM28" i="1"/>
  <c r="AJ28" i="1"/>
  <c r="AD28" i="1"/>
  <c r="X28" i="1"/>
  <c r="S28" i="1"/>
  <c r="O28" i="1"/>
  <c r="H28" i="1"/>
  <c r="E28" i="1"/>
  <c r="BE27" i="1"/>
  <c r="AX27" i="1"/>
  <c r="AQ27" i="1"/>
  <c r="AM27" i="1"/>
  <c r="AJ27" i="1"/>
  <c r="AD27" i="1"/>
  <c r="X27" i="1"/>
  <c r="S27" i="1"/>
  <c r="O27" i="1"/>
  <c r="H27" i="1"/>
  <c r="E27" i="1"/>
  <c r="BE26" i="1"/>
  <c r="AX26" i="1"/>
  <c r="AQ26" i="1"/>
  <c r="AM26" i="1"/>
  <c r="AJ26" i="1"/>
  <c r="AD26" i="1"/>
  <c r="X26" i="1"/>
  <c r="S26" i="1"/>
  <c r="O26" i="1"/>
  <c r="H26" i="1"/>
  <c r="E26" i="1"/>
  <c r="BE25" i="1"/>
  <c r="AX25" i="1"/>
  <c r="AQ25" i="1"/>
  <c r="AM25" i="1"/>
  <c r="AJ25" i="1"/>
  <c r="AD25" i="1"/>
  <c r="X25" i="1"/>
  <c r="S25" i="1"/>
  <c r="O25" i="1"/>
  <c r="H25" i="1"/>
  <c r="E25" i="1"/>
  <c r="BE24" i="1"/>
  <c r="AX24" i="1"/>
  <c r="AQ24" i="1"/>
  <c r="AM24" i="1"/>
  <c r="AJ24" i="1"/>
  <c r="AD24" i="1"/>
  <c r="X24" i="1"/>
  <c r="S24" i="1"/>
  <c r="O24" i="1"/>
  <c r="H24" i="1"/>
  <c r="E24" i="1"/>
  <c r="BE23" i="1"/>
  <c r="AX23" i="1"/>
  <c r="AQ23" i="1"/>
  <c r="AM23" i="1"/>
  <c r="AJ23" i="1"/>
  <c r="AD23" i="1"/>
  <c r="X23" i="1"/>
  <c r="S23" i="1"/>
  <c r="O23" i="1"/>
  <c r="H23" i="1"/>
  <c r="E23" i="1"/>
  <c r="BE22" i="1"/>
  <c r="AX22" i="1"/>
  <c r="AQ22" i="1"/>
  <c r="AM22" i="1"/>
  <c r="AJ22" i="1"/>
  <c r="AD22" i="1"/>
  <c r="X22" i="1"/>
  <c r="S22" i="1"/>
  <c r="O22" i="1"/>
  <c r="H22" i="1"/>
  <c r="E22" i="1"/>
  <c r="BE21" i="1"/>
  <c r="AX21" i="1"/>
  <c r="AQ21" i="1"/>
  <c r="AM21" i="1"/>
  <c r="AJ21" i="1"/>
  <c r="AD21" i="1"/>
  <c r="X21" i="1"/>
  <c r="S21" i="1"/>
  <c r="O21" i="1"/>
  <c r="H21" i="1"/>
  <c r="E21" i="1"/>
  <c r="BE20" i="1"/>
  <c r="AX20" i="1"/>
  <c r="AQ20" i="1"/>
  <c r="AM20" i="1"/>
  <c r="AJ20" i="1"/>
  <c r="AD20" i="1"/>
  <c r="X20" i="1"/>
  <c r="S20" i="1"/>
  <c r="O20" i="1"/>
  <c r="H20" i="1"/>
  <c r="E20" i="1"/>
  <c r="BE19" i="1"/>
  <c r="AX19" i="1"/>
  <c r="AQ19" i="1"/>
  <c r="AM19" i="1"/>
  <c r="AJ19" i="1"/>
  <c r="AD19" i="1"/>
  <c r="X19" i="1"/>
  <c r="S19" i="1"/>
  <c r="O19" i="1"/>
  <c r="H19" i="1"/>
  <c r="E19" i="1"/>
  <c r="BE18" i="1"/>
  <c r="AX18" i="1"/>
  <c r="AQ18" i="1"/>
  <c r="AM18" i="1"/>
  <c r="AJ18" i="1"/>
  <c r="AD18" i="1"/>
  <c r="X18" i="1"/>
  <c r="S18" i="1"/>
  <c r="O18" i="1"/>
  <c r="H18" i="1"/>
  <c r="E18" i="1"/>
  <c r="BE17" i="1"/>
  <c r="AX17" i="1"/>
  <c r="AQ17" i="1"/>
  <c r="AM17" i="1"/>
  <c r="AJ17" i="1"/>
  <c r="AD17" i="1"/>
  <c r="X17" i="1"/>
  <c r="S17" i="1"/>
  <c r="O17" i="1"/>
  <c r="H17" i="1"/>
  <c r="E17" i="1"/>
  <c r="BE16" i="1"/>
  <c r="AX16" i="1"/>
  <c r="AQ16" i="1"/>
  <c r="AM16" i="1"/>
  <c r="AJ16" i="1"/>
  <c r="AD16" i="1"/>
  <c r="X16" i="1"/>
  <c r="S16" i="1"/>
  <c r="O16" i="1"/>
  <c r="H16" i="1"/>
  <c r="E16" i="1"/>
  <c r="BE15" i="1"/>
  <c r="AX15" i="1"/>
  <c r="AQ15" i="1"/>
  <c r="AM15" i="1"/>
  <c r="AJ15" i="1"/>
  <c r="AD15" i="1"/>
  <c r="X15" i="1"/>
  <c r="S15" i="1"/>
  <c r="O15" i="1"/>
  <c r="H15" i="1"/>
  <c r="E15" i="1"/>
  <c r="BE14" i="1"/>
  <c r="AX14" i="1"/>
  <c r="AQ14" i="1"/>
  <c r="AM14" i="1"/>
  <c r="AJ14" i="1"/>
  <c r="AD14" i="1"/>
  <c r="X14" i="1"/>
  <c r="S14" i="1"/>
  <c r="O14" i="1"/>
  <c r="H14" i="1"/>
  <c r="E14" i="1"/>
  <c r="BE13" i="1"/>
  <c r="AX13" i="1"/>
  <c r="AQ13" i="1"/>
  <c r="AM13" i="1"/>
  <c r="AJ13" i="1"/>
  <c r="AD13" i="1"/>
  <c r="X13" i="1"/>
  <c r="S13" i="1"/>
  <c r="O13" i="1"/>
  <c r="H13" i="1"/>
  <c r="E13" i="1"/>
  <c r="BE12" i="1"/>
  <c r="AX12" i="1"/>
  <c r="AQ12" i="1"/>
  <c r="AM12" i="1"/>
  <c r="AJ12" i="1"/>
  <c r="AD12" i="1"/>
  <c r="X12" i="1"/>
  <c r="S12" i="1"/>
  <c r="O12" i="1"/>
  <c r="H12" i="1"/>
  <c r="E12" i="1"/>
  <c r="BE11" i="1"/>
  <c r="AX11" i="1"/>
  <c r="AQ11" i="1"/>
  <c r="AM11" i="1"/>
  <c r="AJ11" i="1"/>
  <c r="AD11" i="1"/>
  <c r="X11" i="1"/>
  <c r="S11" i="1"/>
  <c r="O11" i="1"/>
  <c r="H11" i="1"/>
  <c r="E11" i="1"/>
  <c r="BE10" i="1"/>
  <c r="AX10" i="1"/>
  <c r="AQ10" i="1"/>
  <c r="AM10" i="1"/>
  <c r="AJ10" i="1"/>
  <c r="AD10" i="1"/>
  <c r="X10" i="1"/>
  <c r="S10" i="1"/>
  <c r="O10" i="1"/>
  <c r="H10" i="1"/>
  <c r="E10" i="1"/>
  <c r="BE9" i="1"/>
  <c r="AX9" i="1"/>
  <c r="AQ9" i="1"/>
  <c r="AM9" i="1"/>
  <c r="AJ9" i="1"/>
  <c r="AD9" i="1"/>
  <c r="X9" i="1"/>
  <c r="S9" i="1"/>
  <c r="O9" i="1"/>
  <c r="H9" i="1"/>
  <c r="E9" i="1"/>
  <c r="BE8" i="1"/>
  <c r="AX8" i="1"/>
  <c r="AQ8" i="1"/>
  <c r="AM8" i="1"/>
  <c r="AJ8" i="1"/>
  <c r="AD8" i="1"/>
  <c r="X8" i="1"/>
  <c r="S8" i="1"/>
  <c r="O8" i="1"/>
  <c r="H8" i="1"/>
  <c r="E8" i="1"/>
  <c r="BE7" i="1"/>
  <c r="AX7" i="1"/>
  <c r="AQ7" i="1"/>
  <c r="AM7" i="1"/>
  <c r="AJ7" i="1"/>
  <c r="AD7" i="1"/>
  <c r="X7" i="1"/>
  <c r="S7" i="1"/>
  <c r="O7" i="1"/>
  <c r="H7" i="1"/>
  <c r="E7" i="1"/>
  <c r="BE6" i="1"/>
  <c r="AX6" i="1"/>
  <c r="AQ6" i="1"/>
  <c r="AM6" i="1"/>
  <c r="AJ6" i="1"/>
  <c r="AD6" i="1"/>
  <c r="X6" i="1"/>
  <c r="S6" i="1"/>
  <c r="O6" i="1"/>
  <c r="H6" i="1"/>
  <c r="E6" i="1"/>
  <c r="BE5" i="1"/>
  <c r="AX5" i="1"/>
  <c r="AQ5" i="1"/>
  <c r="AM5" i="1"/>
  <c r="AJ5" i="1"/>
  <c r="AD5" i="1"/>
  <c r="X5" i="1"/>
  <c r="S5" i="1"/>
  <c r="O5" i="1"/>
  <c r="H5" i="1"/>
  <c r="E5" i="1"/>
  <c r="BE4" i="1"/>
  <c r="AX4" i="1"/>
  <c r="AM4" i="1"/>
  <c r="AJ4" i="1"/>
  <c r="AD4" i="1"/>
  <c r="X4" i="1"/>
  <c r="S4" i="1"/>
  <c r="O4" i="1"/>
  <c r="H4" i="1"/>
  <c r="E4" i="1"/>
  <c r="C5" i="4"/>
  <c r="C4" i="4"/>
  <c r="C5" i="3"/>
  <c r="C4" i="3"/>
</calcChain>
</file>

<file path=xl/sharedStrings.xml><?xml version="1.0" encoding="utf-8"?>
<sst xmlns="http://schemas.openxmlformats.org/spreadsheetml/2006/main" count="157" uniqueCount="68">
  <si>
    <t>ESCALAS DE MOTIVAÇÃO</t>
  </si>
  <si>
    <t>ESCALAS DE ESTRATÉGIAS DE APRENDIZAGEM - Seção Estratégias (cognitivas e metacognitivas)</t>
  </si>
  <si>
    <t>Seção Administração dos Estudos</t>
  </si>
  <si>
    <t>1. Prefiro uma atividade de classe desafiadora em que eu possa aprender coisas novas.</t>
  </si>
  <si>
    <t>10. Na realização de atividades em que posso escolher o assunto, costumo escolher assuntos dos quais aprenderei algo, mesmo que exijam mais trabalho.</t>
  </si>
  <si>
    <t>Orientação a Metas Intrínsecas</t>
  </si>
  <si>
    <t>2. Comparado com outros alunos desta turma, eu espero ter mais sucesso.</t>
  </si>
  <si>
    <t>13. Eu acho que vou receber uma boa nota nesta disciplina.</t>
  </si>
  <si>
    <t>Orientação a Metas Extrínsecas</t>
  </si>
  <si>
    <t>4. É importante para mim aprender o que está sendo ensinado na aula.</t>
  </si>
  <si>
    <t>5. Gosto do que estou aprendendo na aula.</t>
  </si>
  <si>
    <t>7. Acho que vou poder usar o que aprendi nesta aula em outras aulas.</t>
  </si>
  <si>
    <t xml:space="preserve">15. Acho que o que estou aprendendo nesta disciplina é útil para meu aprendizado. </t>
  </si>
  <si>
    <t>17. Eu acho que o que estamos aprendendo nesta disciplina é interessante.</t>
  </si>
  <si>
    <t>21. Entender o assunto da aula é importante para mim.</t>
  </si>
  <si>
    <t>9. Comparado com os outros alunos da turma, acho que sou um bom aluno.</t>
  </si>
  <si>
    <t>16. Minhas habilidades de estudo são excelentes em comparação com outros alunos desta turma.</t>
  </si>
  <si>
    <t>18. Comparado com outros alunos desta turma, acho que sei bastante sobre o conteúdo.</t>
  </si>
  <si>
    <t>Controle do Aprendizado</t>
  </si>
  <si>
    <t>6. Estou certo de que posso entender as ideias ensinadas nesta disciplina.</t>
  </si>
  <si>
    <t>8. Espero me sair muito bem nesta aula.</t>
  </si>
  <si>
    <t>11. Tenho certeza de que posso fazer um excelente trabalho na resolução de problemas e tarefas atribuídas a esta disciplina.</t>
  </si>
  <si>
    <t>19. Eu sei que poderei aprender o conteúdo desta disciplina.</t>
  </si>
  <si>
    <t>3. Fico tão nervoso durante uma prova que não consigo me lembrar dos assuntos que aprendi.</t>
  </si>
  <si>
    <t>12. Sinto uma sensação desconfortável e fico chateado (a) quando faço uma prova.</t>
  </si>
  <si>
    <t>20. Eu me preocupo muito com provas.</t>
  </si>
  <si>
    <t>22. Quando faço uma prova, tenho a sensação e penso em como estou mal.</t>
  </si>
  <si>
    <t xml:space="preserve">30. Quando estudo para uma prova, tento me lembrar do máximo de assuntos que consigo. </t>
  </si>
  <si>
    <t>Ansiedade em Testes</t>
  </si>
  <si>
    <t>24. Quando faço a lição de casa, tento me lembrar do que o professor disse em sala de aula para que eu possa responder as perguntas corretamente.</t>
  </si>
  <si>
    <t>32. Realizo exercícios práticos e respondo às perguntas do final do capítulo/assunto, mesmo quando não precisa.</t>
  </si>
  <si>
    <t xml:space="preserve">34. Quando estudo para uma prova, pratico, repetindo os assuntos importantes repetidamente para mim mesmo. </t>
  </si>
  <si>
    <t>36. Utilizo o aprendizado adquirido com as tarefas antigas e com o material de leitura, para fazer novas tarefas.</t>
  </si>
  <si>
    <t>41. Quando leio os materiais para esta disciplina, digo repetidamente as palavras para mim mesmo, para que me ajude a lembrar.</t>
  </si>
  <si>
    <t>23. Quando estou estudando para uma prova, faço anotações referentes à aula em um caderno.</t>
  </si>
  <si>
    <t>44. Ao ler, tento conectar as coisas sobre as quais estou lendo com o que já conheço.</t>
  </si>
  <si>
    <t>26. É difícil para mim decidir quais são as principais ideias no material que estou lendo.</t>
  </si>
  <si>
    <t>31. Ao estudar, faço anotações para me lembrar do assunto que estudei.</t>
  </si>
  <si>
    <t>42. Faço rascunhos dos assuntos do meu material para me ajudar a estudar.</t>
  </si>
  <si>
    <t>Organização</t>
  </si>
  <si>
    <t>28. Quando estou estudando, anoto as ideias mais importantes com minhas próprias palavras.</t>
  </si>
  <si>
    <t>25. Faço perguntas para ter certeza de que conheço o material que estou estudando.</t>
  </si>
  <si>
    <t>37. Costumo achar que sei sobre o assunto da aula, mas não sei do que se trata.</t>
  </si>
  <si>
    <t>38. Acho que quando o professor está falando, penso em outras coisas e realmente não ouço o que ele está dizendo.</t>
  </si>
  <si>
    <t>39. Quando estou estudando um conteúdo, tento fazer com que tudo se encaixe.</t>
  </si>
  <si>
    <t>40. Quando estou lendo, paro de vez em quando e repito o que li.</t>
  </si>
  <si>
    <t>Autorregulação Metacognitiva</t>
  </si>
  <si>
    <t>35. Antes de começar a estudar, penso nas coisas que precisarei fazer para aprender.</t>
  </si>
  <si>
    <t>14. Mesmo quando vou mal em uma prova, tento aprender com meus erros.</t>
  </si>
  <si>
    <t>27. Quando o trabalho é difícil, desisto ou estudo apenas as partes fáceis.</t>
  </si>
  <si>
    <t>29. Eu sempre tento entender o que o professor está dizendo, mesmo que não faça sentido para mim no momento.</t>
  </si>
  <si>
    <t>33. Mesmo quando os materiais de estudo são monótonos e desinteressantes, continuo fazendo a tarefa até terminar.</t>
  </si>
  <si>
    <t>43. Trabalho duro para obter uma boa nota, mesmo quando não gosto de uma disciplina.</t>
  </si>
  <si>
    <t>Administração de Esforços</t>
  </si>
  <si>
    <t>IFAL</t>
  </si>
  <si>
    <t>UFAL</t>
  </si>
  <si>
    <t>Valorização da Atividade</t>
  </si>
  <si>
    <t>Autoeficácia para Aprendizado</t>
  </si>
  <si>
    <t>Memorização</t>
  </si>
  <si>
    <t>Elaboração</t>
  </si>
  <si>
    <t>TIVE QUE TIRAR ESSE DAVA ERRO</t>
  </si>
  <si>
    <t>Sexo</t>
  </si>
  <si>
    <t>f</t>
  </si>
  <si>
    <t>m</t>
  </si>
  <si>
    <t>Contagem de Sexo</t>
  </si>
  <si>
    <t>UNIVERSIDADE</t>
  </si>
  <si>
    <t>Contagem de UNIVERSIDADE</t>
  </si>
  <si>
    <t>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</si>
</sst>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pivotButton="1"/>
    <xf numFmtId="0" fontId="6" fillId="0" borderId="0" xfId="0" applyFont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[original.xlsx]Curso!Tabela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UNIVERSIDADE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Curso!$A$4:$A$5</c:f>
              <c:strCache>
                <c:ptCount val="2"/>
                <c:pt idx="0">
                  <c:v>IFAL</c:v>
                </c:pt>
                <c:pt idx="1">
                  <c:v>UFAL</c:v>
                </c:pt>
              </c:strCache>
            </c:strRef>
          </c:cat>
          <c:val>
            <c:numRef>
              <c:f>Curso!$B$4:$B$5</c:f>
              <c:numCache>
                <c:formatCode>General</c:formatCode>
                <c:ptCount val="2"/>
                <c:pt idx="0">
                  <c:v>17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3-4B1D-8BE1-6617F683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648511"/>
        <c:axId val="1492648991"/>
      </c:barChart>
      <c:catAx>
        <c:axId val="149264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648991"/>
        <c:crosses val="autoZero"/>
        <c:auto val="1"/>
        <c:lblAlgn val="ctr"/>
        <c:lblOffset val="100"/>
        <c:noMultiLvlLbl val="0"/>
      </c:catAx>
      <c:valAx>
        <c:axId val="1492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64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[original.xlsx]Sexo!Tabela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Sexo!$A$4:$A$5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Sexo!$B$4:$B$5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4-490C-8C50-16A84A88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903551"/>
        <c:axId val="1236902591"/>
      </c:barChart>
      <c:catAx>
        <c:axId val="12369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902591"/>
        <c:crosses val="autoZero"/>
        <c:auto val="1"/>
        <c:lblAlgn val="ctr"/>
        <c:lblOffset val="100"/>
        <c:noMultiLvlLbl val="0"/>
      </c:catAx>
      <c:valAx>
        <c:axId val="12369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9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13</xdr:row>
      <xdr:rowOff>95250</xdr:rowOff>
    </xdr:from>
    <xdr:to>
      <xdr:col>15</xdr:col>
      <xdr:colOff>266700</xdr:colOff>
      <xdr:row>30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40AF7-2608-F705-1238-4E6933461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95250</xdr:rowOff>
    </xdr:from>
    <xdr:to>
      <xdr:col>17</xdr:col>
      <xdr:colOff>276225</xdr:colOff>
      <xdr:row>30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8DE84-AC51-692F-0D5C-9D5A181BD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do Neo" refreshedDate="45458.65062615741" createdVersion="8" refreshedVersion="8" minRefreshableVersion="3" recordCount="43" xr:uid="{6C1C7EE6-7EF9-4599-B9AA-4451CE35444D}">
  <cacheSource type="worksheet">
    <worksheetSource ref="C13:C56" sheet="Planilha1"/>
  </cacheSource>
  <cacheFields count="1">
    <cacheField name="Sexo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seldo Neo" refreshedDate="45458.655948148145" createdVersion="8" refreshedVersion="8" minRefreshableVersion="3" recordCount="43" xr:uid="{48CB35CE-8D7A-4351-B866-2E548B2F8872}">
  <cacheSource type="worksheet">
    <worksheetSource ref="W5:W48" sheet="Sexo"/>
  </cacheSource>
  <cacheFields count="1">
    <cacheField name="UNIVERSIDADE" numFmtId="0">
      <sharedItems count="2">
        <s v="IFAL"/>
        <s v="UF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3E00A-8264-4A92-B60A-83C70DAD0B5C}" name="Tabela dinâmica10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ntagem de UNIVERSIDA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3C37F-7280-403D-893D-1D4537065487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ntagem de Sex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45"/>
  <sheetViews>
    <sheetView tabSelected="1" zoomScale="80" zoomScaleNormal="80" workbookViewId="0">
      <selection activeCell="D10" sqref="D10"/>
    </sheetView>
  </sheetViews>
  <sheetFormatPr defaultColWidth="25.85546875" defaultRowHeight="15.75" customHeight="1" x14ac:dyDescent="0.2"/>
  <cols>
    <col min="1" max="1" width="7.28515625" style="5" bestFit="1" customWidth="1"/>
    <col min="2" max="2" width="6" style="12" bestFit="1" customWidth="1"/>
    <col min="3" max="16384" width="25.85546875" style="5"/>
  </cols>
  <sheetData>
    <row r="1" spans="1:62" ht="15.75" customHeight="1" x14ac:dyDescent="0.2">
      <c r="AP1" s="15" t="s">
        <v>60</v>
      </c>
    </row>
    <row r="2" spans="1:62" ht="17.25" customHeight="1" x14ac:dyDescent="0.2">
      <c r="A2" s="1"/>
      <c r="B2" s="11"/>
      <c r="C2" s="6"/>
      <c r="D2" s="6"/>
      <c r="E2" s="20" t="s">
        <v>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6"/>
      <c r="AF2" s="6"/>
      <c r="AG2" s="6"/>
      <c r="AH2" s="6"/>
      <c r="AI2" s="6"/>
      <c r="AJ2" s="22" t="s">
        <v>1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 t="s">
        <v>2</v>
      </c>
      <c r="AZ2" s="25"/>
      <c r="BA2" s="25"/>
      <c r="BB2" s="25"/>
      <c r="BC2" s="25"/>
      <c r="BD2" s="25"/>
      <c r="BE2" s="25"/>
    </row>
    <row r="3" spans="1:62" s="7" customFormat="1" ht="49.5" customHeight="1" x14ac:dyDescent="0.2">
      <c r="A3" s="17" t="s">
        <v>67</v>
      </c>
      <c r="B3" s="26" t="s">
        <v>61</v>
      </c>
      <c r="C3" s="4" t="s">
        <v>3</v>
      </c>
      <c r="D3" s="4" t="s">
        <v>4</v>
      </c>
      <c r="E3" s="9" t="s">
        <v>5</v>
      </c>
      <c r="F3" s="4" t="s">
        <v>6</v>
      </c>
      <c r="G3" s="4" t="s">
        <v>7</v>
      </c>
      <c r="H3" s="9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10" t="s">
        <v>56</v>
      </c>
      <c r="P3" s="4" t="s">
        <v>15</v>
      </c>
      <c r="Q3" s="4" t="s">
        <v>16</v>
      </c>
      <c r="R3" s="4" t="s">
        <v>17</v>
      </c>
      <c r="S3" s="10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10" t="s">
        <v>57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9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9" t="s">
        <v>58</v>
      </c>
      <c r="AK3" s="4" t="s">
        <v>34</v>
      </c>
      <c r="AL3" s="4" t="s">
        <v>35</v>
      </c>
      <c r="AM3" s="9" t="s">
        <v>59</v>
      </c>
      <c r="AN3" s="4" t="s">
        <v>36</v>
      </c>
      <c r="AO3" s="4" t="s">
        <v>37</v>
      </c>
      <c r="AP3" s="13" t="s">
        <v>38</v>
      </c>
      <c r="AQ3" s="10" t="s">
        <v>39</v>
      </c>
      <c r="AR3" s="14" t="s">
        <v>40</v>
      </c>
      <c r="AS3" s="4" t="s">
        <v>41</v>
      </c>
      <c r="AT3" s="4" t="s">
        <v>42</v>
      </c>
      <c r="AU3" s="4" t="s">
        <v>43</v>
      </c>
      <c r="AV3" s="4" t="s">
        <v>44</v>
      </c>
      <c r="AW3" s="4" t="s">
        <v>45</v>
      </c>
      <c r="AX3" s="9" t="s">
        <v>46</v>
      </c>
      <c r="AY3" s="9" t="s">
        <v>47</v>
      </c>
      <c r="AZ3" s="4" t="s">
        <v>48</v>
      </c>
      <c r="BA3" s="4" t="s">
        <v>49</v>
      </c>
      <c r="BB3" s="4" t="s">
        <v>50</v>
      </c>
      <c r="BC3" s="4" t="s">
        <v>51</v>
      </c>
      <c r="BD3" s="4" t="s">
        <v>52</v>
      </c>
      <c r="BE3" s="9" t="s">
        <v>53</v>
      </c>
    </row>
    <row r="4" spans="1:62" ht="17.25" x14ac:dyDescent="0.4">
      <c r="A4" s="1">
        <v>1</v>
      </c>
      <c r="B4" s="16" t="s">
        <v>62</v>
      </c>
      <c r="C4" s="1">
        <v>6</v>
      </c>
      <c r="D4" s="1">
        <v>3</v>
      </c>
      <c r="E4" s="1">
        <f t="shared" ref="E4:E46" si="0">AVERAGE(C4:D4)</f>
        <v>4.5</v>
      </c>
      <c r="F4" s="1">
        <v>4</v>
      </c>
      <c r="G4" s="1">
        <v>5</v>
      </c>
      <c r="H4" s="8">
        <f t="shared" ref="H4:H46" si="1">AVERAGE(F4:G4)</f>
        <v>4.5</v>
      </c>
      <c r="I4" s="1">
        <v>4</v>
      </c>
      <c r="J4" s="1">
        <v>6</v>
      </c>
      <c r="K4" s="1">
        <v>5</v>
      </c>
      <c r="L4" s="1">
        <v>5</v>
      </c>
      <c r="M4" s="1">
        <v>5</v>
      </c>
      <c r="N4" s="1">
        <v>6</v>
      </c>
      <c r="O4" s="2">
        <f t="shared" ref="O4:O46" si="2">AVERAGE(I4:N4)</f>
        <v>5.166666666666667</v>
      </c>
      <c r="P4" s="1">
        <v>3</v>
      </c>
      <c r="Q4" s="1">
        <v>3</v>
      </c>
      <c r="R4" s="1">
        <v>3</v>
      </c>
      <c r="S4" s="2">
        <f t="shared" ref="S4:S46" si="3">AVERAGE(P4:R4)</f>
        <v>3</v>
      </c>
      <c r="T4" s="1">
        <v>4</v>
      </c>
      <c r="U4" s="1">
        <v>5</v>
      </c>
      <c r="V4" s="1">
        <v>5</v>
      </c>
      <c r="W4" s="1">
        <v>5</v>
      </c>
      <c r="X4" s="3">
        <f t="shared" ref="X4:X46" si="4">AVERAGE(T4:W4)</f>
        <v>4.75</v>
      </c>
      <c r="Y4" s="1">
        <v>2</v>
      </c>
      <c r="Z4" s="1">
        <v>2</v>
      </c>
      <c r="AA4" s="1">
        <v>2</v>
      </c>
      <c r="AB4" s="1">
        <v>2</v>
      </c>
      <c r="AC4" s="1">
        <v>5</v>
      </c>
      <c r="AD4" s="3">
        <f t="shared" ref="AD4:AD46" si="5">AVERAGE(Y4:AC4)</f>
        <v>2.6</v>
      </c>
      <c r="AE4" s="1">
        <v>6</v>
      </c>
      <c r="AF4" s="1">
        <v>2</v>
      </c>
      <c r="AG4" s="1">
        <v>3</v>
      </c>
      <c r="AH4" s="1">
        <v>2</v>
      </c>
      <c r="AI4" s="1">
        <v>3</v>
      </c>
      <c r="AJ4" s="3">
        <f t="shared" ref="AJ4:AJ46" si="6">AVERAGE(AE4:AI4)</f>
        <v>3.2</v>
      </c>
      <c r="AK4" s="1">
        <v>2</v>
      </c>
      <c r="AL4" s="1">
        <v>6</v>
      </c>
      <c r="AM4" s="1">
        <f t="shared" ref="AM4:AM46" si="7">AVERAGE(AK4:AL4)</f>
        <v>4</v>
      </c>
      <c r="AN4" s="1">
        <v>3</v>
      </c>
      <c r="AO4" s="1">
        <v>3</v>
      </c>
      <c r="AP4" s="1">
        <v>3</v>
      </c>
      <c r="AQ4" s="3">
        <f>AVERAGE(AN4:AP4)</f>
        <v>3</v>
      </c>
      <c r="AR4" s="1">
        <v>5</v>
      </c>
      <c r="AS4" s="1">
        <v>5</v>
      </c>
      <c r="AT4" s="1">
        <v>6</v>
      </c>
      <c r="AU4" s="1">
        <v>5</v>
      </c>
      <c r="AV4" s="1">
        <v>5</v>
      </c>
      <c r="AW4" s="1">
        <v>4</v>
      </c>
      <c r="AX4" s="1">
        <f t="shared" ref="AX4:AX46" si="8">AVERAGE(AS4:AW4)</f>
        <v>5</v>
      </c>
      <c r="AY4" s="1">
        <v>4</v>
      </c>
      <c r="AZ4" s="1">
        <v>5</v>
      </c>
      <c r="BA4" s="1">
        <v>6</v>
      </c>
      <c r="BB4" s="1">
        <v>5</v>
      </c>
      <c r="BC4" s="1">
        <v>5</v>
      </c>
      <c r="BD4" s="1">
        <v>2</v>
      </c>
      <c r="BE4" s="3">
        <f t="shared" ref="BE4:BE46" si="9">AVERAGE(AZ4:BD4)</f>
        <v>4.5999999999999996</v>
      </c>
      <c r="BF4" s="1"/>
      <c r="BG4" s="1"/>
      <c r="BH4" s="1"/>
      <c r="BI4" s="1"/>
      <c r="BJ4" s="1"/>
    </row>
    <row r="5" spans="1:62" ht="17.25" x14ac:dyDescent="0.4">
      <c r="A5" s="1">
        <v>1</v>
      </c>
      <c r="B5" s="16" t="s">
        <v>62</v>
      </c>
      <c r="C5" s="1">
        <v>3</v>
      </c>
      <c r="D5" s="1">
        <v>6</v>
      </c>
      <c r="E5" s="1">
        <f t="shared" si="0"/>
        <v>4.5</v>
      </c>
      <c r="F5" s="1">
        <v>4</v>
      </c>
      <c r="G5" s="1">
        <v>4</v>
      </c>
      <c r="H5" s="8">
        <f t="shared" si="1"/>
        <v>4</v>
      </c>
      <c r="I5" s="1">
        <v>5</v>
      </c>
      <c r="J5" s="1">
        <v>4</v>
      </c>
      <c r="K5" s="1">
        <v>3</v>
      </c>
      <c r="L5" s="1">
        <v>5</v>
      </c>
      <c r="M5" s="1">
        <v>5</v>
      </c>
      <c r="N5" s="1">
        <v>7</v>
      </c>
      <c r="O5" s="2">
        <f t="shared" si="2"/>
        <v>4.833333333333333</v>
      </c>
      <c r="P5" s="1">
        <v>7</v>
      </c>
      <c r="Q5" s="1">
        <v>4</v>
      </c>
      <c r="R5" s="1">
        <v>3</v>
      </c>
      <c r="S5" s="2">
        <f t="shared" si="3"/>
        <v>4.666666666666667</v>
      </c>
      <c r="T5" s="1">
        <v>5</v>
      </c>
      <c r="U5" s="1">
        <v>4</v>
      </c>
      <c r="V5" s="1">
        <v>4</v>
      </c>
      <c r="W5" s="1">
        <v>5</v>
      </c>
      <c r="X5" s="3">
        <f t="shared" si="4"/>
        <v>4.5</v>
      </c>
      <c r="Y5" s="1">
        <v>1</v>
      </c>
      <c r="Z5" s="1">
        <v>6</v>
      </c>
      <c r="AA5" s="1">
        <v>4</v>
      </c>
      <c r="AB5" s="1">
        <v>7</v>
      </c>
      <c r="AC5" s="1">
        <v>7</v>
      </c>
      <c r="AD5" s="3">
        <f t="shared" si="5"/>
        <v>5</v>
      </c>
      <c r="AE5" s="1">
        <v>7</v>
      </c>
      <c r="AF5" s="1">
        <v>4</v>
      </c>
      <c r="AG5" s="1">
        <v>5</v>
      </c>
      <c r="AH5" s="1">
        <v>5</v>
      </c>
      <c r="AI5" s="1">
        <v>5</v>
      </c>
      <c r="AJ5" s="3">
        <f t="shared" si="6"/>
        <v>5.2</v>
      </c>
      <c r="AK5" s="1">
        <v>7</v>
      </c>
      <c r="AL5" s="1">
        <v>5</v>
      </c>
      <c r="AM5" s="1">
        <f t="shared" si="7"/>
        <v>6</v>
      </c>
      <c r="AN5" s="1">
        <v>7</v>
      </c>
      <c r="AO5" s="1">
        <v>7</v>
      </c>
      <c r="AP5" s="1">
        <v>6</v>
      </c>
      <c r="AQ5" s="3">
        <f t="shared" ref="AQ5:AQ46" si="10">AVERAGE(AN5:AP5)</f>
        <v>6.666666666666667</v>
      </c>
      <c r="AR5" s="1">
        <v>7</v>
      </c>
      <c r="AS5" s="1">
        <v>4</v>
      </c>
      <c r="AT5" s="1">
        <v>3</v>
      </c>
      <c r="AU5" s="1">
        <v>2</v>
      </c>
      <c r="AV5" s="1">
        <v>4</v>
      </c>
      <c r="AW5" s="1">
        <v>6</v>
      </c>
      <c r="AX5" s="3">
        <f t="shared" si="8"/>
        <v>3.8</v>
      </c>
      <c r="AY5" s="1">
        <v>5</v>
      </c>
      <c r="AZ5" s="1">
        <v>6</v>
      </c>
      <c r="BA5" s="1">
        <v>1</v>
      </c>
      <c r="BB5" s="1">
        <v>7</v>
      </c>
      <c r="BC5" s="1">
        <v>5</v>
      </c>
      <c r="BD5" s="1">
        <v>4</v>
      </c>
      <c r="BE5" s="3">
        <f t="shared" si="9"/>
        <v>4.5999999999999996</v>
      </c>
      <c r="BF5" s="1"/>
      <c r="BG5" s="1"/>
      <c r="BH5" s="1"/>
      <c r="BI5" s="1"/>
      <c r="BJ5" s="1"/>
    </row>
    <row r="6" spans="1:62" ht="17.25" x14ac:dyDescent="0.4">
      <c r="A6" s="1">
        <v>1</v>
      </c>
      <c r="B6" s="16" t="s">
        <v>62</v>
      </c>
      <c r="C6" s="1">
        <v>7</v>
      </c>
      <c r="D6" s="1">
        <v>7</v>
      </c>
      <c r="E6" s="1">
        <f t="shared" si="0"/>
        <v>7</v>
      </c>
      <c r="F6" s="1">
        <v>1</v>
      </c>
      <c r="G6" s="1">
        <v>6</v>
      </c>
      <c r="H6" s="8">
        <f t="shared" si="1"/>
        <v>3.5</v>
      </c>
      <c r="I6" s="1">
        <v>7</v>
      </c>
      <c r="J6" s="1">
        <v>4</v>
      </c>
      <c r="K6" s="1">
        <v>5</v>
      </c>
      <c r="L6" s="1">
        <v>7</v>
      </c>
      <c r="M6" s="1">
        <v>7</v>
      </c>
      <c r="N6" s="1">
        <v>7</v>
      </c>
      <c r="O6" s="2">
        <f t="shared" si="2"/>
        <v>6.166666666666667</v>
      </c>
      <c r="P6" s="1">
        <v>7</v>
      </c>
      <c r="Q6" s="1">
        <v>6</v>
      </c>
      <c r="R6" s="1">
        <v>6</v>
      </c>
      <c r="S6" s="2">
        <f t="shared" si="3"/>
        <v>6.333333333333333</v>
      </c>
      <c r="T6" s="1">
        <v>6</v>
      </c>
      <c r="U6" s="1">
        <v>7</v>
      </c>
      <c r="V6" s="1">
        <v>7</v>
      </c>
      <c r="W6" s="1">
        <v>7</v>
      </c>
      <c r="X6" s="3">
        <f t="shared" si="4"/>
        <v>6.75</v>
      </c>
      <c r="Y6" s="1">
        <v>3</v>
      </c>
      <c r="Z6" s="1">
        <v>1</v>
      </c>
      <c r="AA6" s="1">
        <v>3</v>
      </c>
      <c r="AB6" s="1">
        <v>3</v>
      </c>
      <c r="AC6" s="1">
        <v>7</v>
      </c>
      <c r="AD6" s="3">
        <f t="shared" si="5"/>
        <v>3.4</v>
      </c>
      <c r="AE6" s="1">
        <v>7</v>
      </c>
      <c r="AF6" s="1">
        <v>6</v>
      </c>
      <c r="AG6" s="1">
        <v>7</v>
      </c>
      <c r="AH6" s="1">
        <v>7</v>
      </c>
      <c r="AI6" s="1">
        <v>7</v>
      </c>
      <c r="AJ6" s="3">
        <f t="shared" si="6"/>
        <v>6.8</v>
      </c>
      <c r="AK6" s="1">
        <v>7</v>
      </c>
      <c r="AL6" s="1">
        <v>7</v>
      </c>
      <c r="AM6" s="1">
        <f t="shared" si="7"/>
        <v>7</v>
      </c>
      <c r="AN6" s="1">
        <v>5</v>
      </c>
      <c r="AO6" s="1">
        <v>7</v>
      </c>
      <c r="AP6" s="1">
        <v>7</v>
      </c>
      <c r="AQ6" s="3">
        <f t="shared" si="10"/>
        <v>6.333333333333333</v>
      </c>
      <c r="AR6" s="1">
        <v>7</v>
      </c>
      <c r="AS6" s="1">
        <v>7</v>
      </c>
      <c r="AT6" s="1">
        <v>7</v>
      </c>
      <c r="AU6" s="1">
        <v>5</v>
      </c>
      <c r="AV6" s="1">
        <v>7</v>
      </c>
      <c r="AW6" s="1">
        <v>7</v>
      </c>
      <c r="AX6" s="3">
        <f t="shared" si="8"/>
        <v>6.6</v>
      </c>
      <c r="AY6" s="1">
        <v>7</v>
      </c>
      <c r="AZ6" s="1">
        <v>7</v>
      </c>
      <c r="BA6" s="1">
        <v>4</v>
      </c>
      <c r="BB6" s="1">
        <v>7</v>
      </c>
      <c r="BC6" s="1">
        <v>7</v>
      </c>
      <c r="BD6" s="1">
        <v>7</v>
      </c>
      <c r="BE6" s="3">
        <f t="shared" si="9"/>
        <v>6.4</v>
      </c>
      <c r="BF6" s="1"/>
      <c r="BG6" s="1"/>
      <c r="BH6" s="1"/>
      <c r="BI6" s="1"/>
      <c r="BJ6" s="1"/>
    </row>
    <row r="7" spans="1:62" ht="17.25" x14ac:dyDescent="0.4">
      <c r="A7" s="1">
        <v>1</v>
      </c>
      <c r="B7" s="16" t="s">
        <v>63</v>
      </c>
      <c r="C7" s="1">
        <v>7</v>
      </c>
      <c r="D7" s="1">
        <v>4</v>
      </c>
      <c r="E7" s="1">
        <f t="shared" si="0"/>
        <v>5.5</v>
      </c>
      <c r="F7" s="1">
        <v>5</v>
      </c>
      <c r="G7" s="1">
        <v>6</v>
      </c>
      <c r="H7" s="8">
        <f t="shared" si="1"/>
        <v>5.5</v>
      </c>
      <c r="I7" s="1">
        <v>6</v>
      </c>
      <c r="J7" s="1">
        <v>6</v>
      </c>
      <c r="K7" s="1">
        <v>7</v>
      </c>
      <c r="L7" s="1">
        <v>6</v>
      </c>
      <c r="M7" s="1">
        <v>6</v>
      </c>
      <c r="N7" s="1">
        <v>6</v>
      </c>
      <c r="O7" s="2">
        <f t="shared" si="2"/>
        <v>6.166666666666667</v>
      </c>
      <c r="P7" s="1">
        <v>6</v>
      </c>
      <c r="Q7" s="1">
        <v>4</v>
      </c>
      <c r="R7" s="1">
        <v>4</v>
      </c>
      <c r="S7" s="2">
        <f t="shared" si="3"/>
        <v>4.666666666666667</v>
      </c>
      <c r="T7" s="1">
        <v>6</v>
      </c>
      <c r="U7" s="1">
        <v>6</v>
      </c>
      <c r="V7" s="1">
        <v>5</v>
      </c>
      <c r="W7" s="1">
        <v>5</v>
      </c>
      <c r="X7" s="3">
        <f t="shared" si="4"/>
        <v>5.5</v>
      </c>
      <c r="Y7" s="1">
        <v>1</v>
      </c>
      <c r="Z7" s="1">
        <v>2</v>
      </c>
      <c r="AA7" s="1">
        <v>6</v>
      </c>
      <c r="AB7" s="1">
        <v>5</v>
      </c>
      <c r="AC7" s="1">
        <v>6</v>
      </c>
      <c r="AD7" s="3">
        <f t="shared" si="5"/>
        <v>4</v>
      </c>
      <c r="AE7" s="1">
        <v>6</v>
      </c>
      <c r="AF7" s="1">
        <v>2</v>
      </c>
      <c r="AG7" s="1">
        <v>6</v>
      </c>
      <c r="AH7" s="1">
        <v>6</v>
      </c>
      <c r="AI7" s="1">
        <v>6</v>
      </c>
      <c r="AJ7" s="3">
        <f t="shared" si="6"/>
        <v>5.2</v>
      </c>
      <c r="AK7" s="1">
        <v>6</v>
      </c>
      <c r="AL7" s="1">
        <v>7</v>
      </c>
      <c r="AM7" s="3">
        <f t="shared" si="7"/>
        <v>6.5</v>
      </c>
      <c r="AN7" s="1">
        <v>2</v>
      </c>
      <c r="AO7" s="1">
        <v>6</v>
      </c>
      <c r="AP7" s="1">
        <v>6</v>
      </c>
      <c r="AQ7" s="3">
        <f t="shared" si="10"/>
        <v>4.666666666666667</v>
      </c>
      <c r="AR7" s="1">
        <v>7</v>
      </c>
      <c r="AS7" s="1">
        <v>3</v>
      </c>
      <c r="AT7" s="1">
        <v>4</v>
      </c>
      <c r="AU7" s="1">
        <v>6</v>
      </c>
      <c r="AV7" s="1">
        <v>6</v>
      </c>
      <c r="AW7" s="1">
        <v>6</v>
      </c>
      <c r="AX7" s="3">
        <f t="shared" si="8"/>
        <v>5</v>
      </c>
      <c r="AY7" s="1">
        <v>6</v>
      </c>
      <c r="AZ7" s="1">
        <v>7</v>
      </c>
      <c r="BA7" s="1">
        <v>6</v>
      </c>
      <c r="BB7" s="1">
        <v>6</v>
      </c>
      <c r="BC7" s="1">
        <v>5</v>
      </c>
      <c r="BD7" s="1">
        <v>5</v>
      </c>
      <c r="BE7" s="3">
        <f t="shared" si="9"/>
        <v>5.8</v>
      </c>
      <c r="BF7" s="1"/>
      <c r="BG7" s="1"/>
      <c r="BH7" s="1"/>
      <c r="BI7" s="1"/>
      <c r="BJ7" s="1"/>
    </row>
    <row r="8" spans="1:62" ht="17.25" x14ac:dyDescent="0.4">
      <c r="A8" s="1">
        <v>1</v>
      </c>
      <c r="B8" s="16" t="s">
        <v>62</v>
      </c>
      <c r="C8" s="1">
        <v>7</v>
      </c>
      <c r="D8" s="1">
        <v>5</v>
      </c>
      <c r="E8" s="1">
        <f t="shared" si="0"/>
        <v>6</v>
      </c>
      <c r="F8" s="1">
        <v>7</v>
      </c>
      <c r="G8" s="1">
        <v>7</v>
      </c>
      <c r="H8" s="8">
        <f t="shared" si="1"/>
        <v>7</v>
      </c>
      <c r="I8" s="1">
        <v>7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2">
        <f t="shared" si="2"/>
        <v>7</v>
      </c>
      <c r="P8" s="1">
        <v>5</v>
      </c>
      <c r="Q8" s="1">
        <v>5</v>
      </c>
      <c r="R8" s="1">
        <v>5</v>
      </c>
      <c r="S8" s="2">
        <f t="shared" si="3"/>
        <v>5</v>
      </c>
      <c r="T8" s="1">
        <v>7</v>
      </c>
      <c r="U8" s="1">
        <v>7</v>
      </c>
      <c r="V8" s="1">
        <v>7</v>
      </c>
      <c r="W8" s="1">
        <v>7</v>
      </c>
      <c r="X8" s="3">
        <f t="shared" si="4"/>
        <v>7</v>
      </c>
      <c r="Y8" s="1">
        <v>5</v>
      </c>
      <c r="Z8" s="1">
        <v>1</v>
      </c>
      <c r="AA8" s="1">
        <v>5</v>
      </c>
      <c r="AB8" s="1">
        <v>1</v>
      </c>
      <c r="AC8" s="1">
        <v>7</v>
      </c>
      <c r="AD8" s="3">
        <f t="shared" si="5"/>
        <v>3.8</v>
      </c>
      <c r="AE8" s="1">
        <v>7</v>
      </c>
      <c r="AF8" s="1">
        <v>4</v>
      </c>
      <c r="AG8" s="1">
        <v>5</v>
      </c>
      <c r="AH8" s="1">
        <v>5</v>
      </c>
      <c r="AI8" s="1">
        <v>2</v>
      </c>
      <c r="AJ8" s="3">
        <f t="shared" si="6"/>
        <v>4.5999999999999996</v>
      </c>
      <c r="AK8" s="1">
        <v>7</v>
      </c>
      <c r="AL8" s="1">
        <v>7</v>
      </c>
      <c r="AM8" s="3">
        <f t="shared" si="7"/>
        <v>7</v>
      </c>
      <c r="AN8" s="1">
        <v>5</v>
      </c>
      <c r="AO8" s="1">
        <v>7</v>
      </c>
      <c r="AP8" s="1">
        <v>7</v>
      </c>
      <c r="AQ8" s="3">
        <f t="shared" si="10"/>
        <v>6.333333333333333</v>
      </c>
      <c r="AR8" s="1">
        <v>7</v>
      </c>
      <c r="AS8" s="1">
        <v>5</v>
      </c>
      <c r="AT8" s="1">
        <v>7</v>
      </c>
      <c r="AU8" s="1">
        <v>7</v>
      </c>
      <c r="AV8" s="1">
        <v>6</v>
      </c>
      <c r="AW8" s="1">
        <v>7</v>
      </c>
      <c r="AX8" s="3">
        <f t="shared" si="8"/>
        <v>6.4</v>
      </c>
      <c r="AY8" s="1">
        <v>5</v>
      </c>
      <c r="AZ8" s="1">
        <v>7</v>
      </c>
      <c r="BA8" s="1">
        <v>7</v>
      </c>
      <c r="BB8" s="1">
        <v>7</v>
      </c>
      <c r="BC8" s="1">
        <v>7</v>
      </c>
      <c r="BD8" s="1">
        <v>7</v>
      </c>
      <c r="BE8" s="3">
        <f t="shared" si="9"/>
        <v>7</v>
      </c>
      <c r="BF8" s="1"/>
      <c r="BG8" s="1"/>
      <c r="BH8" s="1"/>
      <c r="BI8" s="1"/>
      <c r="BJ8" s="1"/>
    </row>
    <row r="9" spans="1:62" ht="17.25" x14ac:dyDescent="0.4">
      <c r="A9" s="1">
        <v>1</v>
      </c>
      <c r="B9" s="16" t="s">
        <v>62</v>
      </c>
      <c r="C9" s="1">
        <v>6</v>
      </c>
      <c r="D9" s="1">
        <v>7</v>
      </c>
      <c r="E9" s="1">
        <f t="shared" si="0"/>
        <v>6.5</v>
      </c>
      <c r="F9" s="1">
        <v>5</v>
      </c>
      <c r="G9" s="1">
        <v>6</v>
      </c>
      <c r="H9" s="8">
        <f t="shared" si="1"/>
        <v>5.5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2">
        <f t="shared" si="2"/>
        <v>7</v>
      </c>
      <c r="P9" s="1">
        <v>5</v>
      </c>
      <c r="Q9" s="1">
        <v>6</v>
      </c>
      <c r="R9" s="1">
        <v>6</v>
      </c>
      <c r="S9" s="2">
        <f t="shared" si="3"/>
        <v>5.666666666666667</v>
      </c>
      <c r="T9" s="1">
        <v>7</v>
      </c>
      <c r="U9" s="1">
        <v>7</v>
      </c>
      <c r="V9" s="1">
        <v>6</v>
      </c>
      <c r="W9" s="1">
        <v>7</v>
      </c>
      <c r="X9" s="3">
        <f t="shared" si="4"/>
        <v>6.75</v>
      </c>
      <c r="Y9" s="1">
        <v>6</v>
      </c>
      <c r="Z9" s="1">
        <v>2</v>
      </c>
      <c r="AA9" s="1">
        <v>7</v>
      </c>
      <c r="AB9" s="1">
        <v>2</v>
      </c>
      <c r="AC9" s="1">
        <v>7</v>
      </c>
      <c r="AD9" s="3">
        <f t="shared" si="5"/>
        <v>4.8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3">
        <f t="shared" si="6"/>
        <v>7</v>
      </c>
      <c r="AK9" s="1">
        <v>7</v>
      </c>
      <c r="AL9" s="1">
        <v>7</v>
      </c>
      <c r="AM9" s="3">
        <f t="shared" si="7"/>
        <v>7</v>
      </c>
      <c r="AN9" s="1">
        <v>2</v>
      </c>
      <c r="AO9" s="1">
        <v>7</v>
      </c>
      <c r="AP9" s="1">
        <v>7</v>
      </c>
      <c r="AQ9" s="3">
        <f t="shared" si="10"/>
        <v>5.333333333333333</v>
      </c>
      <c r="AR9" s="1">
        <v>7</v>
      </c>
      <c r="AS9" s="1">
        <v>5</v>
      </c>
      <c r="AT9" s="1">
        <v>6</v>
      </c>
      <c r="AU9" s="1">
        <v>7</v>
      </c>
      <c r="AV9" s="1">
        <v>7</v>
      </c>
      <c r="AW9" s="1">
        <v>7</v>
      </c>
      <c r="AX9" s="3">
        <f t="shared" si="8"/>
        <v>6.4</v>
      </c>
      <c r="AY9" s="1">
        <v>7</v>
      </c>
      <c r="AZ9" s="1">
        <v>7</v>
      </c>
      <c r="BA9" s="1">
        <v>7</v>
      </c>
      <c r="BB9" s="1">
        <v>7</v>
      </c>
      <c r="BC9" s="1">
        <v>7</v>
      </c>
      <c r="BD9" s="1">
        <v>7</v>
      </c>
      <c r="BE9" s="3">
        <f t="shared" si="9"/>
        <v>7</v>
      </c>
      <c r="BF9" s="1"/>
      <c r="BG9" s="1"/>
      <c r="BH9" s="1"/>
      <c r="BI9" s="1"/>
      <c r="BJ9" s="1"/>
    </row>
    <row r="10" spans="1:62" ht="17.25" x14ac:dyDescent="0.4">
      <c r="A10" s="1">
        <v>1</v>
      </c>
      <c r="B10" s="16" t="s">
        <v>63</v>
      </c>
      <c r="C10" s="1">
        <v>7</v>
      </c>
      <c r="D10" s="1">
        <v>7</v>
      </c>
      <c r="E10" s="1">
        <f t="shared" si="0"/>
        <v>7</v>
      </c>
      <c r="F10" s="1">
        <v>1</v>
      </c>
      <c r="G10" s="1">
        <v>5</v>
      </c>
      <c r="H10" s="8">
        <f t="shared" si="1"/>
        <v>3</v>
      </c>
      <c r="I10" s="1">
        <v>7</v>
      </c>
      <c r="J10" s="1">
        <v>4</v>
      </c>
      <c r="K10" s="1">
        <v>5</v>
      </c>
      <c r="L10" s="1">
        <v>5</v>
      </c>
      <c r="M10" s="1">
        <v>5</v>
      </c>
      <c r="N10" s="1">
        <v>7</v>
      </c>
      <c r="O10" s="2">
        <f t="shared" si="2"/>
        <v>5.5</v>
      </c>
      <c r="P10" s="1">
        <v>3</v>
      </c>
      <c r="Q10" s="1">
        <v>1</v>
      </c>
      <c r="R10" s="1">
        <v>2</v>
      </c>
      <c r="S10" s="2">
        <f t="shared" si="3"/>
        <v>2</v>
      </c>
      <c r="T10" s="1">
        <v>7</v>
      </c>
      <c r="U10" s="1">
        <v>4</v>
      </c>
      <c r="V10" s="1">
        <v>5</v>
      </c>
      <c r="W10" s="1">
        <v>6</v>
      </c>
      <c r="X10" s="3">
        <f t="shared" si="4"/>
        <v>5.5</v>
      </c>
      <c r="Y10" s="1">
        <v>4</v>
      </c>
      <c r="Z10" s="1">
        <v>4</v>
      </c>
      <c r="AA10" s="1">
        <v>5</v>
      </c>
      <c r="AB10" s="1">
        <v>7</v>
      </c>
      <c r="AC10" s="1">
        <v>5</v>
      </c>
      <c r="AD10" s="3">
        <f t="shared" si="5"/>
        <v>5</v>
      </c>
      <c r="AE10" s="1">
        <v>7</v>
      </c>
      <c r="AF10" s="1">
        <v>1</v>
      </c>
      <c r="AG10" s="1">
        <v>4</v>
      </c>
      <c r="AH10" s="1">
        <v>4</v>
      </c>
      <c r="AI10" s="1">
        <v>5</v>
      </c>
      <c r="AJ10" s="3">
        <f t="shared" si="6"/>
        <v>4.2</v>
      </c>
      <c r="AK10" s="1">
        <v>5</v>
      </c>
      <c r="AL10" s="1">
        <v>7</v>
      </c>
      <c r="AM10" s="3">
        <f t="shared" si="7"/>
        <v>6</v>
      </c>
      <c r="AN10" s="1">
        <v>5</v>
      </c>
      <c r="AO10" s="1">
        <v>7</v>
      </c>
      <c r="AP10" s="1">
        <v>7</v>
      </c>
      <c r="AQ10" s="3">
        <f t="shared" si="10"/>
        <v>6.333333333333333</v>
      </c>
      <c r="AR10" s="1">
        <v>7</v>
      </c>
      <c r="AS10" s="1">
        <v>7</v>
      </c>
      <c r="AT10" s="1">
        <v>4</v>
      </c>
      <c r="AU10" s="1">
        <v>5</v>
      </c>
      <c r="AV10" s="1">
        <v>6</v>
      </c>
      <c r="AW10" s="1">
        <v>7</v>
      </c>
      <c r="AX10" s="3">
        <f t="shared" si="8"/>
        <v>5.8</v>
      </c>
      <c r="AY10" s="1">
        <v>3</v>
      </c>
      <c r="AZ10" s="1">
        <v>4</v>
      </c>
      <c r="BA10" s="1">
        <v>7</v>
      </c>
      <c r="BB10" s="1">
        <v>5</v>
      </c>
      <c r="BC10" s="1">
        <v>6</v>
      </c>
      <c r="BD10" s="1">
        <v>7</v>
      </c>
      <c r="BE10" s="3">
        <f t="shared" si="9"/>
        <v>5.8</v>
      </c>
      <c r="BF10" s="1"/>
      <c r="BG10" s="1"/>
      <c r="BH10" s="1"/>
      <c r="BI10" s="1"/>
      <c r="BJ10" s="1"/>
    </row>
    <row r="11" spans="1:62" ht="17.25" x14ac:dyDescent="0.4">
      <c r="A11" s="1">
        <v>1</v>
      </c>
      <c r="B11" s="16" t="s">
        <v>62</v>
      </c>
      <c r="C11" s="1">
        <v>5</v>
      </c>
      <c r="D11" s="1">
        <v>1</v>
      </c>
      <c r="E11" s="1">
        <f t="shared" si="0"/>
        <v>3</v>
      </c>
      <c r="F11" s="1">
        <v>1</v>
      </c>
      <c r="G11" s="1">
        <v>1</v>
      </c>
      <c r="H11" s="8">
        <f t="shared" si="1"/>
        <v>1</v>
      </c>
      <c r="I11" s="1">
        <v>7</v>
      </c>
      <c r="J11" s="1">
        <v>5</v>
      </c>
      <c r="K11" s="1">
        <v>7</v>
      </c>
      <c r="L11" s="1">
        <v>1</v>
      </c>
      <c r="M11" s="1">
        <v>1</v>
      </c>
      <c r="N11" s="1">
        <v>7</v>
      </c>
      <c r="O11" s="2">
        <f t="shared" si="2"/>
        <v>4.666666666666667</v>
      </c>
      <c r="P11" s="1">
        <v>4</v>
      </c>
      <c r="Q11" s="1">
        <v>1</v>
      </c>
      <c r="R11" s="1">
        <v>1</v>
      </c>
      <c r="S11" s="2">
        <f t="shared" si="3"/>
        <v>2</v>
      </c>
      <c r="T11" s="1">
        <v>5</v>
      </c>
      <c r="U11" s="1">
        <v>7</v>
      </c>
      <c r="V11" s="1">
        <v>5</v>
      </c>
      <c r="W11" s="1">
        <v>5</v>
      </c>
      <c r="X11" s="3">
        <f t="shared" si="4"/>
        <v>5.5</v>
      </c>
      <c r="Y11" s="1">
        <v>5</v>
      </c>
      <c r="Z11" s="1">
        <v>1</v>
      </c>
      <c r="AA11" s="1">
        <v>1</v>
      </c>
      <c r="AB11" s="1">
        <v>7</v>
      </c>
      <c r="AC11" s="1">
        <v>7</v>
      </c>
      <c r="AD11" s="3">
        <f t="shared" si="5"/>
        <v>4.2</v>
      </c>
      <c r="AE11" s="1">
        <v>7</v>
      </c>
      <c r="AF11" s="1">
        <v>1</v>
      </c>
      <c r="AG11" s="1">
        <v>7</v>
      </c>
      <c r="AH11" s="1">
        <v>7</v>
      </c>
      <c r="AI11" s="1">
        <v>7</v>
      </c>
      <c r="AJ11" s="3">
        <f t="shared" si="6"/>
        <v>5.8</v>
      </c>
      <c r="AK11" s="1">
        <v>7</v>
      </c>
      <c r="AL11" s="1">
        <v>7</v>
      </c>
      <c r="AM11" s="3">
        <f t="shared" si="7"/>
        <v>7</v>
      </c>
      <c r="AN11" s="1">
        <v>7</v>
      </c>
      <c r="AO11" s="1">
        <v>6</v>
      </c>
      <c r="AP11" s="1">
        <v>7</v>
      </c>
      <c r="AQ11" s="3">
        <f t="shared" si="10"/>
        <v>6.666666666666667</v>
      </c>
      <c r="AR11" s="1">
        <v>7</v>
      </c>
      <c r="AS11" s="1">
        <v>7</v>
      </c>
      <c r="AT11" s="1">
        <v>1</v>
      </c>
      <c r="AU11" s="1">
        <v>1</v>
      </c>
      <c r="AV11" s="1">
        <v>7</v>
      </c>
      <c r="AW11" s="1">
        <v>7</v>
      </c>
      <c r="AX11" s="3">
        <f t="shared" si="8"/>
        <v>4.5999999999999996</v>
      </c>
      <c r="AY11" s="1">
        <v>7</v>
      </c>
      <c r="AZ11" s="1">
        <v>5</v>
      </c>
      <c r="BA11" s="1">
        <v>7</v>
      </c>
      <c r="BB11" s="1">
        <v>7</v>
      </c>
      <c r="BC11" s="1">
        <v>7</v>
      </c>
      <c r="BD11" s="1">
        <v>7</v>
      </c>
      <c r="BE11" s="3">
        <f t="shared" si="9"/>
        <v>6.6</v>
      </c>
      <c r="BF11" s="1"/>
      <c r="BG11" s="1"/>
      <c r="BH11" s="1"/>
      <c r="BI11" s="1"/>
      <c r="BJ11" s="1"/>
    </row>
    <row r="12" spans="1:62" ht="17.25" x14ac:dyDescent="0.4">
      <c r="A12" s="1">
        <v>1</v>
      </c>
      <c r="B12" s="16" t="s">
        <v>62</v>
      </c>
      <c r="C12" s="1">
        <v>7</v>
      </c>
      <c r="D12" s="1">
        <v>7</v>
      </c>
      <c r="E12" s="1">
        <f t="shared" si="0"/>
        <v>7</v>
      </c>
      <c r="F12" s="1">
        <v>7</v>
      </c>
      <c r="G12" s="1">
        <v>5</v>
      </c>
      <c r="H12" s="8">
        <f t="shared" si="1"/>
        <v>6</v>
      </c>
      <c r="I12" s="1">
        <v>6</v>
      </c>
      <c r="J12" s="1">
        <v>6</v>
      </c>
      <c r="K12" s="1">
        <v>7</v>
      </c>
      <c r="L12" s="1">
        <v>7</v>
      </c>
      <c r="M12" s="1">
        <v>5</v>
      </c>
      <c r="N12" s="1">
        <v>7</v>
      </c>
      <c r="O12" s="2">
        <f t="shared" si="2"/>
        <v>6.333333333333333</v>
      </c>
      <c r="P12" s="1">
        <v>5</v>
      </c>
      <c r="Q12" s="1">
        <v>5</v>
      </c>
      <c r="R12" s="1">
        <v>4</v>
      </c>
      <c r="S12" s="2">
        <f t="shared" si="3"/>
        <v>4.666666666666667</v>
      </c>
      <c r="T12" s="1">
        <v>6</v>
      </c>
      <c r="U12" s="1">
        <v>7</v>
      </c>
      <c r="V12" s="1">
        <v>7</v>
      </c>
      <c r="W12" s="1">
        <v>7</v>
      </c>
      <c r="X12" s="3">
        <f t="shared" si="4"/>
        <v>6.75</v>
      </c>
      <c r="Y12" s="1">
        <v>3</v>
      </c>
      <c r="Z12" s="1">
        <v>4</v>
      </c>
      <c r="AA12" s="1">
        <v>7</v>
      </c>
      <c r="AB12" s="1">
        <v>7</v>
      </c>
      <c r="AC12" s="1">
        <v>7</v>
      </c>
      <c r="AD12" s="3">
        <f t="shared" si="5"/>
        <v>5.6</v>
      </c>
      <c r="AE12" s="1">
        <v>7</v>
      </c>
      <c r="AF12" s="1">
        <v>1</v>
      </c>
      <c r="AG12" s="1">
        <v>4</v>
      </c>
      <c r="AH12" s="1">
        <v>5</v>
      </c>
      <c r="AI12" s="1">
        <v>1</v>
      </c>
      <c r="AJ12" s="3">
        <f t="shared" si="6"/>
        <v>3.6</v>
      </c>
      <c r="AK12" s="1">
        <v>6</v>
      </c>
      <c r="AL12" s="1">
        <v>4</v>
      </c>
      <c r="AM12" s="3">
        <f t="shared" si="7"/>
        <v>5</v>
      </c>
      <c r="AN12" s="1">
        <v>7</v>
      </c>
      <c r="AO12" s="1">
        <v>7</v>
      </c>
      <c r="AP12" s="1">
        <v>7</v>
      </c>
      <c r="AQ12" s="3">
        <f t="shared" si="10"/>
        <v>7</v>
      </c>
      <c r="AR12" s="1">
        <v>7</v>
      </c>
      <c r="AS12" s="1">
        <v>3</v>
      </c>
      <c r="AT12" s="1">
        <v>1</v>
      </c>
      <c r="AU12" s="1">
        <v>1</v>
      </c>
      <c r="AV12" s="1">
        <v>5</v>
      </c>
      <c r="AW12" s="1">
        <v>1</v>
      </c>
      <c r="AX12" s="3">
        <f t="shared" si="8"/>
        <v>2.2000000000000002</v>
      </c>
      <c r="AY12" s="1">
        <v>4</v>
      </c>
      <c r="AZ12" s="1">
        <v>2</v>
      </c>
      <c r="BA12" s="1">
        <v>7</v>
      </c>
      <c r="BB12" s="1">
        <v>7</v>
      </c>
      <c r="BC12" s="1">
        <v>4</v>
      </c>
      <c r="BD12" s="1">
        <v>1</v>
      </c>
      <c r="BE12" s="3">
        <f t="shared" si="9"/>
        <v>4.2</v>
      </c>
      <c r="BF12" s="1"/>
      <c r="BG12" s="1"/>
      <c r="BH12" s="1"/>
      <c r="BI12" s="1"/>
      <c r="BJ12" s="1"/>
    </row>
    <row r="13" spans="1:62" ht="17.25" x14ac:dyDescent="0.4">
      <c r="A13" s="1">
        <v>1</v>
      </c>
      <c r="B13" s="16" t="s">
        <v>62</v>
      </c>
      <c r="C13" s="1">
        <v>7</v>
      </c>
      <c r="D13" s="1">
        <v>5</v>
      </c>
      <c r="E13" s="1">
        <f t="shared" si="0"/>
        <v>6</v>
      </c>
      <c r="F13" s="1">
        <v>7</v>
      </c>
      <c r="G13" s="1">
        <v>7</v>
      </c>
      <c r="H13" s="8">
        <f t="shared" si="1"/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 s="1">
        <v>7</v>
      </c>
      <c r="O13" s="2">
        <f t="shared" si="2"/>
        <v>7</v>
      </c>
      <c r="P13" s="1">
        <v>7</v>
      </c>
      <c r="Q13" s="1">
        <v>7</v>
      </c>
      <c r="R13" s="1">
        <v>7</v>
      </c>
      <c r="S13" s="2">
        <f t="shared" si="3"/>
        <v>7</v>
      </c>
      <c r="T13" s="1">
        <v>7</v>
      </c>
      <c r="U13" s="1">
        <v>7</v>
      </c>
      <c r="V13" s="1">
        <v>7</v>
      </c>
      <c r="W13" s="1">
        <v>7</v>
      </c>
      <c r="X13" s="3">
        <f t="shared" si="4"/>
        <v>7</v>
      </c>
      <c r="Y13" s="1">
        <v>1</v>
      </c>
      <c r="Z13" s="1">
        <v>5</v>
      </c>
      <c r="AA13" s="1">
        <v>7</v>
      </c>
      <c r="AB13" s="1">
        <v>5</v>
      </c>
      <c r="AC13" s="1">
        <v>7</v>
      </c>
      <c r="AD13" s="3">
        <f t="shared" si="5"/>
        <v>5</v>
      </c>
      <c r="AE13" s="1">
        <v>7</v>
      </c>
      <c r="AF13" s="1">
        <v>4</v>
      </c>
      <c r="AG13" s="1">
        <v>7</v>
      </c>
      <c r="AH13" s="1">
        <v>4</v>
      </c>
      <c r="AI13" s="1">
        <v>7</v>
      </c>
      <c r="AJ13" s="3">
        <f t="shared" si="6"/>
        <v>5.8</v>
      </c>
      <c r="AK13" s="1">
        <v>6</v>
      </c>
      <c r="AL13" s="1">
        <v>7</v>
      </c>
      <c r="AM13" s="3">
        <f t="shared" si="7"/>
        <v>6.5</v>
      </c>
      <c r="AN13" s="1">
        <v>4</v>
      </c>
      <c r="AO13" s="1">
        <v>7</v>
      </c>
      <c r="AP13" s="1">
        <v>6</v>
      </c>
      <c r="AQ13" s="3">
        <f t="shared" si="10"/>
        <v>5.666666666666667</v>
      </c>
      <c r="AR13" s="1">
        <v>7</v>
      </c>
      <c r="AS13" s="1">
        <v>7</v>
      </c>
      <c r="AT13" s="1">
        <v>4</v>
      </c>
      <c r="AU13" s="1">
        <v>6</v>
      </c>
      <c r="AV13" s="1">
        <v>7</v>
      </c>
      <c r="AW13" s="1">
        <v>7</v>
      </c>
      <c r="AX13" s="3">
        <f t="shared" si="8"/>
        <v>6.2</v>
      </c>
      <c r="AY13" s="1">
        <v>7</v>
      </c>
      <c r="AZ13" s="1">
        <v>7</v>
      </c>
      <c r="BA13" s="1">
        <v>5</v>
      </c>
      <c r="BB13" s="1">
        <v>7</v>
      </c>
      <c r="BC13" s="1">
        <v>4</v>
      </c>
      <c r="BD13" s="1">
        <v>7</v>
      </c>
      <c r="BE13" s="3">
        <f t="shared" si="9"/>
        <v>6</v>
      </c>
      <c r="BF13" s="1"/>
      <c r="BG13" s="1"/>
      <c r="BH13" s="1"/>
      <c r="BI13" s="1"/>
      <c r="BJ13" s="1"/>
    </row>
    <row r="14" spans="1:62" ht="17.25" x14ac:dyDescent="0.4">
      <c r="A14" s="1">
        <v>1</v>
      </c>
      <c r="B14" s="16" t="s">
        <v>62</v>
      </c>
      <c r="C14" s="1">
        <v>7</v>
      </c>
      <c r="D14" s="1">
        <v>7</v>
      </c>
      <c r="E14" s="1">
        <f t="shared" si="0"/>
        <v>7</v>
      </c>
      <c r="F14" s="1">
        <v>5</v>
      </c>
      <c r="G14" s="1">
        <v>6</v>
      </c>
      <c r="H14" s="8">
        <f t="shared" si="1"/>
        <v>5.5</v>
      </c>
      <c r="I14" s="1">
        <v>7</v>
      </c>
      <c r="J14" s="1">
        <v>6</v>
      </c>
      <c r="K14" s="1">
        <v>6</v>
      </c>
      <c r="L14" s="1">
        <v>7</v>
      </c>
      <c r="M14" s="1">
        <v>7</v>
      </c>
      <c r="N14" s="1">
        <v>7</v>
      </c>
      <c r="O14" s="2">
        <f t="shared" si="2"/>
        <v>6.666666666666667</v>
      </c>
      <c r="P14" s="1">
        <v>5</v>
      </c>
      <c r="Q14" s="1">
        <v>5</v>
      </c>
      <c r="R14" s="1">
        <v>5</v>
      </c>
      <c r="S14" s="2">
        <f t="shared" si="3"/>
        <v>5</v>
      </c>
      <c r="T14" s="1">
        <v>6</v>
      </c>
      <c r="U14" s="1">
        <v>6</v>
      </c>
      <c r="V14" s="1">
        <v>6</v>
      </c>
      <c r="W14" s="1">
        <v>7</v>
      </c>
      <c r="X14" s="3">
        <f t="shared" si="4"/>
        <v>6.25</v>
      </c>
      <c r="Y14" s="1">
        <v>6</v>
      </c>
      <c r="Z14" s="1">
        <v>6</v>
      </c>
      <c r="AA14" s="1">
        <v>6</v>
      </c>
      <c r="AB14" s="1">
        <v>5</v>
      </c>
      <c r="AC14" s="1">
        <v>7</v>
      </c>
      <c r="AD14" s="3">
        <f t="shared" si="5"/>
        <v>6</v>
      </c>
      <c r="AE14" s="1">
        <v>7</v>
      </c>
      <c r="AF14" s="1">
        <v>5</v>
      </c>
      <c r="AG14" s="1">
        <v>1</v>
      </c>
      <c r="AH14" s="1">
        <v>6</v>
      </c>
      <c r="AI14" s="1">
        <v>7</v>
      </c>
      <c r="AJ14" s="3">
        <f t="shared" si="6"/>
        <v>5.2</v>
      </c>
      <c r="AK14" s="1">
        <v>7</v>
      </c>
      <c r="AL14" s="1">
        <v>7</v>
      </c>
      <c r="AM14" s="3">
        <f t="shared" si="7"/>
        <v>7</v>
      </c>
      <c r="AN14" s="1">
        <v>6</v>
      </c>
      <c r="AO14" s="1">
        <v>7</v>
      </c>
      <c r="AP14" s="1">
        <v>7</v>
      </c>
      <c r="AQ14" s="3">
        <f t="shared" si="10"/>
        <v>6.666666666666667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7</v>
      </c>
      <c r="AX14" s="3">
        <f t="shared" si="8"/>
        <v>7</v>
      </c>
      <c r="AY14" s="1">
        <v>1</v>
      </c>
      <c r="AZ14" s="1">
        <v>7</v>
      </c>
      <c r="BA14" s="1">
        <v>7</v>
      </c>
      <c r="BB14" s="1">
        <v>6</v>
      </c>
      <c r="BC14" s="1">
        <v>1</v>
      </c>
      <c r="BD14" s="1">
        <v>7</v>
      </c>
      <c r="BE14" s="3">
        <f t="shared" si="9"/>
        <v>5.6</v>
      </c>
      <c r="BF14" s="1"/>
      <c r="BG14" s="1"/>
      <c r="BH14" s="1"/>
      <c r="BI14" s="1"/>
      <c r="BJ14" s="1"/>
    </row>
    <row r="15" spans="1:62" ht="17.25" x14ac:dyDescent="0.4">
      <c r="A15" s="1">
        <v>1</v>
      </c>
      <c r="B15" s="16" t="s">
        <v>63</v>
      </c>
      <c r="C15" s="1">
        <v>5</v>
      </c>
      <c r="D15" s="1">
        <v>7</v>
      </c>
      <c r="E15" s="1">
        <f t="shared" si="0"/>
        <v>6</v>
      </c>
      <c r="F15" s="1">
        <v>1</v>
      </c>
      <c r="G15" s="1">
        <v>5</v>
      </c>
      <c r="H15" s="8">
        <f t="shared" si="1"/>
        <v>3</v>
      </c>
      <c r="I15" s="1">
        <v>7</v>
      </c>
      <c r="J15" s="1">
        <v>5</v>
      </c>
      <c r="K15" s="1">
        <v>5</v>
      </c>
      <c r="L15" s="1">
        <v>7</v>
      </c>
      <c r="M15" s="1">
        <v>7</v>
      </c>
      <c r="N15" s="1">
        <v>6</v>
      </c>
      <c r="O15" s="2">
        <f t="shared" si="2"/>
        <v>6.166666666666667</v>
      </c>
      <c r="P15" s="1">
        <v>1</v>
      </c>
      <c r="Q15" s="1">
        <v>1</v>
      </c>
      <c r="R15" s="1">
        <v>1</v>
      </c>
      <c r="S15" s="2">
        <f t="shared" si="3"/>
        <v>1</v>
      </c>
      <c r="T15" s="1">
        <v>5</v>
      </c>
      <c r="U15" s="1">
        <v>7</v>
      </c>
      <c r="V15" s="1">
        <v>5</v>
      </c>
      <c r="W15" s="1">
        <v>7</v>
      </c>
      <c r="X15" s="3">
        <f t="shared" si="4"/>
        <v>6</v>
      </c>
      <c r="Y15" s="1">
        <v>1</v>
      </c>
      <c r="Z15" s="1">
        <v>2</v>
      </c>
      <c r="AA15" s="1">
        <v>3</v>
      </c>
      <c r="AB15" s="1">
        <v>1</v>
      </c>
      <c r="AC15" s="1">
        <v>7</v>
      </c>
      <c r="AD15" s="3">
        <f t="shared" si="5"/>
        <v>2.8</v>
      </c>
      <c r="AE15" s="1">
        <v>5</v>
      </c>
      <c r="AF15" s="1">
        <v>3</v>
      </c>
      <c r="AG15" s="1">
        <v>5</v>
      </c>
      <c r="AH15" s="1">
        <v>6</v>
      </c>
      <c r="AI15" s="1">
        <v>1</v>
      </c>
      <c r="AJ15" s="3">
        <f t="shared" si="6"/>
        <v>4</v>
      </c>
      <c r="AK15" s="1">
        <v>5</v>
      </c>
      <c r="AL15" s="1">
        <v>7</v>
      </c>
      <c r="AM15" s="3">
        <f t="shared" si="7"/>
        <v>6</v>
      </c>
      <c r="AN15" s="1">
        <v>4</v>
      </c>
      <c r="AO15" s="1">
        <v>7</v>
      </c>
      <c r="AP15" s="1">
        <v>6</v>
      </c>
      <c r="AQ15" s="3">
        <f t="shared" si="10"/>
        <v>5.666666666666667</v>
      </c>
      <c r="AR15" s="1">
        <v>7</v>
      </c>
      <c r="AS15" s="1">
        <v>2</v>
      </c>
      <c r="AT15" s="1">
        <v>5</v>
      </c>
      <c r="AU15" s="1">
        <v>6</v>
      </c>
      <c r="AV15" s="1">
        <v>4</v>
      </c>
      <c r="AW15" s="1">
        <v>5</v>
      </c>
      <c r="AX15" s="3">
        <f t="shared" si="8"/>
        <v>4.4000000000000004</v>
      </c>
      <c r="AY15" s="1">
        <v>5</v>
      </c>
      <c r="AZ15" s="1">
        <v>6</v>
      </c>
      <c r="BA15" s="1">
        <v>3</v>
      </c>
      <c r="BB15" s="1">
        <v>6</v>
      </c>
      <c r="BC15" s="1">
        <v>7</v>
      </c>
      <c r="BD15" s="1">
        <v>7</v>
      </c>
      <c r="BE15" s="3">
        <f t="shared" si="9"/>
        <v>5.8</v>
      </c>
      <c r="BF15" s="1"/>
      <c r="BG15" s="1"/>
      <c r="BH15" s="1"/>
      <c r="BI15" s="1"/>
      <c r="BJ15" s="1"/>
    </row>
    <row r="16" spans="1:62" ht="17.25" x14ac:dyDescent="0.4">
      <c r="A16" s="1">
        <v>1</v>
      </c>
      <c r="B16" s="16" t="s">
        <v>63</v>
      </c>
      <c r="C16" s="1">
        <v>5</v>
      </c>
      <c r="D16" s="1">
        <v>5</v>
      </c>
      <c r="E16" s="1">
        <f t="shared" si="0"/>
        <v>5</v>
      </c>
      <c r="F16" s="1">
        <v>4</v>
      </c>
      <c r="G16" s="1">
        <v>6</v>
      </c>
      <c r="H16" s="8">
        <f t="shared" si="1"/>
        <v>5</v>
      </c>
      <c r="I16" s="1">
        <v>7</v>
      </c>
      <c r="J16" s="1">
        <v>7</v>
      </c>
      <c r="K16" s="1">
        <v>5</v>
      </c>
      <c r="L16" s="1">
        <v>7</v>
      </c>
      <c r="M16" s="1">
        <v>7</v>
      </c>
      <c r="N16" s="1">
        <v>7</v>
      </c>
      <c r="O16" s="2">
        <f t="shared" si="2"/>
        <v>6.666666666666667</v>
      </c>
      <c r="P16" s="1">
        <v>6</v>
      </c>
      <c r="Q16" s="1">
        <v>4</v>
      </c>
      <c r="R16" s="1">
        <v>4</v>
      </c>
      <c r="S16" s="2">
        <f t="shared" si="3"/>
        <v>4.666666666666667</v>
      </c>
      <c r="T16" s="1">
        <v>7</v>
      </c>
      <c r="U16" s="1">
        <v>7</v>
      </c>
      <c r="V16" s="1">
        <v>6</v>
      </c>
      <c r="W16" s="1">
        <v>7</v>
      </c>
      <c r="X16" s="3">
        <f t="shared" si="4"/>
        <v>6.75</v>
      </c>
      <c r="Y16" s="1">
        <v>1</v>
      </c>
      <c r="Z16" s="1">
        <v>1</v>
      </c>
      <c r="AA16" s="1">
        <v>7</v>
      </c>
      <c r="AB16" s="1">
        <v>2</v>
      </c>
      <c r="AC16" s="1">
        <v>6</v>
      </c>
      <c r="AD16" s="3">
        <f t="shared" si="5"/>
        <v>3.4</v>
      </c>
      <c r="AE16" s="1">
        <v>5</v>
      </c>
      <c r="AF16" s="1">
        <v>3</v>
      </c>
      <c r="AG16" s="1">
        <v>4</v>
      </c>
      <c r="AH16" s="1">
        <v>5</v>
      </c>
      <c r="AI16" s="1">
        <v>2</v>
      </c>
      <c r="AJ16" s="3">
        <f t="shared" si="6"/>
        <v>3.8</v>
      </c>
      <c r="AK16" s="1">
        <v>5</v>
      </c>
      <c r="AL16" s="1">
        <v>7</v>
      </c>
      <c r="AM16" s="3">
        <f t="shared" si="7"/>
        <v>6</v>
      </c>
      <c r="AN16" s="1">
        <v>3</v>
      </c>
      <c r="AO16" s="1">
        <v>4</v>
      </c>
      <c r="AP16" s="1">
        <v>3</v>
      </c>
      <c r="AQ16" s="3">
        <f t="shared" si="10"/>
        <v>3.3333333333333335</v>
      </c>
      <c r="AR16" s="1">
        <v>2</v>
      </c>
      <c r="AS16" s="1">
        <v>5</v>
      </c>
      <c r="AT16" s="1">
        <v>7</v>
      </c>
      <c r="AU16" s="1">
        <v>7</v>
      </c>
      <c r="AV16" s="1">
        <v>5</v>
      </c>
      <c r="AW16" s="1">
        <v>3</v>
      </c>
      <c r="AX16" s="3">
        <f t="shared" si="8"/>
        <v>5.4</v>
      </c>
      <c r="AY16" s="1">
        <v>4</v>
      </c>
      <c r="AZ16" s="1">
        <v>7</v>
      </c>
      <c r="BA16" s="1">
        <v>6</v>
      </c>
      <c r="BB16" s="1">
        <v>5</v>
      </c>
      <c r="BC16" s="1">
        <v>3</v>
      </c>
      <c r="BD16" s="1">
        <v>7</v>
      </c>
      <c r="BE16" s="3">
        <f t="shared" si="9"/>
        <v>5.6</v>
      </c>
      <c r="BF16" s="1"/>
      <c r="BG16" s="1"/>
      <c r="BH16" s="1"/>
      <c r="BI16" s="1"/>
      <c r="BJ16" s="1"/>
    </row>
    <row r="17" spans="1:62" ht="17.25" x14ac:dyDescent="0.4">
      <c r="A17" s="1">
        <v>1</v>
      </c>
      <c r="B17" s="16" t="s">
        <v>62</v>
      </c>
      <c r="C17" s="1">
        <v>3</v>
      </c>
      <c r="D17" s="1">
        <v>7</v>
      </c>
      <c r="E17" s="1">
        <f t="shared" si="0"/>
        <v>5</v>
      </c>
      <c r="F17" s="1">
        <v>1</v>
      </c>
      <c r="G17" s="1">
        <v>4</v>
      </c>
      <c r="H17" s="8">
        <f t="shared" si="1"/>
        <v>2.5</v>
      </c>
      <c r="I17" s="1">
        <v>7</v>
      </c>
      <c r="J17" s="1">
        <v>7</v>
      </c>
      <c r="K17" s="1">
        <v>7</v>
      </c>
      <c r="L17" s="1">
        <v>7</v>
      </c>
      <c r="M17" s="1">
        <v>7</v>
      </c>
      <c r="N17" s="1">
        <v>7</v>
      </c>
      <c r="O17" s="2">
        <f t="shared" si="2"/>
        <v>7</v>
      </c>
      <c r="P17" s="1">
        <v>7</v>
      </c>
      <c r="Q17" s="1">
        <v>4</v>
      </c>
      <c r="R17" s="1">
        <v>4</v>
      </c>
      <c r="S17" s="2">
        <f t="shared" si="3"/>
        <v>5</v>
      </c>
      <c r="T17" s="1">
        <v>7</v>
      </c>
      <c r="U17" s="1">
        <v>7</v>
      </c>
      <c r="V17" s="1">
        <v>7</v>
      </c>
      <c r="W17" s="1">
        <v>7</v>
      </c>
      <c r="X17" s="3">
        <f t="shared" si="4"/>
        <v>7</v>
      </c>
      <c r="Y17" s="1">
        <v>1</v>
      </c>
      <c r="Z17" s="1">
        <v>4</v>
      </c>
      <c r="AA17" s="1">
        <v>4</v>
      </c>
      <c r="AB17" s="1">
        <v>3</v>
      </c>
      <c r="AC17" s="1">
        <v>7</v>
      </c>
      <c r="AD17" s="3">
        <f t="shared" si="5"/>
        <v>3.8</v>
      </c>
      <c r="AE17" s="1">
        <v>7</v>
      </c>
      <c r="AF17" s="1">
        <v>2</v>
      </c>
      <c r="AG17" s="1">
        <v>2</v>
      </c>
      <c r="AH17" s="1">
        <v>2</v>
      </c>
      <c r="AI17" s="1">
        <v>2</v>
      </c>
      <c r="AJ17" s="3">
        <f t="shared" si="6"/>
        <v>3</v>
      </c>
      <c r="AK17" s="1">
        <v>7</v>
      </c>
      <c r="AL17" s="1">
        <v>7</v>
      </c>
      <c r="AM17" s="3">
        <f t="shared" si="7"/>
        <v>7</v>
      </c>
      <c r="AN17" s="1">
        <v>2</v>
      </c>
      <c r="AO17" s="1">
        <v>7</v>
      </c>
      <c r="AP17" s="1">
        <v>7</v>
      </c>
      <c r="AQ17" s="3">
        <f t="shared" si="10"/>
        <v>5.333333333333333</v>
      </c>
      <c r="AR17" s="1">
        <v>7</v>
      </c>
      <c r="AS17" s="1">
        <v>3</v>
      </c>
      <c r="AT17" s="1">
        <v>6</v>
      </c>
      <c r="AU17" s="1">
        <v>6</v>
      </c>
      <c r="AV17" s="1">
        <v>6</v>
      </c>
      <c r="AW17" s="1">
        <v>7</v>
      </c>
      <c r="AX17" s="3">
        <f t="shared" si="8"/>
        <v>5.6</v>
      </c>
      <c r="AY17" s="1">
        <v>2</v>
      </c>
      <c r="AZ17" s="1">
        <v>7</v>
      </c>
      <c r="BA17" s="1">
        <v>6</v>
      </c>
      <c r="BB17" s="1">
        <v>7</v>
      </c>
      <c r="BC17" s="1">
        <v>7</v>
      </c>
      <c r="BD17" s="1">
        <v>7</v>
      </c>
      <c r="BE17" s="3">
        <f t="shared" si="9"/>
        <v>6.8</v>
      </c>
      <c r="BF17" s="1"/>
      <c r="BG17" s="1"/>
      <c r="BH17" s="1"/>
      <c r="BI17" s="1"/>
      <c r="BJ17" s="1"/>
    </row>
    <row r="18" spans="1:62" ht="17.25" x14ac:dyDescent="0.4">
      <c r="A18" s="1">
        <v>1</v>
      </c>
      <c r="B18" s="16" t="s">
        <v>62</v>
      </c>
      <c r="C18" s="1">
        <v>5</v>
      </c>
      <c r="D18" s="1">
        <v>7</v>
      </c>
      <c r="E18" s="1">
        <f t="shared" si="0"/>
        <v>6</v>
      </c>
      <c r="F18" s="1">
        <v>7</v>
      </c>
      <c r="G18" s="1">
        <v>6</v>
      </c>
      <c r="H18" s="8">
        <f t="shared" si="1"/>
        <v>6.5</v>
      </c>
      <c r="I18" s="1">
        <v>7</v>
      </c>
      <c r="J18" s="1">
        <v>7</v>
      </c>
      <c r="K18" s="1">
        <v>7</v>
      </c>
      <c r="L18" s="1">
        <v>7</v>
      </c>
      <c r="M18" s="1">
        <v>6</v>
      </c>
      <c r="N18" s="1">
        <v>7</v>
      </c>
      <c r="O18" s="2">
        <f t="shared" si="2"/>
        <v>6.833333333333333</v>
      </c>
      <c r="P18" s="1">
        <v>6</v>
      </c>
      <c r="Q18" s="1">
        <v>5</v>
      </c>
      <c r="R18" s="1">
        <v>4</v>
      </c>
      <c r="S18" s="2">
        <f t="shared" si="3"/>
        <v>5</v>
      </c>
      <c r="T18" s="1">
        <v>7</v>
      </c>
      <c r="U18" s="1">
        <v>7</v>
      </c>
      <c r="V18" s="1">
        <v>7</v>
      </c>
      <c r="W18" s="1">
        <v>7</v>
      </c>
      <c r="X18" s="3">
        <f t="shared" si="4"/>
        <v>7</v>
      </c>
      <c r="Y18" s="1">
        <v>4</v>
      </c>
      <c r="Z18" s="1">
        <v>5</v>
      </c>
      <c r="AA18" s="1">
        <v>7</v>
      </c>
      <c r="AB18" s="1">
        <v>7</v>
      </c>
      <c r="AC18" s="1">
        <v>7</v>
      </c>
      <c r="AD18" s="3">
        <f t="shared" si="5"/>
        <v>6</v>
      </c>
      <c r="AE18" s="1">
        <v>7</v>
      </c>
      <c r="AF18" s="1">
        <v>2</v>
      </c>
      <c r="AG18" s="1">
        <v>7</v>
      </c>
      <c r="AH18" s="1">
        <v>6</v>
      </c>
      <c r="AI18" s="1">
        <v>7</v>
      </c>
      <c r="AJ18" s="3">
        <f t="shared" si="6"/>
        <v>5.8</v>
      </c>
      <c r="AK18" s="1">
        <v>7</v>
      </c>
      <c r="AL18" s="1">
        <v>7</v>
      </c>
      <c r="AM18" s="3">
        <f t="shared" si="7"/>
        <v>7</v>
      </c>
      <c r="AN18" s="1">
        <v>7</v>
      </c>
      <c r="AO18" s="1">
        <v>7</v>
      </c>
      <c r="AP18" s="1">
        <v>7</v>
      </c>
      <c r="AQ18" s="3">
        <f t="shared" si="10"/>
        <v>7</v>
      </c>
      <c r="AR18" s="1">
        <v>7</v>
      </c>
      <c r="AS18" s="1">
        <v>7</v>
      </c>
      <c r="AT18" s="1">
        <v>7</v>
      </c>
      <c r="AU18" s="1">
        <v>5</v>
      </c>
      <c r="AV18" s="1">
        <v>7</v>
      </c>
      <c r="AW18" s="1">
        <v>7</v>
      </c>
      <c r="AX18" s="3">
        <f t="shared" si="8"/>
        <v>6.6</v>
      </c>
      <c r="AY18" s="1">
        <v>7</v>
      </c>
      <c r="AZ18" s="1">
        <v>7</v>
      </c>
      <c r="BA18" s="1">
        <v>7</v>
      </c>
      <c r="BB18" s="1">
        <v>7</v>
      </c>
      <c r="BC18" s="1">
        <v>7</v>
      </c>
      <c r="BD18" s="1">
        <v>7</v>
      </c>
      <c r="BE18" s="3">
        <f t="shared" si="9"/>
        <v>7</v>
      </c>
      <c r="BF18" s="1"/>
      <c r="BG18" s="1"/>
      <c r="BH18" s="1"/>
      <c r="BI18" s="1"/>
      <c r="BJ18" s="1"/>
    </row>
    <row r="19" spans="1:62" ht="17.25" x14ac:dyDescent="0.4">
      <c r="A19" s="1">
        <v>1</v>
      </c>
      <c r="B19" s="16" t="s">
        <v>62</v>
      </c>
      <c r="C19" s="1">
        <v>7</v>
      </c>
      <c r="D19" s="1">
        <v>3</v>
      </c>
      <c r="E19" s="1">
        <f t="shared" si="0"/>
        <v>5</v>
      </c>
      <c r="F19" s="1">
        <v>5</v>
      </c>
      <c r="G19" s="1">
        <v>6</v>
      </c>
      <c r="H19" s="8">
        <f t="shared" si="1"/>
        <v>5.5</v>
      </c>
      <c r="I19" s="1">
        <v>7</v>
      </c>
      <c r="J19" s="1">
        <v>5</v>
      </c>
      <c r="K19" s="1">
        <v>6</v>
      </c>
      <c r="L19" s="1">
        <v>7</v>
      </c>
      <c r="M19" s="1">
        <v>5</v>
      </c>
      <c r="N19" s="1">
        <v>7</v>
      </c>
      <c r="O19" s="2">
        <f t="shared" si="2"/>
        <v>6.166666666666667</v>
      </c>
      <c r="P19" s="1">
        <v>5</v>
      </c>
      <c r="Q19" s="1">
        <v>4</v>
      </c>
      <c r="R19" s="1">
        <v>5</v>
      </c>
      <c r="S19" s="2">
        <f t="shared" si="3"/>
        <v>4.666666666666667</v>
      </c>
      <c r="T19" s="1">
        <v>7</v>
      </c>
      <c r="U19" s="1">
        <v>6</v>
      </c>
      <c r="V19" s="1">
        <v>6</v>
      </c>
      <c r="W19" s="1">
        <v>6</v>
      </c>
      <c r="X19" s="3">
        <f t="shared" si="4"/>
        <v>6.25</v>
      </c>
      <c r="Y19" s="1">
        <v>2</v>
      </c>
      <c r="Z19" s="1">
        <v>2</v>
      </c>
      <c r="AA19" s="1">
        <v>3</v>
      </c>
      <c r="AB19" s="1">
        <v>1</v>
      </c>
      <c r="AC19" s="1">
        <v>7</v>
      </c>
      <c r="AD19" s="3">
        <f t="shared" si="5"/>
        <v>3</v>
      </c>
      <c r="AE19" s="1">
        <v>7</v>
      </c>
      <c r="AF19" s="1">
        <v>1</v>
      </c>
      <c r="AG19" s="1">
        <v>2</v>
      </c>
      <c r="AH19" s="1">
        <v>4</v>
      </c>
      <c r="AI19" s="1">
        <v>1</v>
      </c>
      <c r="AJ19" s="3">
        <f t="shared" si="6"/>
        <v>3</v>
      </c>
      <c r="AK19" s="1">
        <v>7</v>
      </c>
      <c r="AL19" s="1">
        <v>7</v>
      </c>
      <c r="AM19" s="3">
        <f t="shared" si="7"/>
        <v>7</v>
      </c>
      <c r="AN19" s="1">
        <v>5</v>
      </c>
      <c r="AO19" s="1">
        <v>6</v>
      </c>
      <c r="AP19" s="1">
        <v>7</v>
      </c>
      <c r="AQ19" s="3">
        <f t="shared" si="10"/>
        <v>6</v>
      </c>
      <c r="AR19" s="1">
        <v>2</v>
      </c>
      <c r="AS19" s="1">
        <v>5</v>
      </c>
      <c r="AT19" s="1">
        <v>4</v>
      </c>
      <c r="AU19" s="1">
        <v>6</v>
      </c>
      <c r="AV19" s="1">
        <v>6</v>
      </c>
      <c r="AW19" s="1">
        <v>1</v>
      </c>
      <c r="AX19" s="3">
        <f t="shared" si="8"/>
        <v>4.4000000000000004</v>
      </c>
      <c r="AY19" s="1">
        <v>1</v>
      </c>
      <c r="AZ19" s="1">
        <v>5</v>
      </c>
      <c r="BA19" s="1">
        <v>6</v>
      </c>
      <c r="BB19" s="1">
        <v>6</v>
      </c>
      <c r="BC19" s="1">
        <v>4</v>
      </c>
      <c r="BD19" s="1">
        <v>5</v>
      </c>
      <c r="BE19" s="3">
        <f t="shared" si="9"/>
        <v>5.2</v>
      </c>
      <c r="BF19" s="1"/>
      <c r="BG19" s="1"/>
      <c r="BH19" s="1"/>
      <c r="BI19" s="1"/>
      <c r="BJ19" s="1"/>
    </row>
    <row r="20" spans="1:62" ht="17.25" x14ac:dyDescent="0.4">
      <c r="A20" s="1">
        <v>1</v>
      </c>
      <c r="B20" s="16" t="s">
        <v>62</v>
      </c>
      <c r="C20" s="1">
        <v>5</v>
      </c>
      <c r="D20" s="1">
        <v>6</v>
      </c>
      <c r="E20" s="1">
        <f t="shared" si="0"/>
        <v>5.5</v>
      </c>
      <c r="F20" s="1">
        <v>6</v>
      </c>
      <c r="G20" s="1">
        <v>5</v>
      </c>
      <c r="H20" s="8">
        <f t="shared" si="1"/>
        <v>5.5</v>
      </c>
      <c r="I20" s="1">
        <v>5</v>
      </c>
      <c r="J20" s="1">
        <v>5</v>
      </c>
      <c r="K20" s="1">
        <v>3</v>
      </c>
      <c r="L20" s="1">
        <v>5</v>
      </c>
      <c r="M20" s="1">
        <v>4</v>
      </c>
      <c r="N20" s="1">
        <v>7</v>
      </c>
      <c r="O20" s="2">
        <f t="shared" si="2"/>
        <v>4.833333333333333</v>
      </c>
      <c r="P20" s="1">
        <v>4</v>
      </c>
      <c r="Q20" s="1">
        <v>4</v>
      </c>
      <c r="R20" s="1">
        <v>4</v>
      </c>
      <c r="S20" s="2">
        <f t="shared" si="3"/>
        <v>4</v>
      </c>
      <c r="T20" s="1">
        <v>4</v>
      </c>
      <c r="U20" s="1">
        <v>6</v>
      </c>
      <c r="V20" s="1">
        <v>4</v>
      </c>
      <c r="W20" s="1">
        <v>4</v>
      </c>
      <c r="X20" s="3">
        <f t="shared" si="4"/>
        <v>4.5</v>
      </c>
      <c r="Y20" s="1">
        <v>4</v>
      </c>
      <c r="Z20" s="1">
        <v>4</v>
      </c>
      <c r="AA20" s="1">
        <v>4</v>
      </c>
      <c r="AB20" s="1">
        <v>5</v>
      </c>
      <c r="AC20" s="1">
        <v>5</v>
      </c>
      <c r="AD20" s="3">
        <f t="shared" si="5"/>
        <v>4.4000000000000004</v>
      </c>
      <c r="AE20" s="1">
        <v>6</v>
      </c>
      <c r="AF20" s="1">
        <v>3</v>
      </c>
      <c r="AG20" s="1">
        <v>4</v>
      </c>
      <c r="AH20" s="1">
        <v>2</v>
      </c>
      <c r="AI20" s="1">
        <v>4</v>
      </c>
      <c r="AJ20" s="3">
        <f t="shared" si="6"/>
        <v>3.8</v>
      </c>
      <c r="AK20" s="1">
        <v>6</v>
      </c>
      <c r="AL20" s="1">
        <v>5</v>
      </c>
      <c r="AM20" s="3">
        <f t="shared" si="7"/>
        <v>5.5</v>
      </c>
      <c r="AN20" s="1">
        <v>3</v>
      </c>
      <c r="AO20" s="1">
        <v>5</v>
      </c>
      <c r="AP20" s="1">
        <v>6</v>
      </c>
      <c r="AQ20" s="3">
        <f t="shared" si="10"/>
        <v>4.666666666666667</v>
      </c>
      <c r="AR20" s="1">
        <v>6</v>
      </c>
      <c r="AS20" s="1">
        <v>5</v>
      </c>
      <c r="AT20" s="1">
        <v>6</v>
      </c>
      <c r="AU20" s="1">
        <v>4</v>
      </c>
      <c r="AV20" s="1">
        <v>3</v>
      </c>
      <c r="AW20" s="1">
        <v>4</v>
      </c>
      <c r="AX20" s="3">
        <f t="shared" si="8"/>
        <v>4.4000000000000004</v>
      </c>
      <c r="AY20" s="1">
        <v>2</v>
      </c>
      <c r="AZ20" s="1">
        <v>6</v>
      </c>
      <c r="BA20" s="1">
        <v>6</v>
      </c>
      <c r="BB20" s="1">
        <v>5</v>
      </c>
      <c r="BC20" s="1">
        <v>5</v>
      </c>
      <c r="BD20" s="1">
        <v>5</v>
      </c>
      <c r="BE20" s="3">
        <f t="shared" si="9"/>
        <v>5.4</v>
      </c>
      <c r="BF20" s="1"/>
      <c r="BG20" s="1"/>
      <c r="BH20" s="1"/>
      <c r="BI20" s="1"/>
      <c r="BJ20" s="1"/>
    </row>
    <row r="21" spans="1:62" ht="17.25" x14ac:dyDescent="0.4">
      <c r="A21" s="1">
        <v>2</v>
      </c>
      <c r="B21" s="16" t="s">
        <v>62</v>
      </c>
      <c r="C21" s="1">
        <v>7</v>
      </c>
      <c r="D21" s="1">
        <v>7</v>
      </c>
      <c r="E21" s="1">
        <f t="shared" si="0"/>
        <v>7</v>
      </c>
      <c r="F21" s="1">
        <v>7</v>
      </c>
      <c r="G21" s="1">
        <v>7</v>
      </c>
      <c r="H21" s="8">
        <f t="shared" si="1"/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2">
        <f t="shared" si="2"/>
        <v>7</v>
      </c>
      <c r="P21" s="1">
        <v>7</v>
      </c>
      <c r="Q21" s="1">
        <v>5</v>
      </c>
      <c r="R21" s="1">
        <v>6</v>
      </c>
      <c r="S21" s="2">
        <f t="shared" si="3"/>
        <v>6</v>
      </c>
      <c r="T21" s="1">
        <v>7</v>
      </c>
      <c r="U21" s="1">
        <v>7</v>
      </c>
      <c r="V21" s="1">
        <v>7</v>
      </c>
      <c r="W21" s="1">
        <v>7</v>
      </c>
      <c r="X21" s="3">
        <f t="shared" si="4"/>
        <v>7</v>
      </c>
      <c r="Y21" s="1">
        <v>1</v>
      </c>
      <c r="Z21" s="1">
        <v>1</v>
      </c>
      <c r="AA21" s="1">
        <v>3</v>
      </c>
      <c r="AB21" s="1">
        <v>2</v>
      </c>
      <c r="AC21" s="1">
        <v>7</v>
      </c>
      <c r="AD21" s="3">
        <f t="shared" si="5"/>
        <v>2.8</v>
      </c>
      <c r="AE21" s="1">
        <v>7</v>
      </c>
      <c r="AF21" s="1">
        <v>7</v>
      </c>
      <c r="AG21" s="1">
        <v>7</v>
      </c>
      <c r="AH21" s="1">
        <v>7</v>
      </c>
      <c r="AI21" s="1">
        <v>7</v>
      </c>
      <c r="AJ21" s="3">
        <f t="shared" si="6"/>
        <v>7</v>
      </c>
      <c r="AK21" s="1">
        <v>7</v>
      </c>
      <c r="AL21" s="1">
        <v>7</v>
      </c>
      <c r="AM21" s="3">
        <f t="shared" si="7"/>
        <v>7</v>
      </c>
      <c r="AN21" s="1">
        <v>2</v>
      </c>
      <c r="AO21" s="1">
        <v>7</v>
      </c>
      <c r="AP21" s="1">
        <v>7</v>
      </c>
      <c r="AQ21" s="3">
        <f t="shared" si="10"/>
        <v>5.333333333333333</v>
      </c>
      <c r="AR21" s="1">
        <v>7</v>
      </c>
      <c r="AS21" s="1">
        <v>7</v>
      </c>
      <c r="AT21" s="1">
        <v>6</v>
      </c>
      <c r="AU21" s="1">
        <v>3</v>
      </c>
      <c r="AV21" s="1">
        <v>7</v>
      </c>
      <c r="AW21" s="1">
        <v>7</v>
      </c>
      <c r="AX21" s="3">
        <f t="shared" si="8"/>
        <v>6</v>
      </c>
      <c r="AY21" s="1">
        <v>7</v>
      </c>
      <c r="AZ21" s="1">
        <v>4</v>
      </c>
      <c r="BA21" s="1">
        <v>7</v>
      </c>
      <c r="BB21" s="1">
        <v>7</v>
      </c>
      <c r="BC21" s="1">
        <v>3</v>
      </c>
      <c r="BD21" s="1">
        <v>7</v>
      </c>
      <c r="BE21" s="3">
        <f t="shared" si="9"/>
        <v>5.6</v>
      </c>
      <c r="BF21" s="1"/>
      <c r="BG21" s="1"/>
      <c r="BH21" s="1"/>
      <c r="BI21" s="1"/>
      <c r="BJ21" s="1"/>
    </row>
    <row r="22" spans="1:62" ht="17.25" x14ac:dyDescent="0.4">
      <c r="A22" s="1">
        <v>2</v>
      </c>
      <c r="B22" s="16" t="s">
        <v>63</v>
      </c>
      <c r="C22" s="1">
        <v>7</v>
      </c>
      <c r="D22" s="1">
        <v>7</v>
      </c>
      <c r="E22" s="1">
        <f t="shared" si="0"/>
        <v>7</v>
      </c>
      <c r="F22" s="1">
        <v>6</v>
      </c>
      <c r="G22" s="1">
        <v>6</v>
      </c>
      <c r="H22" s="8">
        <f t="shared" si="1"/>
        <v>6</v>
      </c>
      <c r="I22" s="1">
        <v>7</v>
      </c>
      <c r="J22" s="1">
        <v>7</v>
      </c>
      <c r="K22" s="1">
        <v>7</v>
      </c>
      <c r="L22" s="1">
        <v>7</v>
      </c>
      <c r="M22" s="1">
        <v>7</v>
      </c>
      <c r="N22" s="1">
        <v>7</v>
      </c>
      <c r="O22" s="2">
        <f t="shared" si="2"/>
        <v>7</v>
      </c>
      <c r="P22" s="1">
        <v>6</v>
      </c>
      <c r="Q22" s="1">
        <v>2</v>
      </c>
      <c r="R22" s="1">
        <v>4</v>
      </c>
      <c r="S22" s="2">
        <f t="shared" si="3"/>
        <v>4</v>
      </c>
      <c r="T22" s="1">
        <v>7</v>
      </c>
      <c r="U22" s="1">
        <v>7</v>
      </c>
      <c r="V22" s="1">
        <v>6</v>
      </c>
      <c r="W22" s="1">
        <v>7</v>
      </c>
      <c r="X22" s="3">
        <f t="shared" si="4"/>
        <v>6.75</v>
      </c>
      <c r="Y22" s="1">
        <v>3</v>
      </c>
      <c r="Z22" s="1">
        <v>1</v>
      </c>
      <c r="AA22" s="1">
        <v>4</v>
      </c>
      <c r="AB22" s="1">
        <v>2</v>
      </c>
      <c r="AC22" s="1">
        <v>7</v>
      </c>
      <c r="AD22" s="3">
        <f t="shared" si="5"/>
        <v>3.4</v>
      </c>
      <c r="AE22" s="1">
        <v>7</v>
      </c>
      <c r="AF22" s="1">
        <v>6</v>
      </c>
      <c r="AG22" s="1">
        <v>7</v>
      </c>
      <c r="AH22" s="1">
        <v>6</v>
      </c>
      <c r="AI22" s="1">
        <v>6</v>
      </c>
      <c r="AJ22" s="3">
        <f t="shared" si="6"/>
        <v>6.4</v>
      </c>
      <c r="AK22" s="1">
        <v>7</v>
      </c>
      <c r="AL22" s="1">
        <v>7</v>
      </c>
      <c r="AM22" s="3">
        <f t="shared" si="7"/>
        <v>7</v>
      </c>
      <c r="AN22" s="1">
        <v>2</v>
      </c>
      <c r="AO22" s="1">
        <v>7</v>
      </c>
      <c r="AP22" s="1">
        <v>7</v>
      </c>
      <c r="AQ22" s="3">
        <f t="shared" si="10"/>
        <v>5.333333333333333</v>
      </c>
      <c r="AR22" s="1">
        <v>7</v>
      </c>
      <c r="AS22" s="1">
        <v>6</v>
      </c>
      <c r="AT22" s="1">
        <v>3</v>
      </c>
      <c r="AU22" s="1">
        <v>7</v>
      </c>
      <c r="AV22" s="1">
        <v>7</v>
      </c>
      <c r="AW22" s="1">
        <v>6</v>
      </c>
      <c r="AX22" s="3">
        <f t="shared" si="8"/>
        <v>5.8</v>
      </c>
      <c r="AY22" s="1">
        <v>6</v>
      </c>
      <c r="AZ22" s="1">
        <v>7</v>
      </c>
      <c r="BA22" s="1">
        <v>7</v>
      </c>
      <c r="BB22" s="1">
        <v>7</v>
      </c>
      <c r="BC22" s="1">
        <v>5</v>
      </c>
      <c r="BD22" s="1">
        <v>7</v>
      </c>
      <c r="BE22" s="3">
        <f t="shared" si="9"/>
        <v>6.6</v>
      </c>
      <c r="BF22" s="1"/>
      <c r="BG22" s="1"/>
      <c r="BH22" s="1"/>
      <c r="BI22" s="1"/>
      <c r="BJ22" s="1"/>
    </row>
    <row r="23" spans="1:62" ht="17.25" x14ac:dyDescent="0.4">
      <c r="A23" s="1">
        <v>2</v>
      </c>
      <c r="B23" s="16" t="s">
        <v>63</v>
      </c>
      <c r="C23" s="1">
        <v>7</v>
      </c>
      <c r="D23" s="1">
        <v>6</v>
      </c>
      <c r="E23" s="1">
        <f t="shared" si="0"/>
        <v>6.5</v>
      </c>
      <c r="F23" s="1">
        <v>6</v>
      </c>
      <c r="G23" s="1">
        <v>5</v>
      </c>
      <c r="H23" s="8">
        <f t="shared" si="1"/>
        <v>5.5</v>
      </c>
      <c r="I23" s="1">
        <v>5</v>
      </c>
      <c r="J23" s="1">
        <v>4</v>
      </c>
      <c r="K23" s="1">
        <v>6</v>
      </c>
      <c r="L23" s="1">
        <v>5</v>
      </c>
      <c r="M23" s="1">
        <v>5</v>
      </c>
      <c r="N23" s="1">
        <v>6</v>
      </c>
      <c r="O23" s="2">
        <f t="shared" si="2"/>
        <v>5.166666666666667</v>
      </c>
      <c r="P23" s="1">
        <v>6</v>
      </c>
      <c r="Q23" s="1">
        <v>5</v>
      </c>
      <c r="R23" s="1">
        <v>6</v>
      </c>
      <c r="S23" s="2">
        <f t="shared" si="3"/>
        <v>5.666666666666667</v>
      </c>
      <c r="T23" s="1">
        <v>6</v>
      </c>
      <c r="U23" s="1">
        <v>6</v>
      </c>
      <c r="V23" s="1">
        <v>6</v>
      </c>
      <c r="W23" s="1">
        <v>6</v>
      </c>
      <c r="X23" s="3">
        <f t="shared" si="4"/>
        <v>6</v>
      </c>
      <c r="Y23" s="1">
        <v>1</v>
      </c>
      <c r="Z23" s="1">
        <v>3</v>
      </c>
      <c r="AA23" s="1">
        <v>6</v>
      </c>
      <c r="AB23" s="1">
        <v>6</v>
      </c>
      <c r="AC23" s="1">
        <v>5</v>
      </c>
      <c r="AD23" s="3">
        <f t="shared" si="5"/>
        <v>4.2</v>
      </c>
      <c r="AE23" s="1">
        <v>6</v>
      </c>
      <c r="AF23" s="1">
        <v>5</v>
      </c>
      <c r="AG23" s="1">
        <v>5</v>
      </c>
      <c r="AH23" s="1">
        <v>5</v>
      </c>
      <c r="AI23" s="1">
        <v>5</v>
      </c>
      <c r="AJ23" s="3">
        <f t="shared" si="6"/>
        <v>5.2</v>
      </c>
      <c r="AK23" s="1">
        <v>5</v>
      </c>
      <c r="AL23" s="1">
        <v>5</v>
      </c>
      <c r="AM23" s="3">
        <f t="shared" si="7"/>
        <v>5</v>
      </c>
      <c r="AN23" s="1">
        <v>5</v>
      </c>
      <c r="AO23" s="1">
        <v>5</v>
      </c>
      <c r="AP23" s="1">
        <v>5</v>
      </c>
      <c r="AQ23" s="3">
        <f t="shared" si="10"/>
        <v>5</v>
      </c>
      <c r="AR23" s="1">
        <v>5</v>
      </c>
      <c r="AS23" s="1">
        <v>6</v>
      </c>
      <c r="AT23" s="1">
        <v>3</v>
      </c>
      <c r="AU23" s="1">
        <v>4</v>
      </c>
      <c r="AV23" s="1">
        <v>5</v>
      </c>
      <c r="AW23" s="1">
        <v>5</v>
      </c>
      <c r="AX23" s="3">
        <f t="shared" si="8"/>
        <v>4.5999999999999996</v>
      </c>
      <c r="AY23" s="1">
        <v>5</v>
      </c>
      <c r="AZ23" s="1">
        <v>5</v>
      </c>
      <c r="BA23" s="1">
        <v>3</v>
      </c>
      <c r="BB23" s="1">
        <v>5</v>
      </c>
      <c r="BC23" s="1">
        <v>5</v>
      </c>
      <c r="BD23" s="1">
        <v>5</v>
      </c>
      <c r="BE23" s="3">
        <f t="shared" si="9"/>
        <v>4.5999999999999996</v>
      </c>
      <c r="BF23" s="1"/>
      <c r="BG23" s="1"/>
      <c r="BH23" s="1"/>
      <c r="BI23" s="1"/>
      <c r="BJ23" s="1"/>
    </row>
    <row r="24" spans="1:62" ht="17.25" x14ac:dyDescent="0.4">
      <c r="A24" s="1">
        <v>2</v>
      </c>
      <c r="B24" s="16" t="s">
        <v>62</v>
      </c>
      <c r="C24" s="1">
        <v>4</v>
      </c>
      <c r="D24" s="1">
        <v>1</v>
      </c>
      <c r="E24" s="1">
        <f t="shared" si="0"/>
        <v>2.5</v>
      </c>
      <c r="F24" s="1">
        <v>2</v>
      </c>
      <c r="G24" s="1">
        <v>3</v>
      </c>
      <c r="H24" s="8">
        <f t="shared" si="1"/>
        <v>2.5</v>
      </c>
      <c r="I24" s="1">
        <v>5</v>
      </c>
      <c r="J24" s="1">
        <v>5</v>
      </c>
      <c r="K24" s="1">
        <v>4</v>
      </c>
      <c r="L24" s="1">
        <v>4</v>
      </c>
      <c r="M24" s="1">
        <v>6</v>
      </c>
      <c r="N24" s="1">
        <v>4</v>
      </c>
      <c r="O24" s="2">
        <f t="shared" si="2"/>
        <v>4.666666666666667</v>
      </c>
      <c r="P24" s="1">
        <v>1</v>
      </c>
      <c r="Q24" s="1">
        <v>1</v>
      </c>
      <c r="R24" s="1">
        <v>4</v>
      </c>
      <c r="S24" s="2">
        <f t="shared" si="3"/>
        <v>2</v>
      </c>
      <c r="T24" s="1">
        <v>7</v>
      </c>
      <c r="U24" s="1">
        <v>3</v>
      </c>
      <c r="V24" s="1">
        <v>3</v>
      </c>
      <c r="W24" s="1">
        <v>7</v>
      </c>
      <c r="X24" s="3">
        <f t="shared" si="4"/>
        <v>5</v>
      </c>
      <c r="Y24" s="1">
        <v>2</v>
      </c>
      <c r="Z24" s="1">
        <v>2</v>
      </c>
      <c r="AA24" s="1">
        <v>2</v>
      </c>
      <c r="AB24" s="1">
        <v>2</v>
      </c>
      <c r="AC24" s="1">
        <v>6</v>
      </c>
      <c r="AD24" s="3">
        <f t="shared" si="5"/>
        <v>2.8</v>
      </c>
      <c r="AE24" s="1">
        <v>7</v>
      </c>
      <c r="AF24" s="1">
        <v>1</v>
      </c>
      <c r="AG24" s="1">
        <v>1</v>
      </c>
      <c r="AH24" s="1">
        <v>7</v>
      </c>
      <c r="AI24" s="1">
        <v>1</v>
      </c>
      <c r="AJ24" s="3">
        <f t="shared" si="6"/>
        <v>3.4</v>
      </c>
      <c r="AK24" s="1">
        <v>5</v>
      </c>
      <c r="AL24" s="1">
        <v>7</v>
      </c>
      <c r="AM24" s="3">
        <f t="shared" si="7"/>
        <v>6</v>
      </c>
      <c r="AN24" s="1">
        <v>1</v>
      </c>
      <c r="AO24" s="1">
        <v>5</v>
      </c>
      <c r="AP24" s="1">
        <v>2</v>
      </c>
      <c r="AQ24" s="3">
        <f t="shared" si="10"/>
        <v>2.6666666666666665</v>
      </c>
      <c r="AR24" s="1">
        <v>4</v>
      </c>
      <c r="AS24" s="1">
        <v>2</v>
      </c>
      <c r="AT24" s="1">
        <v>3</v>
      </c>
      <c r="AU24" s="1">
        <v>4</v>
      </c>
      <c r="AV24" s="1">
        <v>4</v>
      </c>
      <c r="AW24" s="1">
        <v>1</v>
      </c>
      <c r="AX24" s="3">
        <f t="shared" si="8"/>
        <v>2.8</v>
      </c>
      <c r="AY24" s="1">
        <v>1</v>
      </c>
      <c r="AZ24" s="1">
        <v>4</v>
      </c>
      <c r="BA24" s="1">
        <v>3</v>
      </c>
      <c r="BB24" s="1">
        <v>3</v>
      </c>
      <c r="BC24" s="1">
        <v>7</v>
      </c>
      <c r="BD24" s="1">
        <v>2</v>
      </c>
      <c r="BE24" s="3">
        <f t="shared" si="9"/>
        <v>3.8</v>
      </c>
      <c r="BF24" s="1"/>
      <c r="BG24" s="1"/>
      <c r="BH24" s="1"/>
      <c r="BI24" s="1"/>
      <c r="BJ24" s="1"/>
    </row>
    <row r="25" spans="1:62" ht="17.25" x14ac:dyDescent="0.4">
      <c r="A25" s="1">
        <v>2</v>
      </c>
      <c r="B25" s="16" t="s">
        <v>62</v>
      </c>
      <c r="C25" s="1">
        <v>6</v>
      </c>
      <c r="D25" s="1">
        <v>5</v>
      </c>
      <c r="E25" s="1">
        <f t="shared" si="0"/>
        <v>5.5</v>
      </c>
      <c r="F25" s="1">
        <v>5</v>
      </c>
      <c r="G25" s="1">
        <v>5</v>
      </c>
      <c r="H25" s="8">
        <f t="shared" si="1"/>
        <v>5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2">
        <f t="shared" si="2"/>
        <v>6</v>
      </c>
      <c r="P25" s="1">
        <v>6</v>
      </c>
      <c r="Q25" s="1">
        <v>6</v>
      </c>
      <c r="R25" s="1">
        <v>6</v>
      </c>
      <c r="S25" s="2">
        <f t="shared" si="3"/>
        <v>6</v>
      </c>
      <c r="T25" s="1">
        <v>6</v>
      </c>
      <c r="U25" s="1">
        <v>6</v>
      </c>
      <c r="V25" s="1">
        <v>5</v>
      </c>
      <c r="W25" s="1">
        <v>6</v>
      </c>
      <c r="X25" s="3">
        <f t="shared" si="4"/>
        <v>5.75</v>
      </c>
      <c r="Y25" s="1">
        <v>4</v>
      </c>
      <c r="Z25" s="1">
        <v>5</v>
      </c>
      <c r="AA25" s="1">
        <v>6</v>
      </c>
      <c r="AB25" s="1">
        <v>6</v>
      </c>
      <c r="AC25" s="1">
        <v>6</v>
      </c>
      <c r="AD25" s="3">
        <f t="shared" si="5"/>
        <v>5.4</v>
      </c>
      <c r="AE25" s="1">
        <v>6</v>
      </c>
      <c r="AF25" s="1">
        <v>6</v>
      </c>
      <c r="AG25" s="1">
        <v>6</v>
      </c>
      <c r="AH25" s="1">
        <v>6</v>
      </c>
      <c r="AI25" s="1">
        <v>4</v>
      </c>
      <c r="AJ25" s="3">
        <f t="shared" si="6"/>
        <v>5.6</v>
      </c>
      <c r="AK25" s="1">
        <v>7</v>
      </c>
      <c r="AL25" s="1">
        <v>6</v>
      </c>
      <c r="AM25" s="3">
        <f t="shared" si="7"/>
        <v>6.5</v>
      </c>
      <c r="AN25" s="1">
        <v>6</v>
      </c>
      <c r="AO25" s="1">
        <v>6</v>
      </c>
      <c r="AP25" s="1">
        <v>6</v>
      </c>
      <c r="AQ25" s="3">
        <f t="shared" si="10"/>
        <v>6</v>
      </c>
      <c r="AR25" s="1">
        <v>6</v>
      </c>
      <c r="AS25" s="1">
        <v>6</v>
      </c>
      <c r="AT25" s="1">
        <v>3</v>
      </c>
      <c r="AU25" s="1">
        <v>3</v>
      </c>
      <c r="AV25" s="1">
        <v>5</v>
      </c>
      <c r="AW25" s="1">
        <v>3</v>
      </c>
      <c r="AX25" s="3">
        <f t="shared" si="8"/>
        <v>4</v>
      </c>
      <c r="AY25" s="1">
        <v>6</v>
      </c>
      <c r="AZ25" s="1">
        <v>5</v>
      </c>
      <c r="BA25" s="1">
        <v>2</v>
      </c>
      <c r="BB25" s="1">
        <v>6</v>
      </c>
      <c r="BC25" s="1">
        <v>6</v>
      </c>
      <c r="BD25" s="1">
        <v>5</v>
      </c>
      <c r="BE25" s="3">
        <f t="shared" si="9"/>
        <v>4.8</v>
      </c>
      <c r="BF25" s="1"/>
      <c r="BG25" s="1"/>
      <c r="BH25" s="1"/>
      <c r="BI25" s="1"/>
      <c r="BJ25" s="1"/>
    </row>
    <row r="26" spans="1:62" ht="17.25" x14ac:dyDescent="0.4">
      <c r="A26" s="1">
        <v>2</v>
      </c>
      <c r="B26" s="16" t="s">
        <v>62</v>
      </c>
      <c r="C26" s="1">
        <v>6</v>
      </c>
      <c r="D26" s="1">
        <v>5</v>
      </c>
      <c r="E26" s="1">
        <f t="shared" si="0"/>
        <v>5.5</v>
      </c>
      <c r="F26" s="1">
        <v>4</v>
      </c>
      <c r="G26" s="1">
        <v>7</v>
      </c>
      <c r="H26" s="8">
        <f t="shared" si="1"/>
        <v>5.5</v>
      </c>
      <c r="I26" s="1">
        <v>7</v>
      </c>
      <c r="J26" s="1">
        <v>7</v>
      </c>
      <c r="K26" s="1">
        <v>7</v>
      </c>
      <c r="L26" s="1">
        <v>6</v>
      </c>
      <c r="M26" s="1">
        <v>6</v>
      </c>
      <c r="N26" s="1">
        <v>7</v>
      </c>
      <c r="O26" s="2">
        <f t="shared" si="2"/>
        <v>6.666666666666667</v>
      </c>
      <c r="P26" s="1">
        <v>6</v>
      </c>
      <c r="Q26" s="1">
        <v>5</v>
      </c>
      <c r="R26" s="1">
        <v>5</v>
      </c>
      <c r="S26" s="2">
        <f t="shared" si="3"/>
        <v>5.333333333333333</v>
      </c>
      <c r="T26" s="1">
        <v>7</v>
      </c>
      <c r="U26" s="1">
        <v>7</v>
      </c>
      <c r="V26" s="1">
        <v>7</v>
      </c>
      <c r="W26" s="1">
        <v>7</v>
      </c>
      <c r="X26" s="3">
        <f t="shared" si="4"/>
        <v>7</v>
      </c>
      <c r="Y26" s="1">
        <v>1</v>
      </c>
      <c r="Z26" s="1">
        <v>1</v>
      </c>
      <c r="AA26" s="1">
        <v>5</v>
      </c>
      <c r="AB26" s="1">
        <v>1</v>
      </c>
      <c r="AC26" s="1">
        <v>7</v>
      </c>
      <c r="AD26" s="3">
        <f t="shared" si="5"/>
        <v>3</v>
      </c>
      <c r="AE26" s="1">
        <v>4</v>
      </c>
      <c r="AF26" s="1">
        <v>1</v>
      </c>
      <c r="AG26" s="1">
        <v>4</v>
      </c>
      <c r="AH26" s="1">
        <v>6</v>
      </c>
      <c r="AI26" s="1">
        <v>4</v>
      </c>
      <c r="AJ26" s="3">
        <f t="shared" si="6"/>
        <v>3.8</v>
      </c>
      <c r="AK26" s="1">
        <v>7</v>
      </c>
      <c r="AL26" s="1">
        <v>6</v>
      </c>
      <c r="AM26" s="3">
        <f t="shared" si="7"/>
        <v>6.5</v>
      </c>
      <c r="AN26" s="1">
        <v>4</v>
      </c>
      <c r="AO26" s="1">
        <v>7</v>
      </c>
      <c r="AP26" s="1">
        <v>7</v>
      </c>
      <c r="AQ26" s="3">
        <f t="shared" si="10"/>
        <v>6</v>
      </c>
      <c r="AR26" s="1">
        <v>7</v>
      </c>
      <c r="AS26" s="1">
        <v>5</v>
      </c>
      <c r="AT26" s="1">
        <v>7</v>
      </c>
      <c r="AU26" s="1">
        <v>4</v>
      </c>
      <c r="AV26" s="1">
        <v>5</v>
      </c>
      <c r="AW26" s="1">
        <v>6</v>
      </c>
      <c r="AX26" s="3">
        <f t="shared" si="8"/>
        <v>5.4</v>
      </c>
      <c r="AY26" s="1">
        <v>2</v>
      </c>
      <c r="AZ26" s="1">
        <v>4</v>
      </c>
      <c r="BA26" s="1">
        <v>6</v>
      </c>
      <c r="BB26" s="1">
        <v>4</v>
      </c>
      <c r="BC26" s="1">
        <v>4</v>
      </c>
      <c r="BD26" s="1">
        <v>6</v>
      </c>
      <c r="BE26" s="3">
        <f t="shared" si="9"/>
        <v>4.8</v>
      </c>
      <c r="BF26" s="1"/>
      <c r="BG26" s="1"/>
      <c r="BH26" s="1"/>
      <c r="BI26" s="1"/>
      <c r="BJ26" s="1"/>
    </row>
    <row r="27" spans="1:62" ht="17.25" x14ac:dyDescent="0.4">
      <c r="A27" s="1">
        <v>2</v>
      </c>
      <c r="B27" s="16" t="s">
        <v>63</v>
      </c>
      <c r="C27" s="1">
        <v>6</v>
      </c>
      <c r="D27" s="1">
        <v>7</v>
      </c>
      <c r="E27" s="1">
        <f t="shared" si="0"/>
        <v>6.5</v>
      </c>
      <c r="F27" s="1">
        <v>4</v>
      </c>
      <c r="G27" s="1">
        <v>6</v>
      </c>
      <c r="H27" s="8">
        <f t="shared" si="1"/>
        <v>5</v>
      </c>
      <c r="I27" s="1">
        <v>7</v>
      </c>
      <c r="J27" s="1">
        <v>7</v>
      </c>
      <c r="K27" s="1">
        <v>6</v>
      </c>
      <c r="L27" s="1">
        <v>6</v>
      </c>
      <c r="M27" s="1">
        <v>7</v>
      </c>
      <c r="N27" s="1">
        <v>7</v>
      </c>
      <c r="O27" s="2">
        <f t="shared" si="2"/>
        <v>6.666666666666667</v>
      </c>
      <c r="P27" s="1">
        <v>5</v>
      </c>
      <c r="Q27" s="1">
        <v>4</v>
      </c>
      <c r="R27" s="1">
        <v>4</v>
      </c>
      <c r="S27" s="2">
        <f t="shared" si="3"/>
        <v>4.333333333333333</v>
      </c>
      <c r="T27" s="1">
        <v>6</v>
      </c>
      <c r="U27" s="1">
        <v>6</v>
      </c>
      <c r="V27" s="1">
        <v>6</v>
      </c>
      <c r="W27" s="1">
        <v>6</v>
      </c>
      <c r="X27" s="3">
        <f t="shared" si="4"/>
        <v>6</v>
      </c>
      <c r="Y27" s="1">
        <v>3</v>
      </c>
      <c r="Z27" s="1">
        <v>4</v>
      </c>
      <c r="AA27" s="1">
        <v>6</v>
      </c>
      <c r="AB27" s="1">
        <v>4</v>
      </c>
      <c r="AC27" s="1">
        <v>7</v>
      </c>
      <c r="AD27" s="3">
        <f t="shared" si="5"/>
        <v>4.8</v>
      </c>
      <c r="AE27" s="1">
        <v>7</v>
      </c>
      <c r="AF27" s="1">
        <v>6</v>
      </c>
      <c r="AG27" s="1">
        <v>6</v>
      </c>
      <c r="AH27" s="1">
        <v>7</v>
      </c>
      <c r="AI27" s="1">
        <v>5</v>
      </c>
      <c r="AJ27" s="3">
        <f t="shared" si="6"/>
        <v>6.2</v>
      </c>
      <c r="AK27" s="1">
        <v>6</v>
      </c>
      <c r="AL27" s="1">
        <v>7</v>
      </c>
      <c r="AM27" s="3">
        <f t="shared" si="7"/>
        <v>6.5</v>
      </c>
      <c r="AN27" s="1">
        <v>2</v>
      </c>
      <c r="AO27" s="1">
        <v>6</v>
      </c>
      <c r="AP27" s="1">
        <v>7</v>
      </c>
      <c r="AQ27" s="3">
        <f t="shared" si="10"/>
        <v>5</v>
      </c>
      <c r="AR27" s="1">
        <v>7</v>
      </c>
      <c r="AS27" s="1">
        <v>7</v>
      </c>
      <c r="AT27" s="1">
        <v>7</v>
      </c>
      <c r="AU27" s="1">
        <v>7</v>
      </c>
      <c r="AV27" s="1">
        <v>7</v>
      </c>
      <c r="AW27" s="1">
        <v>6</v>
      </c>
      <c r="AX27" s="3">
        <f t="shared" si="8"/>
        <v>6.8</v>
      </c>
      <c r="AY27" s="1">
        <v>7</v>
      </c>
      <c r="AZ27" s="1">
        <v>7</v>
      </c>
      <c r="BA27" s="1">
        <v>7</v>
      </c>
      <c r="BB27" s="1">
        <v>7</v>
      </c>
      <c r="BC27" s="1">
        <v>6</v>
      </c>
      <c r="BD27" s="1">
        <v>6</v>
      </c>
      <c r="BE27" s="3">
        <f t="shared" si="9"/>
        <v>6.6</v>
      </c>
      <c r="BF27" s="1"/>
      <c r="BG27" s="1"/>
      <c r="BH27" s="1"/>
      <c r="BI27" s="1"/>
      <c r="BJ27" s="1"/>
    </row>
    <row r="28" spans="1:62" ht="17.25" x14ac:dyDescent="0.4">
      <c r="A28" s="1">
        <v>2</v>
      </c>
      <c r="B28" s="16" t="s">
        <v>62</v>
      </c>
      <c r="C28" s="1">
        <v>5</v>
      </c>
      <c r="D28" s="1">
        <v>6</v>
      </c>
      <c r="E28" s="1">
        <f t="shared" si="0"/>
        <v>5.5</v>
      </c>
      <c r="F28" s="1">
        <v>4</v>
      </c>
      <c r="G28" s="1">
        <v>5</v>
      </c>
      <c r="H28" s="8">
        <f t="shared" si="1"/>
        <v>4.5</v>
      </c>
      <c r="I28" s="1">
        <v>5</v>
      </c>
      <c r="J28" s="1">
        <v>6</v>
      </c>
      <c r="K28" s="1">
        <v>6</v>
      </c>
      <c r="L28" s="1">
        <v>6</v>
      </c>
      <c r="M28" s="1">
        <v>6</v>
      </c>
      <c r="N28" s="1">
        <v>6</v>
      </c>
      <c r="O28" s="2">
        <f t="shared" si="2"/>
        <v>5.833333333333333</v>
      </c>
      <c r="P28" s="1">
        <v>6</v>
      </c>
      <c r="Q28" s="1">
        <v>5</v>
      </c>
      <c r="R28" s="1">
        <v>5</v>
      </c>
      <c r="S28" s="2">
        <f t="shared" si="3"/>
        <v>5.333333333333333</v>
      </c>
      <c r="T28" s="1">
        <v>6</v>
      </c>
      <c r="U28" s="1">
        <v>6</v>
      </c>
      <c r="V28" s="1">
        <v>6</v>
      </c>
      <c r="W28" s="1">
        <v>5</v>
      </c>
      <c r="X28" s="3">
        <f t="shared" si="4"/>
        <v>5.75</v>
      </c>
      <c r="Y28" s="1">
        <v>6</v>
      </c>
      <c r="Z28" s="1">
        <v>6</v>
      </c>
      <c r="AA28" s="1">
        <v>5</v>
      </c>
      <c r="AB28" s="1">
        <v>5</v>
      </c>
      <c r="AC28" s="1">
        <v>5</v>
      </c>
      <c r="AD28" s="3">
        <f t="shared" si="5"/>
        <v>5.4</v>
      </c>
      <c r="AE28" s="1">
        <v>5</v>
      </c>
      <c r="AF28" s="1">
        <v>4</v>
      </c>
      <c r="AG28" s="1">
        <v>4</v>
      </c>
      <c r="AH28" s="1">
        <v>6</v>
      </c>
      <c r="AI28" s="1">
        <v>5</v>
      </c>
      <c r="AJ28" s="3">
        <f t="shared" si="6"/>
        <v>4.8</v>
      </c>
      <c r="AK28" s="1">
        <v>5</v>
      </c>
      <c r="AL28" s="1">
        <v>6</v>
      </c>
      <c r="AM28" s="3">
        <f t="shared" si="7"/>
        <v>5.5</v>
      </c>
      <c r="AN28" s="1">
        <v>5</v>
      </c>
      <c r="AO28" s="1">
        <v>4</v>
      </c>
      <c r="AP28" s="1">
        <v>5</v>
      </c>
      <c r="AQ28" s="3">
        <f t="shared" si="10"/>
        <v>4.666666666666667</v>
      </c>
      <c r="AR28" s="1">
        <v>5</v>
      </c>
      <c r="AS28" s="1">
        <v>4</v>
      </c>
      <c r="AT28" s="1">
        <v>4</v>
      </c>
      <c r="AU28" s="1">
        <v>5</v>
      </c>
      <c r="AV28" s="1">
        <v>5</v>
      </c>
      <c r="AW28" s="1">
        <v>5</v>
      </c>
      <c r="AX28" s="3">
        <f t="shared" si="8"/>
        <v>4.5999999999999996</v>
      </c>
      <c r="AY28" s="1">
        <v>4</v>
      </c>
      <c r="AZ28" s="1">
        <v>6</v>
      </c>
      <c r="BA28" s="1">
        <v>3</v>
      </c>
      <c r="BB28" s="1">
        <v>5</v>
      </c>
      <c r="BC28" s="1">
        <v>4</v>
      </c>
      <c r="BD28" s="1">
        <v>5</v>
      </c>
      <c r="BE28" s="3">
        <f t="shared" si="9"/>
        <v>4.5999999999999996</v>
      </c>
      <c r="BF28" s="1"/>
      <c r="BG28" s="1"/>
      <c r="BH28" s="1"/>
      <c r="BI28" s="1"/>
      <c r="BJ28" s="1"/>
    </row>
    <row r="29" spans="1:62" ht="17.25" x14ac:dyDescent="0.4">
      <c r="A29" s="1">
        <v>2</v>
      </c>
      <c r="B29" s="16" t="s">
        <v>62</v>
      </c>
      <c r="C29" s="1">
        <v>7</v>
      </c>
      <c r="D29" s="1">
        <v>7</v>
      </c>
      <c r="E29" s="1">
        <f t="shared" si="0"/>
        <v>7</v>
      </c>
      <c r="F29" s="1">
        <v>6</v>
      </c>
      <c r="G29" s="1">
        <v>7</v>
      </c>
      <c r="H29" s="8">
        <f t="shared" si="1"/>
        <v>6.5</v>
      </c>
      <c r="I29" s="1">
        <v>7</v>
      </c>
      <c r="J29" s="1">
        <v>5</v>
      </c>
      <c r="K29" s="1">
        <v>7</v>
      </c>
      <c r="L29" s="1">
        <v>7</v>
      </c>
      <c r="M29" s="1">
        <v>5</v>
      </c>
      <c r="N29" s="1">
        <v>7</v>
      </c>
      <c r="O29" s="2">
        <f t="shared" si="2"/>
        <v>6.333333333333333</v>
      </c>
      <c r="P29" s="1">
        <v>7</v>
      </c>
      <c r="Q29" s="1">
        <v>5</v>
      </c>
      <c r="R29" s="1">
        <v>5</v>
      </c>
      <c r="S29" s="2">
        <f t="shared" si="3"/>
        <v>5.666666666666667</v>
      </c>
      <c r="T29" s="1">
        <v>7</v>
      </c>
      <c r="U29" s="1">
        <v>7</v>
      </c>
      <c r="V29" s="1">
        <v>7</v>
      </c>
      <c r="W29" s="1">
        <v>7</v>
      </c>
      <c r="X29" s="3">
        <f t="shared" si="4"/>
        <v>7</v>
      </c>
      <c r="Y29" s="1">
        <v>2</v>
      </c>
      <c r="Z29" s="1">
        <v>2</v>
      </c>
      <c r="AA29" s="1">
        <v>3</v>
      </c>
      <c r="AB29" s="1">
        <v>1</v>
      </c>
      <c r="AC29" s="1">
        <v>6</v>
      </c>
      <c r="AD29" s="3">
        <f t="shared" si="5"/>
        <v>2.8</v>
      </c>
      <c r="AE29" s="1">
        <v>6</v>
      </c>
      <c r="AF29" s="1">
        <v>5</v>
      </c>
      <c r="AG29" s="1">
        <v>6</v>
      </c>
      <c r="AH29" s="1">
        <v>5</v>
      </c>
      <c r="AI29" s="1">
        <v>6</v>
      </c>
      <c r="AJ29" s="3">
        <f t="shared" si="6"/>
        <v>5.6</v>
      </c>
      <c r="AK29" s="1">
        <v>6</v>
      </c>
      <c r="AL29" s="1">
        <v>6</v>
      </c>
      <c r="AM29" s="3">
        <f t="shared" si="7"/>
        <v>6</v>
      </c>
      <c r="AN29" s="1">
        <v>2</v>
      </c>
      <c r="AO29" s="1">
        <v>7</v>
      </c>
      <c r="AP29" s="1">
        <v>7</v>
      </c>
      <c r="AQ29" s="3">
        <f t="shared" si="10"/>
        <v>5.333333333333333</v>
      </c>
      <c r="AR29" s="1">
        <v>7</v>
      </c>
      <c r="AS29" s="1">
        <v>6</v>
      </c>
      <c r="AT29" s="1">
        <v>6</v>
      </c>
      <c r="AU29" s="1">
        <v>6</v>
      </c>
      <c r="AV29" s="1">
        <v>5</v>
      </c>
      <c r="AW29" s="1">
        <v>6</v>
      </c>
      <c r="AX29" s="3">
        <f t="shared" si="8"/>
        <v>5.8</v>
      </c>
      <c r="AY29" s="1">
        <v>6</v>
      </c>
      <c r="AZ29" s="1">
        <v>7</v>
      </c>
      <c r="BA29" s="1">
        <v>7</v>
      </c>
      <c r="BB29" s="1">
        <v>6</v>
      </c>
      <c r="BC29" s="1">
        <v>6</v>
      </c>
      <c r="BD29" s="1">
        <v>7</v>
      </c>
      <c r="BE29" s="3">
        <f t="shared" si="9"/>
        <v>6.6</v>
      </c>
      <c r="BF29" s="1"/>
      <c r="BG29" s="1"/>
      <c r="BH29" s="1"/>
      <c r="BI29" s="1"/>
      <c r="BJ29" s="1"/>
    </row>
    <row r="30" spans="1:62" ht="17.25" x14ac:dyDescent="0.4">
      <c r="A30" s="1">
        <v>2</v>
      </c>
      <c r="B30" s="16" t="s">
        <v>62</v>
      </c>
      <c r="C30" s="1">
        <v>5</v>
      </c>
      <c r="D30" s="1">
        <v>6</v>
      </c>
      <c r="E30" s="1">
        <f t="shared" si="0"/>
        <v>5.5</v>
      </c>
      <c r="F30" s="1">
        <v>3</v>
      </c>
      <c r="G30" s="1">
        <v>5</v>
      </c>
      <c r="H30" s="8">
        <f t="shared" si="1"/>
        <v>4</v>
      </c>
      <c r="I30" s="1">
        <v>7</v>
      </c>
      <c r="J30" s="1">
        <v>5</v>
      </c>
      <c r="K30" s="1">
        <v>5</v>
      </c>
      <c r="L30" s="1">
        <v>5</v>
      </c>
      <c r="M30" s="1">
        <v>6</v>
      </c>
      <c r="N30" s="1">
        <v>6</v>
      </c>
      <c r="O30" s="2">
        <f t="shared" si="2"/>
        <v>5.666666666666667</v>
      </c>
      <c r="P30" s="1">
        <v>5</v>
      </c>
      <c r="Q30" s="1">
        <v>5</v>
      </c>
      <c r="R30" s="1">
        <v>5</v>
      </c>
      <c r="S30" s="2">
        <f t="shared" si="3"/>
        <v>5</v>
      </c>
      <c r="T30" s="1">
        <v>3</v>
      </c>
      <c r="U30" s="1">
        <v>5</v>
      </c>
      <c r="V30" s="1">
        <v>6</v>
      </c>
      <c r="W30" s="1">
        <v>5</v>
      </c>
      <c r="X30" s="3">
        <f t="shared" si="4"/>
        <v>4.75</v>
      </c>
      <c r="Y30" s="1">
        <v>1</v>
      </c>
      <c r="Z30" s="1">
        <v>6</v>
      </c>
      <c r="AA30" s="1">
        <v>5</v>
      </c>
      <c r="AB30" s="1">
        <v>4</v>
      </c>
      <c r="AC30" s="1">
        <v>7</v>
      </c>
      <c r="AD30" s="3">
        <f t="shared" si="5"/>
        <v>4.5999999999999996</v>
      </c>
      <c r="AE30" s="1">
        <v>5</v>
      </c>
      <c r="AF30" s="1">
        <v>7</v>
      </c>
      <c r="AG30" s="1">
        <v>6</v>
      </c>
      <c r="AH30" s="1">
        <v>5</v>
      </c>
      <c r="AI30" s="1">
        <v>5</v>
      </c>
      <c r="AJ30" s="3">
        <f t="shared" si="6"/>
        <v>5.6</v>
      </c>
      <c r="AK30" s="1">
        <v>7</v>
      </c>
      <c r="AL30" s="1">
        <v>7</v>
      </c>
      <c r="AM30" s="3">
        <f t="shared" si="7"/>
        <v>7</v>
      </c>
      <c r="AN30" s="1">
        <v>6</v>
      </c>
      <c r="AO30" s="1">
        <v>7</v>
      </c>
      <c r="AP30" s="1">
        <v>6</v>
      </c>
      <c r="AQ30" s="3">
        <f t="shared" si="10"/>
        <v>6.333333333333333</v>
      </c>
      <c r="AR30" s="1">
        <v>6</v>
      </c>
      <c r="AS30" s="1">
        <v>5</v>
      </c>
      <c r="AT30" s="1">
        <v>2</v>
      </c>
      <c r="AU30" s="1">
        <v>2</v>
      </c>
      <c r="AV30" s="1">
        <v>5</v>
      </c>
      <c r="AW30" s="1">
        <v>6</v>
      </c>
      <c r="AX30" s="3">
        <f t="shared" si="8"/>
        <v>4</v>
      </c>
      <c r="AY30" s="1">
        <v>6</v>
      </c>
      <c r="AZ30" s="1">
        <v>6</v>
      </c>
      <c r="BA30" s="1">
        <v>3</v>
      </c>
      <c r="BB30" s="1">
        <v>5</v>
      </c>
      <c r="BC30" s="1">
        <v>6</v>
      </c>
      <c r="BD30" s="1">
        <v>5</v>
      </c>
      <c r="BE30" s="3">
        <f t="shared" si="9"/>
        <v>5</v>
      </c>
      <c r="BF30" s="1"/>
      <c r="BG30" s="1"/>
      <c r="BH30" s="1"/>
      <c r="BI30" s="1"/>
      <c r="BJ30" s="1"/>
    </row>
    <row r="31" spans="1:62" ht="17.25" x14ac:dyDescent="0.4">
      <c r="A31" s="1">
        <v>2</v>
      </c>
      <c r="B31" s="16" t="s">
        <v>62</v>
      </c>
      <c r="C31" s="1">
        <v>5</v>
      </c>
      <c r="D31" s="1">
        <v>5</v>
      </c>
      <c r="E31" s="1">
        <f t="shared" si="0"/>
        <v>5</v>
      </c>
      <c r="F31" s="1">
        <v>7</v>
      </c>
      <c r="G31" s="1">
        <v>5</v>
      </c>
      <c r="H31" s="8">
        <f t="shared" si="1"/>
        <v>6</v>
      </c>
      <c r="I31" s="1">
        <v>7</v>
      </c>
      <c r="J31" s="1">
        <v>7</v>
      </c>
      <c r="K31" s="1">
        <v>5</v>
      </c>
      <c r="L31" s="1">
        <v>7</v>
      </c>
      <c r="M31" s="1">
        <v>7</v>
      </c>
      <c r="N31" s="1">
        <v>7</v>
      </c>
      <c r="O31" s="2">
        <f t="shared" si="2"/>
        <v>6.666666666666667</v>
      </c>
      <c r="P31" s="1">
        <v>7</v>
      </c>
      <c r="Q31" s="1">
        <v>6</v>
      </c>
      <c r="R31" s="1">
        <v>5</v>
      </c>
      <c r="S31" s="2">
        <f t="shared" si="3"/>
        <v>6</v>
      </c>
      <c r="T31" s="1">
        <v>7</v>
      </c>
      <c r="U31" s="1">
        <v>7</v>
      </c>
      <c r="V31" s="1">
        <v>7</v>
      </c>
      <c r="W31" s="1">
        <v>7</v>
      </c>
      <c r="X31" s="3">
        <f t="shared" si="4"/>
        <v>7</v>
      </c>
      <c r="Y31" s="1">
        <v>2</v>
      </c>
      <c r="Z31" s="1">
        <v>1</v>
      </c>
      <c r="AA31" s="1">
        <v>7</v>
      </c>
      <c r="AB31" s="1">
        <v>1</v>
      </c>
      <c r="AC31" s="1">
        <v>7</v>
      </c>
      <c r="AD31" s="3">
        <f t="shared" si="5"/>
        <v>3.6</v>
      </c>
      <c r="AE31" s="1">
        <v>7</v>
      </c>
      <c r="AF31" s="1">
        <v>7</v>
      </c>
      <c r="AG31" s="1">
        <v>7</v>
      </c>
      <c r="AH31" s="1">
        <v>7</v>
      </c>
      <c r="AI31" s="1">
        <v>7</v>
      </c>
      <c r="AJ31" s="3">
        <f t="shared" si="6"/>
        <v>7</v>
      </c>
      <c r="AK31" s="1">
        <v>7</v>
      </c>
      <c r="AL31" s="1">
        <v>7</v>
      </c>
      <c r="AM31" s="3">
        <f t="shared" si="7"/>
        <v>7</v>
      </c>
      <c r="AN31" s="1">
        <v>1</v>
      </c>
      <c r="AO31" s="1">
        <v>7</v>
      </c>
      <c r="AP31" s="1">
        <v>7</v>
      </c>
      <c r="AQ31" s="3">
        <f t="shared" si="10"/>
        <v>5</v>
      </c>
      <c r="AR31" s="1">
        <v>7</v>
      </c>
      <c r="AS31" s="1">
        <v>5</v>
      </c>
      <c r="AT31" s="1">
        <v>7</v>
      </c>
      <c r="AU31" s="1">
        <v>7</v>
      </c>
      <c r="AV31" s="1">
        <v>7</v>
      </c>
      <c r="AW31" s="1">
        <v>7</v>
      </c>
      <c r="AX31" s="3">
        <f t="shared" si="8"/>
        <v>6.6</v>
      </c>
      <c r="AY31" s="1">
        <v>7</v>
      </c>
      <c r="AZ31" s="1">
        <v>7</v>
      </c>
      <c r="BA31" s="1">
        <v>7</v>
      </c>
      <c r="BB31" s="1">
        <v>7</v>
      </c>
      <c r="BC31" s="1">
        <v>7</v>
      </c>
      <c r="BD31" s="1">
        <v>7</v>
      </c>
      <c r="BE31" s="3">
        <f t="shared" si="9"/>
        <v>7</v>
      </c>
      <c r="BF31" s="1"/>
      <c r="BG31" s="1"/>
      <c r="BH31" s="1"/>
      <c r="BI31" s="1"/>
      <c r="BJ31" s="1"/>
    </row>
    <row r="32" spans="1:62" ht="17.25" x14ac:dyDescent="0.4">
      <c r="A32" s="1">
        <v>2</v>
      </c>
      <c r="B32" s="16" t="s">
        <v>62</v>
      </c>
      <c r="C32" s="1">
        <v>7</v>
      </c>
      <c r="D32" s="1">
        <v>7</v>
      </c>
      <c r="E32" s="1">
        <f t="shared" si="0"/>
        <v>7</v>
      </c>
      <c r="F32" s="1">
        <v>1</v>
      </c>
      <c r="G32" s="1">
        <v>7</v>
      </c>
      <c r="H32" s="8">
        <f t="shared" si="1"/>
        <v>4</v>
      </c>
      <c r="I32" s="1">
        <v>7</v>
      </c>
      <c r="J32" s="1">
        <v>7</v>
      </c>
      <c r="K32" s="1">
        <v>7</v>
      </c>
      <c r="L32" s="1">
        <v>7</v>
      </c>
      <c r="M32" s="1">
        <v>7</v>
      </c>
      <c r="N32" s="1">
        <v>7</v>
      </c>
      <c r="O32" s="2">
        <f t="shared" si="2"/>
        <v>7</v>
      </c>
      <c r="P32" s="1">
        <v>7</v>
      </c>
      <c r="Q32" s="1">
        <v>4</v>
      </c>
      <c r="R32" s="1">
        <v>4</v>
      </c>
      <c r="S32" s="2">
        <f t="shared" si="3"/>
        <v>5</v>
      </c>
      <c r="T32" s="1">
        <v>7</v>
      </c>
      <c r="U32" s="1">
        <v>7</v>
      </c>
      <c r="V32" s="1">
        <v>7</v>
      </c>
      <c r="W32" s="1">
        <v>7</v>
      </c>
      <c r="X32" s="3">
        <f t="shared" si="4"/>
        <v>7</v>
      </c>
      <c r="Y32" s="1">
        <v>2</v>
      </c>
      <c r="Z32" s="1">
        <v>4</v>
      </c>
      <c r="AA32" s="1">
        <v>7</v>
      </c>
      <c r="AB32" s="1">
        <v>5</v>
      </c>
      <c r="AC32" s="1">
        <v>7</v>
      </c>
      <c r="AD32" s="3">
        <f t="shared" si="5"/>
        <v>5</v>
      </c>
      <c r="AE32" s="1">
        <v>7</v>
      </c>
      <c r="AF32" s="1">
        <v>7</v>
      </c>
      <c r="AG32" s="1">
        <v>7</v>
      </c>
      <c r="AH32" s="1">
        <v>7</v>
      </c>
      <c r="AI32" s="1">
        <v>7</v>
      </c>
      <c r="AJ32" s="3">
        <f t="shared" si="6"/>
        <v>7</v>
      </c>
      <c r="AK32" s="1">
        <v>7</v>
      </c>
      <c r="AL32" s="1">
        <v>7</v>
      </c>
      <c r="AM32" s="3">
        <f t="shared" si="7"/>
        <v>7</v>
      </c>
      <c r="AN32" s="1">
        <v>3</v>
      </c>
      <c r="AO32" s="1">
        <v>7</v>
      </c>
      <c r="AP32" s="1">
        <v>7</v>
      </c>
      <c r="AQ32" s="3">
        <f t="shared" si="10"/>
        <v>5.666666666666667</v>
      </c>
      <c r="AR32" s="1">
        <v>7</v>
      </c>
      <c r="AS32" s="1">
        <v>7</v>
      </c>
      <c r="AT32" s="1">
        <v>5</v>
      </c>
      <c r="AU32" s="1">
        <v>3</v>
      </c>
      <c r="AV32" s="1">
        <v>7</v>
      </c>
      <c r="AW32" s="1">
        <v>7</v>
      </c>
      <c r="AX32" s="3">
        <f t="shared" si="8"/>
        <v>5.8</v>
      </c>
      <c r="AY32" s="1">
        <v>7</v>
      </c>
      <c r="AZ32" s="1">
        <v>7</v>
      </c>
      <c r="BA32" s="1">
        <v>7</v>
      </c>
      <c r="BB32" s="1">
        <v>5</v>
      </c>
      <c r="BC32" s="1">
        <v>5</v>
      </c>
      <c r="BD32" s="1">
        <v>7</v>
      </c>
      <c r="BE32" s="3">
        <f t="shared" si="9"/>
        <v>6.2</v>
      </c>
      <c r="BF32" s="1"/>
      <c r="BG32" s="1"/>
      <c r="BH32" s="1"/>
      <c r="BI32" s="1"/>
      <c r="BJ32" s="1"/>
    </row>
    <row r="33" spans="1:62" ht="17.25" x14ac:dyDescent="0.4">
      <c r="A33" s="1">
        <v>2</v>
      </c>
      <c r="B33" s="16" t="s">
        <v>63</v>
      </c>
      <c r="C33" s="1">
        <v>5</v>
      </c>
      <c r="D33" s="1">
        <v>6</v>
      </c>
      <c r="E33" s="1">
        <f t="shared" si="0"/>
        <v>5.5</v>
      </c>
      <c r="F33" s="1">
        <v>5</v>
      </c>
      <c r="G33" s="1">
        <v>6</v>
      </c>
      <c r="H33" s="8">
        <f t="shared" si="1"/>
        <v>5.5</v>
      </c>
      <c r="I33" s="1">
        <v>7</v>
      </c>
      <c r="J33" s="1">
        <v>5</v>
      </c>
      <c r="K33" s="1">
        <v>7</v>
      </c>
      <c r="L33" s="1">
        <v>7</v>
      </c>
      <c r="M33" s="1">
        <v>7</v>
      </c>
      <c r="N33" s="1">
        <v>7</v>
      </c>
      <c r="O33" s="2">
        <f t="shared" si="2"/>
        <v>6.666666666666667</v>
      </c>
      <c r="P33" s="1">
        <v>6</v>
      </c>
      <c r="Q33" s="1">
        <v>6</v>
      </c>
      <c r="R33" s="1">
        <v>4</v>
      </c>
      <c r="S33" s="2">
        <f t="shared" si="3"/>
        <v>5.333333333333333</v>
      </c>
      <c r="T33" s="1">
        <v>7</v>
      </c>
      <c r="U33" s="1">
        <v>7</v>
      </c>
      <c r="V33" s="1">
        <v>6</v>
      </c>
      <c r="W33" s="1">
        <v>7</v>
      </c>
      <c r="X33" s="3">
        <f t="shared" si="4"/>
        <v>6.75</v>
      </c>
      <c r="Y33" s="1">
        <v>1</v>
      </c>
      <c r="Z33" s="1">
        <v>4</v>
      </c>
      <c r="AA33" s="1">
        <v>7</v>
      </c>
      <c r="AB33" s="1">
        <v>4</v>
      </c>
      <c r="AC33" s="1">
        <v>6</v>
      </c>
      <c r="AD33" s="3">
        <f t="shared" si="5"/>
        <v>4.4000000000000004</v>
      </c>
      <c r="AE33" s="1">
        <v>7</v>
      </c>
      <c r="AF33" s="1">
        <v>5</v>
      </c>
      <c r="AG33" s="1">
        <v>6</v>
      </c>
      <c r="AH33" s="1">
        <v>6</v>
      </c>
      <c r="AI33" s="1">
        <v>6</v>
      </c>
      <c r="AJ33" s="3">
        <f t="shared" si="6"/>
        <v>6</v>
      </c>
      <c r="AK33" s="1">
        <v>6</v>
      </c>
      <c r="AL33" s="1">
        <v>6</v>
      </c>
      <c r="AM33" s="3">
        <f t="shared" si="7"/>
        <v>6</v>
      </c>
      <c r="AN33" s="1">
        <v>7</v>
      </c>
      <c r="AO33" s="1">
        <v>5</v>
      </c>
      <c r="AP33" s="1">
        <v>6</v>
      </c>
      <c r="AQ33" s="3">
        <f t="shared" si="10"/>
        <v>6</v>
      </c>
      <c r="AR33" s="1">
        <v>5</v>
      </c>
      <c r="AS33" s="1">
        <v>7</v>
      </c>
      <c r="AT33" s="1">
        <v>2</v>
      </c>
      <c r="AU33" s="1">
        <v>2</v>
      </c>
      <c r="AV33" s="1">
        <v>6</v>
      </c>
      <c r="AW33" s="1">
        <v>6</v>
      </c>
      <c r="AX33" s="3">
        <f t="shared" si="8"/>
        <v>4.5999999999999996</v>
      </c>
      <c r="AY33" s="1">
        <v>6</v>
      </c>
      <c r="AZ33" s="1">
        <v>7</v>
      </c>
      <c r="BA33" s="1">
        <v>3</v>
      </c>
      <c r="BB33" s="1">
        <v>6</v>
      </c>
      <c r="BC33" s="1">
        <v>4</v>
      </c>
      <c r="BD33" s="1">
        <v>6</v>
      </c>
      <c r="BE33" s="3">
        <f t="shared" si="9"/>
        <v>5.2</v>
      </c>
      <c r="BF33" s="1"/>
      <c r="BG33" s="1"/>
      <c r="BH33" s="1"/>
      <c r="BI33" s="1"/>
      <c r="BJ33" s="1"/>
    </row>
    <row r="34" spans="1:62" ht="17.25" x14ac:dyDescent="0.4">
      <c r="A34" s="1">
        <v>2</v>
      </c>
      <c r="B34" s="16" t="s">
        <v>62</v>
      </c>
      <c r="C34" s="1">
        <v>6</v>
      </c>
      <c r="D34" s="1">
        <v>7</v>
      </c>
      <c r="E34" s="1">
        <f t="shared" si="0"/>
        <v>6.5</v>
      </c>
      <c r="F34" s="1">
        <v>6</v>
      </c>
      <c r="G34" s="1">
        <v>6</v>
      </c>
      <c r="H34" s="8">
        <f t="shared" si="1"/>
        <v>6</v>
      </c>
      <c r="I34" s="1">
        <v>7</v>
      </c>
      <c r="J34" s="1">
        <v>7</v>
      </c>
      <c r="K34" s="1">
        <v>7</v>
      </c>
      <c r="L34" s="1">
        <v>7</v>
      </c>
      <c r="M34" s="1">
        <v>7</v>
      </c>
      <c r="N34" s="1">
        <v>7</v>
      </c>
      <c r="O34" s="2">
        <f t="shared" si="2"/>
        <v>7</v>
      </c>
      <c r="P34" s="1">
        <v>6</v>
      </c>
      <c r="Q34" s="1">
        <v>5</v>
      </c>
      <c r="R34" s="1">
        <v>5</v>
      </c>
      <c r="S34" s="2">
        <f t="shared" si="3"/>
        <v>5.333333333333333</v>
      </c>
      <c r="T34" s="1">
        <v>6</v>
      </c>
      <c r="U34" s="1">
        <v>7</v>
      </c>
      <c r="V34" s="1">
        <v>6</v>
      </c>
      <c r="W34" s="1">
        <v>7</v>
      </c>
      <c r="X34" s="3">
        <f t="shared" si="4"/>
        <v>6.5</v>
      </c>
      <c r="Y34" s="1">
        <v>6</v>
      </c>
      <c r="Z34" s="1">
        <v>4</v>
      </c>
      <c r="AA34" s="1">
        <v>7</v>
      </c>
      <c r="AB34" s="1">
        <v>6</v>
      </c>
      <c r="AC34" s="1">
        <v>6</v>
      </c>
      <c r="AD34" s="3">
        <f t="shared" si="5"/>
        <v>5.8</v>
      </c>
      <c r="AE34" s="1">
        <v>7</v>
      </c>
      <c r="AF34" s="1">
        <v>5</v>
      </c>
      <c r="AG34" s="1">
        <v>6</v>
      </c>
      <c r="AH34" s="1">
        <v>7</v>
      </c>
      <c r="AI34" s="1">
        <v>5</v>
      </c>
      <c r="AJ34" s="3">
        <f t="shared" si="6"/>
        <v>6</v>
      </c>
      <c r="AK34" s="1">
        <v>7</v>
      </c>
      <c r="AL34" s="1">
        <v>7</v>
      </c>
      <c r="AM34" s="3">
        <f t="shared" si="7"/>
        <v>7</v>
      </c>
      <c r="AN34" s="1">
        <v>5</v>
      </c>
      <c r="AO34" s="1">
        <v>6</v>
      </c>
      <c r="AP34" s="1">
        <v>7</v>
      </c>
      <c r="AQ34" s="3">
        <f t="shared" si="10"/>
        <v>6</v>
      </c>
      <c r="AR34" s="1">
        <v>6</v>
      </c>
      <c r="AS34" s="1">
        <v>6</v>
      </c>
      <c r="AT34" s="1">
        <v>4</v>
      </c>
      <c r="AU34" s="1">
        <v>6</v>
      </c>
      <c r="AV34" s="1">
        <v>6</v>
      </c>
      <c r="AW34" s="1">
        <v>6</v>
      </c>
      <c r="AX34" s="3">
        <f t="shared" si="8"/>
        <v>5.6</v>
      </c>
      <c r="AY34" s="1">
        <v>6</v>
      </c>
      <c r="AZ34" s="1">
        <v>7</v>
      </c>
      <c r="BA34" s="1">
        <v>5</v>
      </c>
      <c r="BB34" s="1">
        <v>6</v>
      </c>
      <c r="BC34" s="1">
        <v>7</v>
      </c>
      <c r="BD34" s="1">
        <v>6</v>
      </c>
      <c r="BE34" s="3">
        <f t="shared" si="9"/>
        <v>6.2</v>
      </c>
      <c r="BF34" s="1"/>
      <c r="BG34" s="1"/>
      <c r="BH34" s="1"/>
      <c r="BI34" s="1"/>
      <c r="BJ34" s="1"/>
    </row>
    <row r="35" spans="1:62" ht="17.25" x14ac:dyDescent="0.4">
      <c r="A35" s="1">
        <v>2</v>
      </c>
      <c r="B35" s="16" t="s">
        <v>62</v>
      </c>
      <c r="C35" s="1">
        <v>6</v>
      </c>
      <c r="D35" s="1">
        <v>7</v>
      </c>
      <c r="E35" s="1">
        <f t="shared" si="0"/>
        <v>6.5</v>
      </c>
      <c r="F35" s="1">
        <v>5</v>
      </c>
      <c r="G35" s="1">
        <v>7</v>
      </c>
      <c r="H35" s="8">
        <f t="shared" si="1"/>
        <v>6</v>
      </c>
      <c r="I35" s="1">
        <v>7</v>
      </c>
      <c r="J35" s="1">
        <v>7</v>
      </c>
      <c r="K35" s="1">
        <v>6</v>
      </c>
      <c r="L35" s="1">
        <v>7</v>
      </c>
      <c r="M35" s="1">
        <v>7</v>
      </c>
      <c r="N35" s="1">
        <v>7</v>
      </c>
      <c r="O35" s="2">
        <f t="shared" si="2"/>
        <v>6.833333333333333</v>
      </c>
      <c r="P35" s="1">
        <v>6</v>
      </c>
      <c r="Q35" s="1">
        <v>6</v>
      </c>
      <c r="R35" s="1">
        <v>6</v>
      </c>
      <c r="S35" s="2">
        <f t="shared" si="3"/>
        <v>6</v>
      </c>
      <c r="T35" s="1">
        <v>7</v>
      </c>
      <c r="U35" s="1">
        <v>7</v>
      </c>
      <c r="V35" s="1">
        <v>6</v>
      </c>
      <c r="W35" s="1">
        <v>7</v>
      </c>
      <c r="X35" s="3">
        <f t="shared" si="4"/>
        <v>6.75</v>
      </c>
      <c r="Y35" s="1">
        <v>2</v>
      </c>
      <c r="Z35" s="1">
        <v>2</v>
      </c>
      <c r="AA35" s="1">
        <v>2</v>
      </c>
      <c r="AB35" s="1">
        <v>2</v>
      </c>
      <c r="AC35" s="1">
        <v>7</v>
      </c>
      <c r="AD35" s="3">
        <f t="shared" si="5"/>
        <v>3</v>
      </c>
      <c r="AE35" s="1">
        <v>7</v>
      </c>
      <c r="AF35" s="1">
        <v>6</v>
      </c>
      <c r="AG35" s="1">
        <v>6</v>
      </c>
      <c r="AH35" s="1">
        <v>7</v>
      </c>
      <c r="AI35" s="1">
        <v>6</v>
      </c>
      <c r="AJ35" s="3">
        <f t="shared" si="6"/>
        <v>6.4</v>
      </c>
      <c r="AK35" s="1">
        <v>7</v>
      </c>
      <c r="AL35" s="1">
        <v>7</v>
      </c>
      <c r="AM35" s="3">
        <f t="shared" si="7"/>
        <v>7</v>
      </c>
      <c r="AN35" s="1">
        <v>1</v>
      </c>
      <c r="AO35" s="1">
        <v>7</v>
      </c>
      <c r="AP35" s="1">
        <v>6</v>
      </c>
      <c r="AQ35" s="3">
        <f t="shared" si="10"/>
        <v>4.666666666666667</v>
      </c>
      <c r="AR35" s="1">
        <v>6</v>
      </c>
      <c r="AS35" s="1">
        <v>6</v>
      </c>
      <c r="AT35" s="1">
        <v>6</v>
      </c>
      <c r="AU35" s="1">
        <v>6</v>
      </c>
      <c r="AV35" s="1">
        <v>7</v>
      </c>
      <c r="AW35" s="1">
        <v>7</v>
      </c>
      <c r="AX35" s="3">
        <f t="shared" si="8"/>
        <v>6.4</v>
      </c>
      <c r="AY35" s="1">
        <v>6</v>
      </c>
      <c r="AZ35" s="1">
        <v>7</v>
      </c>
      <c r="BA35" s="1">
        <v>6</v>
      </c>
      <c r="BB35" s="1">
        <v>6</v>
      </c>
      <c r="BC35" s="1">
        <v>5</v>
      </c>
      <c r="BD35" s="1">
        <v>6</v>
      </c>
      <c r="BE35" s="3">
        <f t="shared" si="9"/>
        <v>6</v>
      </c>
      <c r="BF35" s="1"/>
      <c r="BG35" s="1"/>
      <c r="BH35" s="1"/>
      <c r="BI35" s="1"/>
      <c r="BJ35" s="1"/>
    </row>
    <row r="36" spans="1:62" ht="17.25" x14ac:dyDescent="0.4">
      <c r="A36" s="1">
        <v>2</v>
      </c>
      <c r="B36" s="16" t="s">
        <v>62</v>
      </c>
      <c r="C36" s="1">
        <v>7</v>
      </c>
      <c r="D36" s="1">
        <v>5</v>
      </c>
      <c r="E36" s="1">
        <f t="shared" si="0"/>
        <v>6</v>
      </c>
      <c r="F36" s="1">
        <v>5</v>
      </c>
      <c r="G36" s="1">
        <v>6</v>
      </c>
      <c r="H36" s="8">
        <f t="shared" si="1"/>
        <v>5.5</v>
      </c>
      <c r="I36" s="1">
        <v>6</v>
      </c>
      <c r="J36" s="1">
        <v>6</v>
      </c>
      <c r="K36" s="1">
        <v>6</v>
      </c>
      <c r="L36" s="1">
        <v>7</v>
      </c>
      <c r="M36" s="1">
        <v>7</v>
      </c>
      <c r="N36" s="1">
        <v>7</v>
      </c>
      <c r="O36" s="2">
        <f t="shared" si="2"/>
        <v>6.5</v>
      </c>
      <c r="P36" s="1">
        <v>6</v>
      </c>
      <c r="Q36" s="1">
        <v>3</v>
      </c>
      <c r="R36" s="1">
        <v>6</v>
      </c>
      <c r="S36" s="2">
        <f t="shared" si="3"/>
        <v>5</v>
      </c>
      <c r="T36" s="1">
        <v>6</v>
      </c>
      <c r="U36" s="1">
        <v>6</v>
      </c>
      <c r="V36" s="1">
        <v>6</v>
      </c>
      <c r="W36" s="1">
        <v>6</v>
      </c>
      <c r="X36" s="3">
        <f t="shared" si="4"/>
        <v>6</v>
      </c>
      <c r="Y36" s="1">
        <v>3</v>
      </c>
      <c r="Z36" s="1">
        <v>3</v>
      </c>
      <c r="AA36" s="1">
        <v>7</v>
      </c>
      <c r="AB36" s="1">
        <v>3</v>
      </c>
      <c r="AC36" s="1">
        <v>6</v>
      </c>
      <c r="AD36" s="3">
        <f t="shared" si="5"/>
        <v>4.4000000000000004</v>
      </c>
      <c r="AE36" s="1">
        <v>6</v>
      </c>
      <c r="AF36" s="1">
        <v>2</v>
      </c>
      <c r="AG36" s="1">
        <v>1</v>
      </c>
      <c r="AH36" s="1">
        <v>5</v>
      </c>
      <c r="AI36" s="1">
        <v>2</v>
      </c>
      <c r="AJ36" s="3">
        <f t="shared" si="6"/>
        <v>3.2</v>
      </c>
      <c r="AK36" s="1">
        <v>6</v>
      </c>
      <c r="AL36" s="1">
        <v>7</v>
      </c>
      <c r="AM36" s="3">
        <f t="shared" si="7"/>
        <v>6.5</v>
      </c>
      <c r="AN36" s="1">
        <v>3</v>
      </c>
      <c r="AO36" s="1">
        <v>5</v>
      </c>
      <c r="AP36" s="1">
        <v>2</v>
      </c>
      <c r="AQ36" s="3">
        <f t="shared" si="10"/>
        <v>3.3333333333333335</v>
      </c>
      <c r="AR36" s="1">
        <v>5</v>
      </c>
      <c r="AS36" s="1">
        <v>3</v>
      </c>
      <c r="AT36" s="1">
        <v>6</v>
      </c>
      <c r="AU36" s="1">
        <v>6</v>
      </c>
      <c r="AV36" s="1">
        <v>6</v>
      </c>
      <c r="AW36" s="1">
        <v>2</v>
      </c>
      <c r="AX36" s="3">
        <f t="shared" si="8"/>
        <v>4.5999999999999996</v>
      </c>
      <c r="AY36" s="1">
        <v>1</v>
      </c>
      <c r="AZ36" s="1">
        <v>7</v>
      </c>
      <c r="BA36" s="1">
        <v>6</v>
      </c>
      <c r="BB36" s="1">
        <v>6</v>
      </c>
      <c r="BC36" s="1">
        <v>2</v>
      </c>
      <c r="BD36" s="1">
        <v>7</v>
      </c>
      <c r="BE36" s="3">
        <f t="shared" si="9"/>
        <v>5.6</v>
      </c>
      <c r="BF36" s="1"/>
      <c r="BG36" s="1"/>
      <c r="BH36" s="1"/>
      <c r="BI36" s="1"/>
      <c r="BJ36" s="1"/>
    </row>
    <row r="37" spans="1:62" ht="17.25" x14ac:dyDescent="0.4">
      <c r="A37" s="1">
        <v>2</v>
      </c>
      <c r="B37" s="16" t="s">
        <v>62</v>
      </c>
      <c r="C37" s="1">
        <v>6</v>
      </c>
      <c r="D37" s="1">
        <v>4</v>
      </c>
      <c r="E37" s="1">
        <f t="shared" si="0"/>
        <v>5</v>
      </c>
      <c r="F37" s="1">
        <v>5</v>
      </c>
      <c r="G37" s="1">
        <v>6</v>
      </c>
      <c r="H37" s="8">
        <f t="shared" si="1"/>
        <v>5.5</v>
      </c>
      <c r="I37" s="1">
        <v>7</v>
      </c>
      <c r="J37" s="1">
        <v>7</v>
      </c>
      <c r="K37" s="1">
        <v>7</v>
      </c>
      <c r="L37" s="1">
        <v>7</v>
      </c>
      <c r="M37" s="1">
        <v>7</v>
      </c>
      <c r="N37" s="1">
        <v>7</v>
      </c>
      <c r="O37" s="2">
        <f t="shared" si="2"/>
        <v>7</v>
      </c>
      <c r="P37" s="1">
        <v>6</v>
      </c>
      <c r="Q37" s="1">
        <v>4</v>
      </c>
      <c r="R37" s="1">
        <v>4</v>
      </c>
      <c r="S37" s="2">
        <f t="shared" si="3"/>
        <v>4.666666666666667</v>
      </c>
      <c r="T37" s="1">
        <v>7</v>
      </c>
      <c r="U37" s="1">
        <v>7</v>
      </c>
      <c r="V37" s="1">
        <v>6</v>
      </c>
      <c r="W37" s="1">
        <v>7</v>
      </c>
      <c r="X37" s="3">
        <f t="shared" si="4"/>
        <v>6.75</v>
      </c>
      <c r="Y37" s="1">
        <v>6</v>
      </c>
      <c r="Z37" s="1">
        <v>6</v>
      </c>
      <c r="AA37" s="1">
        <v>6</v>
      </c>
      <c r="AB37" s="1">
        <v>5</v>
      </c>
      <c r="AC37" s="1">
        <v>7</v>
      </c>
      <c r="AD37" s="3">
        <f t="shared" si="5"/>
        <v>6</v>
      </c>
      <c r="AE37" s="1">
        <v>7</v>
      </c>
      <c r="AF37" s="1">
        <v>2</v>
      </c>
      <c r="AG37" s="1">
        <v>5</v>
      </c>
      <c r="AH37" s="1">
        <v>4</v>
      </c>
      <c r="AI37" s="1">
        <v>5</v>
      </c>
      <c r="AJ37" s="3">
        <f t="shared" si="6"/>
        <v>4.5999999999999996</v>
      </c>
      <c r="AK37" s="1">
        <v>6</v>
      </c>
      <c r="AL37" s="1">
        <v>7</v>
      </c>
      <c r="AM37" s="3">
        <f t="shared" si="7"/>
        <v>6.5</v>
      </c>
      <c r="AN37" s="1">
        <v>2</v>
      </c>
      <c r="AO37" s="1">
        <v>6</v>
      </c>
      <c r="AP37" s="1">
        <v>5</v>
      </c>
      <c r="AQ37" s="3">
        <f t="shared" si="10"/>
        <v>4.333333333333333</v>
      </c>
      <c r="AR37" s="1">
        <v>6</v>
      </c>
      <c r="AS37" s="1">
        <v>6</v>
      </c>
      <c r="AT37" s="1">
        <v>6</v>
      </c>
      <c r="AU37" s="1">
        <v>5</v>
      </c>
      <c r="AV37" s="1">
        <v>7</v>
      </c>
      <c r="AW37" s="1">
        <v>7</v>
      </c>
      <c r="AX37" s="3">
        <f t="shared" si="8"/>
        <v>6.2</v>
      </c>
      <c r="AY37" s="1">
        <v>5</v>
      </c>
      <c r="AZ37" s="1">
        <v>7</v>
      </c>
      <c r="BA37" s="1">
        <v>6</v>
      </c>
      <c r="BB37" s="1">
        <v>5</v>
      </c>
      <c r="BC37" s="1">
        <v>2</v>
      </c>
      <c r="BD37" s="1">
        <v>6</v>
      </c>
      <c r="BE37" s="3">
        <f t="shared" si="9"/>
        <v>5.2</v>
      </c>
      <c r="BF37" s="1"/>
      <c r="BG37" s="1"/>
      <c r="BH37" s="1"/>
      <c r="BI37" s="1"/>
      <c r="BJ37" s="1"/>
    </row>
    <row r="38" spans="1:62" ht="17.25" x14ac:dyDescent="0.4">
      <c r="A38" s="1">
        <v>2</v>
      </c>
      <c r="B38" s="16" t="s">
        <v>63</v>
      </c>
      <c r="C38" s="1">
        <v>7</v>
      </c>
      <c r="D38" s="1">
        <v>7</v>
      </c>
      <c r="E38" s="1">
        <f t="shared" si="0"/>
        <v>7</v>
      </c>
      <c r="F38" s="1">
        <v>7</v>
      </c>
      <c r="G38" s="1">
        <v>4</v>
      </c>
      <c r="H38" s="8">
        <f t="shared" si="1"/>
        <v>5.5</v>
      </c>
      <c r="I38" s="1">
        <v>7</v>
      </c>
      <c r="J38" s="1">
        <v>7</v>
      </c>
      <c r="K38" s="1">
        <v>7</v>
      </c>
      <c r="L38" s="1">
        <v>7</v>
      </c>
      <c r="M38" s="1">
        <v>7</v>
      </c>
      <c r="N38" s="1">
        <v>7</v>
      </c>
      <c r="O38" s="2">
        <f t="shared" si="2"/>
        <v>7</v>
      </c>
      <c r="P38" s="1">
        <v>7</v>
      </c>
      <c r="Q38" s="1">
        <v>4</v>
      </c>
      <c r="R38" s="1">
        <v>4</v>
      </c>
      <c r="S38" s="2">
        <f t="shared" si="3"/>
        <v>5</v>
      </c>
      <c r="T38" s="1">
        <v>7</v>
      </c>
      <c r="U38" s="1">
        <v>7</v>
      </c>
      <c r="V38" s="1">
        <v>7</v>
      </c>
      <c r="W38" s="1">
        <v>7</v>
      </c>
      <c r="X38" s="3">
        <f t="shared" si="4"/>
        <v>7</v>
      </c>
      <c r="Y38" s="1">
        <v>1</v>
      </c>
      <c r="Z38" s="1">
        <v>1</v>
      </c>
      <c r="AA38" s="1">
        <v>1</v>
      </c>
      <c r="AB38" s="1">
        <v>1</v>
      </c>
      <c r="AC38" s="1">
        <v>4</v>
      </c>
      <c r="AD38" s="3">
        <f t="shared" si="5"/>
        <v>1.6</v>
      </c>
      <c r="AE38" s="1">
        <v>4</v>
      </c>
      <c r="AF38" s="1">
        <v>7</v>
      </c>
      <c r="AG38" s="1">
        <v>1</v>
      </c>
      <c r="AH38" s="1">
        <v>1</v>
      </c>
      <c r="AI38" s="1">
        <v>1</v>
      </c>
      <c r="AJ38" s="3">
        <f t="shared" si="6"/>
        <v>2.8</v>
      </c>
      <c r="AK38" s="1">
        <v>7</v>
      </c>
      <c r="AL38" s="1">
        <v>7</v>
      </c>
      <c r="AM38" s="3">
        <f t="shared" si="7"/>
        <v>7</v>
      </c>
      <c r="AN38" s="1">
        <v>7</v>
      </c>
      <c r="AO38" s="1">
        <v>7</v>
      </c>
      <c r="AP38" s="1">
        <v>7</v>
      </c>
      <c r="AQ38" s="3">
        <f t="shared" si="10"/>
        <v>7</v>
      </c>
      <c r="AR38" s="1">
        <v>7</v>
      </c>
      <c r="AS38" s="1">
        <v>4</v>
      </c>
      <c r="AT38" s="1">
        <v>7</v>
      </c>
      <c r="AU38" s="1">
        <v>7</v>
      </c>
      <c r="AV38" s="1">
        <v>4</v>
      </c>
      <c r="AW38" s="1">
        <v>4</v>
      </c>
      <c r="AX38" s="3">
        <f t="shared" si="8"/>
        <v>5.2</v>
      </c>
      <c r="AY38" s="1">
        <v>4</v>
      </c>
      <c r="AZ38" s="1">
        <v>7</v>
      </c>
      <c r="BA38" s="1">
        <v>7</v>
      </c>
      <c r="BB38" s="1">
        <v>7</v>
      </c>
      <c r="BC38" s="1">
        <v>7</v>
      </c>
      <c r="BD38" s="1">
        <v>7</v>
      </c>
      <c r="BE38" s="3">
        <f t="shared" si="9"/>
        <v>7</v>
      </c>
      <c r="BF38" s="1"/>
      <c r="BG38" s="1"/>
      <c r="BH38" s="1"/>
      <c r="BI38" s="1"/>
      <c r="BJ38" s="1"/>
    </row>
    <row r="39" spans="1:62" ht="17.25" x14ac:dyDescent="0.4">
      <c r="A39" s="1">
        <v>2</v>
      </c>
      <c r="B39" s="16" t="s">
        <v>62</v>
      </c>
      <c r="C39" s="1">
        <v>4</v>
      </c>
      <c r="D39" s="1">
        <v>4</v>
      </c>
      <c r="E39" s="1">
        <f t="shared" si="0"/>
        <v>4</v>
      </c>
      <c r="F39" s="1">
        <v>4</v>
      </c>
      <c r="G39" s="1">
        <v>3</v>
      </c>
      <c r="H39" s="8">
        <f t="shared" si="1"/>
        <v>3.5</v>
      </c>
      <c r="I39" s="1">
        <v>7</v>
      </c>
      <c r="J39" s="1">
        <v>7</v>
      </c>
      <c r="K39" s="1">
        <v>5</v>
      </c>
      <c r="L39" s="1">
        <v>4</v>
      </c>
      <c r="M39" s="1">
        <v>3</v>
      </c>
      <c r="N39" s="1">
        <v>6</v>
      </c>
      <c r="O39" s="2">
        <f t="shared" si="2"/>
        <v>5.333333333333333</v>
      </c>
      <c r="P39" s="1">
        <v>5</v>
      </c>
      <c r="Q39" s="1">
        <v>2</v>
      </c>
      <c r="R39" s="1">
        <v>2</v>
      </c>
      <c r="S39" s="2">
        <f t="shared" si="3"/>
        <v>3</v>
      </c>
      <c r="T39" s="1">
        <v>4</v>
      </c>
      <c r="U39" s="1">
        <v>4</v>
      </c>
      <c r="V39" s="1">
        <v>4</v>
      </c>
      <c r="W39" s="1">
        <v>3</v>
      </c>
      <c r="X39" s="3">
        <f t="shared" si="4"/>
        <v>3.75</v>
      </c>
      <c r="Y39" s="1">
        <v>2</v>
      </c>
      <c r="Z39" s="1">
        <v>3</v>
      </c>
      <c r="AA39" s="1">
        <v>2</v>
      </c>
      <c r="AB39" s="1">
        <v>4</v>
      </c>
      <c r="AC39" s="1">
        <v>4</v>
      </c>
      <c r="AD39" s="3">
        <f t="shared" si="5"/>
        <v>3</v>
      </c>
      <c r="AE39" s="1">
        <v>6</v>
      </c>
      <c r="AF39" s="1">
        <v>3</v>
      </c>
      <c r="AG39" s="1">
        <v>4</v>
      </c>
      <c r="AH39" s="1">
        <v>6</v>
      </c>
      <c r="AI39" s="1">
        <v>5</v>
      </c>
      <c r="AJ39" s="3">
        <f t="shared" si="6"/>
        <v>4.8</v>
      </c>
      <c r="AK39" s="1">
        <v>4</v>
      </c>
      <c r="AL39" s="1">
        <v>4</v>
      </c>
      <c r="AM39" s="3">
        <f t="shared" si="7"/>
        <v>4</v>
      </c>
      <c r="AN39" s="1">
        <v>3</v>
      </c>
      <c r="AO39" s="1">
        <v>4</v>
      </c>
      <c r="AP39" s="1">
        <v>5</v>
      </c>
      <c r="AQ39" s="3">
        <f t="shared" si="10"/>
        <v>4</v>
      </c>
      <c r="AR39" s="1">
        <v>2</v>
      </c>
      <c r="AS39" s="1">
        <v>3</v>
      </c>
      <c r="AT39" s="1">
        <v>7</v>
      </c>
      <c r="AU39" s="1">
        <v>6</v>
      </c>
      <c r="AV39" s="1">
        <v>4</v>
      </c>
      <c r="AW39" s="1">
        <v>4</v>
      </c>
      <c r="AX39" s="3">
        <f t="shared" si="8"/>
        <v>4.8</v>
      </c>
      <c r="AY39" s="1">
        <v>2</v>
      </c>
      <c r="AZ39" s="1">
        <v>3</v>
      </c>
      <c r="BA39" s="1">
        <v>6</v>
      </c>
      <c r="BB39" s="1">
        <v>4</v>
      </c>
      <c r="BC39" s="1">
        <v>1</v>
      </c>
      <c r="BD39" s="1">
        <v>2</v>
      </c>
      <c r="BE39" s="3">
        <f t="shared" si="9"/>
        <v>3.2</v>
      </c>
      <c r="BF39" s="1"/>
      <c r="BG39" s="1"/>
      <c r="BH39" s="1"/>
      <c r="BI39" s="1"/>
      <c r="BJ39" s="1"/>
    </row>
    <row r="40" spans="1:62" ht="17.25" x14ac:dyDescent="0.4">
      <c r="A40" s="1">
        <v>2</v>
      </c>
      <c r="B40" s="16" t="s">
        <v>62</v>
      </c>
      <c r="C40" s="1">
        <v>7</v>
      </c>
      <c r="D40" s="1">
        <v>6</v>
      </c>
      <c r="E40" s="1">
        <f t="shared" si="0"/>
        <v>6.5</v>
      </c>
      <c r="F40" s="1">
        <v>5</v>
      </c>
      <c r="G40" s="1">
        <v>3</v>
      </c>
      <c r="H40" s="8">
        <f t="shared" si="1"/>
        <v>4</v>
      </c>
      <c r="I40" s="1">
        <v>7</v>
      </c>
      <c r="J40" s="1">
        <v>5</v>
      </c>
      <c r="K40" s="1">
        <v>6</v>
      </c>
      <c r="L40" s="1">
        <v>7</v>
      </c>
      <c r="M40" s="1">
        <v>5</v>
      </c>
      <c r="N40" s="1">
        <v>7</v>
      </c>
      <c r="O40" s="2">
        <f t="shared" si="2"/>
        <v>6.166666666666667</v>
      </c>
      <c r="P40" s="1">
        <v>7</v>
      </c>
      <c r="Q40" s="1">
        <v>4</v>
      </c>
      <c r="R40" s="1">
        <v>5</v>
      </c>
      <c r="S40" s="2">
        <f t="shared" si="3"/>
        <v>5.333333333333333</v>
      </c>
      <c r="T40" s="1">
        <v>6</v>
      </c>
      <c r="U40" s="1">
        <v>7</v>
      </c>
      <c r="V40" s="1">
        <v>6</v>
      </c>
      <c r="W40" s="1">
        <v>7</v>
      </c>
      <c r="X40" s="3">
        <f t="shared" si="4"/>
        <v>6.5</v>
      </c>
      <c r="Y40" s="1">
        <v>2</v>
      </c>
      <c r="Z40" s="1">
        <v>1</v>
      </c>
      <c r="AA40" s="1">
        <v>1</v>
      </c>
      <c r="AB40" s="1">
        <v>4</v>
      </c>
      <c r="AC40" s="1">
        <v>4</v>
      </c>
      <c r="AD40" s="3">
        <f t="shared" si="5"/>
        <v>2.4</v>
      </c>
      <c r="AE40" s="1">
        <v>7</v>
      </c>
      <c r="AF40" s="1">
        <v>2</v>
      </c>
      <c r="AG40" s="1">
        <v>7</v>
      </c>
      <c r="AH40" s="1">
        <v>7</v>
      </c>
      <c r="AI40" s="1">
        <v>4</v>
      </c>
      <c r="AJ40" s="3">
        <f t="shared" si="6"/>
        <v>5.4</v>
      </c>
      <c r="AK40" s="1">
        <v>2</v>
      </c>
      <c r="AL40" s="1">
        <v>7</v>
      </c>
      <c r="AM40" s="3">
        <f t="shared" si="7"/>
        <v>4.5</v>
      </c>
      <c r="AN40" s="1">
        <v>2</v>
      </c>
      <c r="AO40" s="1">
        <v>4</v>
      </c>
      <c r="AP40" s="1">
        <v>2</v>
      </c>
      <c r="AQ40" s="3">
        <f t="shared" si="10"/>
        <v>2.6666666666666665</v>
      </c>
      <c r="AR40" s="1">
        <v>4</v>
      </c>
      <c r="AS40" s="1">
        <v>5</v>
      </c>
      <c r="AT40" s="1">
        <v>5</v>
      </c>
      <c r="AU40" s="1">
        <v>5</v>
      </c>
      <c r="AV40" s="1">
        <v>5</v>
      </c>
      <c r="AW40" s="1">
        <v>7</v>
      </c>
      <c r="AX40" s="3">
        <f t="shared" si="8"/>
        <v>5.4</v>
      </c>
      <c r="AY40" s="1">
        <v>7</v>
      </c>
      <c r="AZ40" s="1">
        <v>6</v>
      </c>
      <c r="BA40" s="1">
        <v>7</v>
      </c>
      <c r="BB40" s="1">
        <v>7</v>
      </c>
      <c r="BC40" s="1">
        <v>7</v>
      </c>
      <c r="BD40" s="1">
        <v>7</v>
      </c>
      <c r="BE40" s="3">
        <f t="shared" si="9"/>
        <v>6.8</v>
      </c>
      <c r="BF40" s="1"/>
      <c r="BG40" s="1"/>
      <c r="BH40" s="1"/>
      <c r="BI40" s="1"/>
      <c r="BJ40" s="1"/>
    </row>
    <row r="41" spans="1:62" ht="17.25" x14ac:dyDescent="0.4">
      <c r="A41" s="1">
        <v>2</v>
      </c>
      <c r="B41" s="16" t="s">
        <v>62</v>
      </c>
      <c r="C41" s="1">
        <v>7</v>
      </c>
      <c r="D41" s="1">
        <v>4</v>
      </c>
      <c r="E41" s="1">
        <f t="shared" si="0"/>
        <v>5.5</v>
      </c>
      <c r="F41" s="1">
        <v>4</v>
      </c>
      <c r="G41" s="1">
        <v>6</v>
      </c>
      <c r="H41" s="8">
        <f t="shared" si="1"/>
        <v>5</v>
      </c>
      <c r="I41" s="1">
        <v>7</v>
      </c>
      <c r="J41" s="1">
        <v>7</v>
      </c>
      <c r="K41" s="1">
        <v>7</v>
      </c>
      <c r="L41" s="1">
        <v>7</v>
      </c>
      <c r="M41" s="1">
        <v>7</v>
      </c>
      <c r="N41" s="1">
        <v>7</v>
      </c>
      <c r="O41" s="2">
        <f t="shared" si="2"/>
        <v>7</v>
      </c>
      <c r="P41" s="1">
        <v>4</v>
      </c>
      <c r="Q41" s="1">
        <v>5</v>
      </c>
      <c r="R41" s="1">
        <v>4</v>
      </c>
      <c r="S41" s="2">
        <f t="shared" si="3"/>
        <v>4.333333333333333</v>
      </c>
      <c r="T41" s="1">
        <v>7</v>
      </c>
      <c r="U41" s="1">
        <v>7</v>
      </c>
      <c r="V41" s="1">
        <v>5</v>
      </c>
      <c r="W41" s="1">
        <v>7</v>
      </c>
      <c r="X41" s="3">
        <f t="shared" si="4"/>
        <v>6.5</v>
      </c>
      <c r="Y41" s="1">
        <v>3</v>
      </c>
      <c r="Z41" s="1">
        <v>4</v>
      </c>
      <c r="AA41" s="1">
        <v>7</v>
      </c>
      <c r="AB41" s="1">
        <v>4</v>
      </c>
      <c r="AC41" s="1">
        <v>7</v>
      </c>
      <c r="AD41" s="3">
        <f t="shared" si="5"/>
        <v>5</v>
      </c>
      <c r="AE41" s="1">
        <v>7</v>
      </c>
      <c r="AF41" s="1">
        <v>7</v>
      </c>
      <c r="AG41" s="1">
        <v>7</v>
      </c>
      <c r="AH41" s="1">
        <v>7</v>
      </c>
      <c r="AI41" s="1">
        <v>7</v>
      </c>
      <c r="AJ41" s="3">
        <f t="shared" si="6"/>
        <v>7</v>
      </c>
      <c r="AK41" s="1">
        <v>7</v>
      </c>
      <c r="AL41" s="1">
        <v>7</v>
      </c>
      <c r="AM41" s="3">
        <f t="shared" si="7"/>
        <v>7</v>
      </c>
      <c r="AN41" s="1">
        <v>3</v>
      </c>
      <c r="AO41" s="1">
        <v>7</v>
      </c>
      <c r="AP41" s="1">
        <v>7</v>
      </c>
      <c r="AQ41" s="3">
        <f t="shared" si="10"/>
        <v>5.666666666666667</v>
      </c>
      <c r="AR41" s="1">
        <v>7</v>
      </c>
      <c r="AS41" s="1">
        <v>7</v>
      </c>
      <c r="AT41" s="1">
        <v>7</v>
      </c>
      <c r="AU41" s="1">
        <v>4</v>
      </c>
      <c r="AV41" s="1">
        <v>7</v>
      </c>
      <c r="AW41" s="1">
        <v>7</v>
      </c>
      <c r="AX41" s="3">
        <f t="shared" si="8"/>
        <v>6.4</v>
      </c>
      <c r="AY41" s="1">
        <v>6</v>
      </c>
      <c r="AZ41" s="1">
        <v>7</v>
      </c>
      <c r="BA41" s="1">
        <v>7</v>
      </c>
      <c r="BB41" s="1">
        <v>7</v>
      </c>
      <c r="BC41" s="1">
        <v>1</v>
      </c>
      <c r="BD41" s="1">
        <v>7</v>
      </c>
      <c r="BE41" s="3">
        <f t="shared" si="9"/>
        <v>5.8</v>
      </c>
      <c r="BF41" s="1"/>
      <c r="BG41" s="1"/>
      <c r="BH41" s="1"/>
      <c r="BI41" s="1"/>
      <c r="BJ41" s="1"/>
    </row>
    <row r="42" spans="1:62" ht="17.25" x14ac:dyDescent="0.4">
      <c r="A42" s="1">
        <v>2</v>
      </c>
      <c r="B42" s="16" t="s">
        <v>62</v>
      </c>
      <c r="C42" s="1">
        <v>7</v>
      </c>
      <c r="D42" s="1">
        <v>7</v>
      </c>
      <c r="E42" s="1">
        <f t="shared" si="0"/>
        <v>7</v>
      </c>
      <c r="F42" s="1">
        <v>7</v>
      </c>
      <c r="G42" s="1">
        <v>7</v>
      </c>
      <c r="H42" s="8">
        <f t="shared" si="1"/>
        <v>7</v>
      </c>
      <c r="I42" s="1">
        <v>7</v>
      </c>
      <c r="J42" s="1">
        <v>7</v>
      </c>
      <c r="K42" s="1">
        <v>7</v>
      </c>
      <c r="L42" s="1">
        <v>7</v>
      </c>
      <c r="M42" s="1">
        <v>7</v>
      </c>
      <c r="N42" s="1">
        <v>7</v>
      </c>
      <c r="O42" s="2">
        <f t="shared" si="2"/>
        <v>7</v>
      </c>
      <c r="P42" s="1">
        <v>7</v>
      </c>
      <c r="Q42" s="1">
        <v>5</v>
      </c>
      <c r="R42" s="1">
        <v>6</v>
      </c>
      <c r="S42" s="2">
        <f t="shared" si="3"/>
        <v>6</v>
      </c>
      <c r="T42" s="1">
        <v>7</v>
      </c>
      <c r="U42" s="1">
        <v>7</v>
      </c>
      <c r="V42" s="1">
        <v>7</v>
      </c>
      <c r="W42" s="1">
        <v>7</v>
      </c>
      <c r="X42" s="3">
        <f t="shared" si="4"/>
        <v>7</v>
      </c>
      <c r="Y42" s="1">
        <v>7</v>
      </c>
      <c r="Z42" s="1">
        <v>5</v>
      </c>
      <c r="AA42" s="1">
        <v>7</v>
      </c>
      <c r="AB42" s="1">
        <v>2</v>
      </c>
      <c r="AC42" s="1">
        <v>7</v>
      </c>
      <c r="AD42" s="3">
        <f t="shared" si="5"/>
        <v>5.6</v>
      </c>
      <c r="AE42" s="1">
        <v>7</v>
      </c>
      <c r="AF42" s="1">
        <v>7</v>
      </c>
      <c r="AG42" s="1">
        <v>7</v>
      </c>
      <c r="AH42" s="1">
        <v>7</v>
      </c>
      <c r="AI42" s="1">
        <v>7</v>
      </c>
      <c r="AJ42" s="3">
        <f t="shared" si="6"/>
        <v>7</v>
      </c>
      <c r="AK42" s="1">
        <v>7</v>
      </c>
      <c r="AL42" s="1">
        <v>7</v>
      </c>
      <c r="AM42" s="3">
        <f t="shared" si="7"/>
        <v>7</v>
      </c>
      <c r="AN42" s="1">
        <v>3</v>
      </c>
      <c r="AO42" s="1">
        <v>7</v>
      </c>
      <c r="AP42" s="1">
        <v>7</v>
      </c>
      <c r="AQ42" s="3">
        <f t="shared" si="10"/>
        <v>5.666666666666667</v>
      </c>
      <c r="AR42" s="1">
        <v>7</v>
      </c>
      <c r="AS42" s="1">
        <v>7</v>
      </c>
      <c r="AT42" s="1">
        <v>4</v>
      </c>
      <c r="AU42" s="1">
        <v>7</v>
      </c>
      <c r="AV42" s="1">
        <v>4</v>
      </c>
      <c r="AW42" s="1">
        <v>7</v>
      </c>
      <c r="AX42" s="3">
        <f t="shared" si="8"/>
        <v>5.8</v>
      </c>
      <c r="AY42" s="1">
        <v>7</v>
      </c>
      <c r="AZ42" s="1">
        <v>7</v>
      </c>
      <c r="BA42" s="1">
        <v>7</v>
      </c>
      <c r="BB42" s="1">
        <v>7</v>
      </c>
      <c r="BC42" s="1">
        <v>7</v>
      </c>
      <c r="BD42" s="1">
        <v>7</v>
      </c>
      <c r="BE42" s="3">
        <f t="shared" si="9"/>
        <v>7</v>
      </c>
      <c r="BF42" s="1"/>
      <c r="BG42" s="1"/>
      <c r="BH42" s="1"/>
      <c r="BI42" s="1"/>
      <c r="BJ42" s="1"/>
    </row>
    <row r="43" spans="1:62" ht="17.25" x14ac:dyDescent="0.4">
      <c r="A43" s="1">
        <v>2</v>
      </c>
      <c r="B43" s="16" t="s">
        <v>63</v>
      </c>
      <c r="C43" s="1">
        <v>7</v>
      </c>
      <c r="D43" s="1">
        <v>6</v>
      </c>
      <c r="E43" s="1">
        <f t="shared" si="0"/>
        <v>6.5</v>
      </c>
      <c r="F43" s="1">
        <v>3</v>
      </c>
      <c r="G43" s="1">
        <v>5</v>
      </c>
      <c r="H43" s="8">
        <f t="shared" si="1"/>
        <v>4</v>
      </c>
      <c r="I43" s="1">
        <v>7</v>
      </c>
      <c r="J43" s="1">
        <v>5</v>
      </c>
      <c r="K43" s="1">
        <v>3</v>
      </c>
      <c r="L43" s="1">
        <v>7</v>
      </c>
      <c r="M43" s="1">
        <v>5</v>
      </c>
      <c r="N43" s="1">
        <v>6</v>
      </c>
      <c r="O43" s="2">
        <f t="shared" si="2"/>
        <v>5.5</v>
      </c>
      <c r="P43" s="1">
        <v>4</v>
      </c>
      <c r="Q43" s="1">
        <v>4</v>
      </c>
      <c r="R43" s="1">
        <v>3</v>
      </c>
      <c r="S43" s="2">
        <f t="shared" si="3"/>
        <v>3.6666666666666665</v>
      </c>
      <c r="T43" s="1">
        <v>6</v>
      </c>
      <c r="U43" s="1">
        <v>4</v>
      </c>
      <c r="V43" s="1">
        <v>5</v>
      </c>
      <c r="W43" s="1">
        <v>6</v>
      </c>
      <c r="X43" s="3">
        <f t="shared" si="4"/>
        <v>5.25</v>
      </c>
      <c r="Y43" s="1">
        <v>2</v>
      </c>
      <c r="Z43" s="1">
        <v>2</v>
      </c>
      <c r="AA43" s="1">
        <v>3</v>
      </c>
      <c r="AB43" s="1">
        <v>2</v>
      </c>
      <c r="AC43" s="1">
        <v>5</v>
      </c>
      <c r="AD43" s="3">
        <f t="shared" si="5"/>
        <v>2.8</v>
      </c>
      <c r="AE43" s="1">
        <v>5</v>
      </c>
      <c r="AF43" s="1">
        <v>5</v>
      </c>
      <c r="AG43" s="1">
        <v>5</v>
      </c>
      <c r="AH43" s="1">
        <v>4</v>
      </c>
      <c r="AI43" s="1">
        <v>5</v>
      </c>
      <c r="AJ43" s="3">
        <f t="shared" si="6"/>
        <v>4.8</v>
      </c>
      <c r="AK43" s="1">
        <v>3</v>
      </c>
      <c r="AL43" s="1">
        <v>5</v>
      </c>
      <c r="AM43" s="3">
        <f t="shared" si="7"/>
        <v>4</v>
      </c>
      <c r="AN43" s="1">
        <v>4</v>
      </c>
      <c r="AO43" s="1">
        <v>3</v>
      </c>
      <c r="AP43" s="1">
        <v>3</v>
      </c>
      <c r="AQ43" s="3">
        <f t="shared" si="10"/>
        <v>3.3333333333333335</v>
      </c>
      <c r="AR43" s="1">
        <v>5</v>
      </c>
      <c r="AS43" s="1">
        <v>2</v>
      </c>
      <c r="AT43" s="1">
        <v>5</v>
      </c>
      <c r="AU43" s="1">
        <v>6</v>
      </c>
      <c r="AV43" s="1">
        <v>5</v>
      </c>
      <c r="AW43" s="1">
        <v>6</v>
      </c>
      <c r="AX43" s="3">
        <f t="shared" si="8"/>
        <v>4.8</v>
      </c>
      <c r="AY43" s="1">
        <v>6</v>
      </c>
      <c r="AZ43" s="1">
        <v>5</v>
      </c>
      <c r="BA43" s="1">
        <v>6</v>
      </c>
      <c r="BB43" s="1">
        <v>6</v>
      </c>
      <c r="BC43" s="1">
        <v>6</v>
      </c>
      <c r="BD43" s="1">
        <v>6</v>
      </c>
      <c r="BE43" s="3">
        <f t="shared" si="9"/>
        <v>5.8</v>
      </c>
      <c r="BF43" s="1"/>
      <c r="BG43" s="1"/>
      <c r="BH43" s="1"/>
      <c r="BI43" s="1"/>
      <c r="BJ43" s="1"/>
    </row>
    <row r="44" spans="1:62" ht="17.25" x14ac:dyDescent="0.4">
      <c r="A44" s="1">
        <v>2</v>
      </c>
      <c r="B44" s="16" t="s">
        <v>63</v>
      </c>
      <c r="C44" s="1">
        <v>5</v>
      </c>
      <c r="D44" s="1">
        <v>4</v>
      </c>
      <c r="E44" s="1">
        <f t="shared" si="0"/>
        <v>4.5</v>
      </c>
      <c r="F44" s="1">
        <v>5</v>
      </c>
      <c r="G44" s="1">
        <v>3</v>
      </c>
      <c r="H44" s="8">
        <f t="shared" si="1"/>
        <v>4</v>
      </c>
      <c r="I44" s="1">
        <v>6</v>
      </c>
      <c r="J44" s="1">
        <v>6</v>
      </c>
      <c r="K44" s="1">
        <v>5</v>
      </c>
      <c r="L44" s="1">
        <v>6</v>
      </c>
      <c r="M44" s="1">
        <v>5</v>
      </c>
      <c r="N44" s="1">
        <v>7</v>
      </c>
      <c r="O44" s="2">
        <f t="shared" si="2"/>
        <v>5.833333333333333</v>
      </c>
      <c r="P44" s="1">
        <v>4</v>
      </c>
      <c r="Q44" s="1">
        <v>3</v>
      </c>
      <c r="R44" s="1">
        <v>3</v>
      </c>
      <c r="S44" s="2">
        <f t="shared" si="3"/>
        <v>3.3333333333333335</v>
      </c>
      <c r="T44" s="1">
        <v>5</v>
      </c>
      <c r="U44" s="1">
        <v>5</v>
      </c>
      <c r="V44" s="1">
        <v>3</v>
      </c>
      <c r="W44" s="1">
        <v>6</v>
      </c>
      <c r="X44" s="3">
        <f t="shared" si="4"/>
        <v>4.75</v>
      </c>
      <c r="Y44" s="1">
        <v>6</v>
      </c>
      <c r="Z44" s="1">
        <v>5</v>
      </c>
      <c r="AA44" s="1">
        <v>6</v>
      </c>
      <c r="AB44" s="1">
        <v>5</v>
      </c>
      <c r="AC44" s="1">
        <v>7</v>
      </c>
      <c r="AD44" s="3">
        <f t="shared" si="5"/>
        <v>5.8</v>
      </c>
      <c r="AE44" s="1">
        <v>7</v>
      </c>
      <c r="AF44" s="1">
        <v>5</v>
      </c>
      <c r="AG44" s="1">
        <v>7</v>
      </c>
      <c r="AH44" s="1">
        <v>7</v>
      </c>
      <c r="AI44" s="1">
        <v>5</v>
      </c>
      <c r="AJ44" s="3">
        <f t="shared" si="6"/>
        <v>6.2</v>
      </c>
      <c r="AK44" s="1">
        <v>7</v>
      </c>
      <c r="AL44" s="1">
        <v>7</v>
      </c>
      <c r="AM44" s="3">
        <f t="shared" si="7"/>
        <v>7</v>
      </c>
      <c r="AN44" s="1">
        <v>2</v>
      </c>
      <c r="AO44" s="1">
        <v>7</v>
      </c>
      <c r="AP44" s="1">
        <v>7</v>
      </c>
      <c r="AQ44" s="3">
        <f t="shared" si="10"/>
        <v>5.333333333333333</v>
      </c>
      <c r="AR44" s="1">
        <v>6</v>
      </c>
      <c r="AS44" s="1">
        <v>7</v>
      </c>
      <c r="AT44" s="1">
        <v>3</v>
      </c>
      <c r="AU44" s="1">
        <v>5</v>
      </c>
      <c r="AV44" s="1">
        <v>7</v>
      </c>
      <c r="AW44" s="1">
        <v>7</v>
      </c>
      <c r="AX44" s="3">
        <f t="shared" si="8"/>
        <v>5.8</v>
      </c>
      <c r="AY44" s="1">
        <v>6</v>
      </c>
      <c r="AZ44" s="1">
        <v>6</v>
      </c>
      <c r="BA44" s="1">
        <v>2</v>
      </c>
      <c r="BB44" s="1">
        <v>7</v>
      </c>
      <c r="BC44" s="1">
        <v>6</v>
      </c>
      <c r="BD44" s="1">
        <v>6</v>
      </c>
      <c r="BE44" s="3">
        <f t="shared" si="9"/>
        <v>5.4</v>
      </c>
      <c r="BF44" s="1"/>
      <c r="BG44" s="1"/>
      <c r="BH44" s="1"/>
      <c r="BI44" s="1"/>
      <c r="BJ44" s="1"/>
    </row>
    <row r="45" spans="1:62" ht="17.25" x14ac:dyDescent="0.4">
      <c r="A45" s="1">
        <v>2</v>
      </c>
      <c r="B45" s="16" t="s">
        <v>62</v>
      </c>
      <c r="C45" s="1">
        <v>5</v>
      </c>
      <c r="D45" s="1">
        <v>5</v>
      </c>
      <c r="E45" s="1">
        <f t="shared" si="0"/>
        <v>5</v>
      </c>
      <c r="F45" s="1">
        <v>6</v>
      </c>
      <c r="G45" s="1">
        <v>5</v>
      </c>
      <c r="H45" s="8">
        <f t="shared" si="1"/>
        <v>5.5</v>
      </c>
      <c r="I45" s="1">
        <v>7</v>
      </c>
      <c r="J45" s="1">
        <v>7</v>
      </c>
      <c r="K45" s="1">
        <v>7</v>
      </c>
      <c r="L45" s="1">
        <v>7</v>
      </c>
      <c r="M45" s="1">
        <v>7</v>
      </c>
      <c r="N45" s="1">
        <v>7</v>
      </c>
      <c r="O45" s="2">
        <f t="shared" si="2"/>
        <v>7</v>
      </c>
      <c r="P45" s="1">
        <v>7</v>
      </c>
      <c r="Q45" s="1">
        <v>5</v>
      </c>
      <c r="R45" s="1">
        <v>5</v>
      </c>
      <c r="S45" s="2">
        <f t="shared" si="3"/>
        <v>5.666666666666667</v>
      </c>
      <c r="T45" s="1">
        <v>7</v>
      </c>
      <c r="U45" s="1">
        <v>6</v>
      </c>
      <c r="V45" s="1">
        <v>7</v>
      </c>
      <c r="W45" s="1">
        <v>6</v>
      </c>
      <c r="X45" s="3">
        <f t="shared" si="4"/>
        <v>6.5</v>
      </c>
      <c r="Y45" s="1">
        <v>3</v>
      </c>
      <c r="Z45" s="1">
        <v>2</v>
      </c>
      <c r="AA45" s="1">
        <v>4</v>
      </c>
      <c r="AB45" s="1">
        <v>4</v>
      </c>
      <c r="AC45" s="1">
        <v>5</v>
      </c>
      <c r="AD45" s="3">
        <f t="shared" si="5"/>
        <v>3.6</v>
      </c>
      <c r="AE45" s="1">
        <v>6</v>
      </c>
      <c r="AF45" s="1">
        <v>5</v>
      </c>
      <c r="AG45" s="1">
        <v>4</v>
      </c>
      <c r="AH45" s="1">
        <v>4</v>
      </c>
      <c r="AI45" s="1">
        <v>5</v>
      </c>
      <c r="AJ45" s="3">
        <f t="shared" si="6"/>
        <v>4.8</v>
      </c>
      <c r="AK45" s="1">
        <v>7</v>
      </c>
      <c r="AL45" s="1">
        <v>6</v>
      </c>
      <c r="AM45" s="3">
        <f t="shared" si="7"/>
        <v>6.5</v>
      </c>
      <c r="AN45" s="1">
        <v>3</v>
      </c>
      <c r="AO45" s="1">
        <v>6</v>
      </c>
      <c r="AP45" s="1">
        <v>5</v>
      </c>
      <c r="AQ45" s="3">
        <f t="shared" si="10"/>
        <v>4.666666666666667</v>
      </c>
      <c r="AR45" s="1">
        <v>6</v>
      </c>
      <c r="AS45" s="1">
        <v>6</v>
      </c>
      <c r="AT45" s="1">
        <v>4</v>
      </c>
      <c r="AU45" s="1">
        <v>3</v>
      </c>
      <c r="AV45" s="1">
        <v>5</v>
      </c>
      <c r="AW45" s="1">
        <v>5</v>
      </c>
      <c r="AX45" s="3">
        <f t="shared" si="8"/>
        <v>4.5999999999999996</v>
      </c>
      <c r="AY45" s="1">
        <v>2</v>
      </c>
      <c r="AZ45" s="1">
        <v>6</v>
      </c>
      <c r="BA45" s="1">
        <v>5</v>
      </c>
      <c r="BB45" s="1">
        <v>5</v>
      </c>
      <c r="BC45" s="1">
        <v>4</v>
      </c>
      <c r="BD45" s="1">
        <v>5</v>
      </c>
      <c r="BE45" s="3">
        <f t="shared" si="9"/>
        <v>5</v>
      </c>
      <c r="BF45" s="1"/>
      <c r="BG45" s="1"/>
      <c r="BH45" s="1"/>
      <c r="BI45" s="1"/>
      <c r="BJ45" s="1"/>
    </row>
    <row r="46" spans="1:62" ht="17.25" x14ac:dyDescent="0.4">
      <c r="A46" s="1" t="s">
        <v>55</v>
      </c>
      <c r="B46" s="16" t="s">
        <v>62</v>
      </c>
      <c r="C46" s="1">
        <v>7</v>
      </c>
      <c r="D46" s="1">
        <v>6</v>
      </c>
      <c r="E46" s="1">
        <f t="shared" si="0"/>
        <v>6.5</v>
      </c>
      <c r="F46" s="1">
        <v>5</v>
      </c>
      <c r="G46" s="1">
        <v>6</v>
      </c>
      <c r="H46" s="8">
        <f t="shared" si="1"/>
        <v>5.5</v>
      </c>
      <c r="I46" s="1">
        <v>7</v>
      </c>
      <c r="J46" s="1">
        <v>6</v>
      </c>
      <c r="K46" s="1">
        <v>6</v>
      </c>
      <c r="L46" s="1">
        <v>6</v>
      </c>
      <c r="M46" s="1">
        <v>6</v>
      </c>
      <c r="N46" s="1">
        <v>7</v>
      </c>
      <c r="O46" s="2">
        <f t="shared" si="2"/>
        <v>6.333333333333333</v>
      </c>
      <c r="P46" s="1">
        <v>4</v>
      </c>
      <c r="Q46" s="1">
        <v>4</v>
      </c>
      <c r="R46" s="1">
        <v>5</v>
      </c>
      <c r="S46" s="2">
        <f t="shared" si="3"/>
        <v>4.333333333333333</v>
      </c>
      <c r="T46" s="1">
        <v>6</v>
      </c>
      <c r="U46" s="1">
        <v>7</v>
      </c>
      <c r="V46" s="1">
        <v>6</v>
      </c>
      <c r="W46" s="1">
        <v>6</v>
      </c>
      <c r="X46" s="3">
        <f t="shared" si="4"/>
        <v>6.25</v>
      </c>
      <c r="Y46" s="1">
        <v>1</v>
      </c>
      <c r="Z46" s="1">
        <v>3</v>
      </c>
      <c r="AA46" s="1">
        <v>3</v>
      </c>
      <c r="AB46" s="1">
        <v>2</v>
      </c>
      <c r="AC46" s="1">
        <v>6</v>
      </c>
      <c r="AD46" s="3">
        <f t="shared" si="5"/>
        <v>3</v>
      </c>
      <c r="AE46" s="1">
        <v>6</v>
      </c>
      <c r="AF46" s="1">
        <v>4</v>
      </c>
      <c r="AG46" s="1">
        <v>4</v>
      </c>
      <c r="AH46" s="1">
        <v>5</v>
      </c>
      <c r="AI46" s="1">
        <v>4</v>
      </c>
      <c r="AJ46" s="3">
        <f t="shared" si="6"/>
        <v>4.5999999999999996</v>
      </c>
      <c r="AK46" s="1">
        <v>6</v>
      </c>
      <c r="AL46" s="1">
        <v>6</v>
      </c>
      <c r="AM46" s="3">
        <f t="shared" si="7"/>
        <v>6</v>
      </c>
      <c r="AN46" s="1">
        <v>4</v>
      </c>
      <c r="AO46" s="1">
        <v>6</v>
      </c>
      <c r="AP46" s="1">
        <v>6</v>
      </c>
      <c r="AQ46" s="3">
        <f t="shared" si="10"/>
        <v>5.333333333333333</v>
      </c>
      <c r="AR46" s="1">
        <v>6</v>
      </c>
      <c r="AS46" s="1">
        <v>5</v>
      </c>
      <c r="AT46" s="1">
        <v>4</v>
      </c>
      <c r="AU46" s="1">
        <v>4</v>
      </c>
      <c r="AV46" s="1">
        <v>7</v>
      </c>
      <c r="AW46" s="1">
        <v>5</v>
      </c>
      <c r="AX46" s="1">
        <f t="shared" si="8"/>
        <v>5</v>
      </c>
      <c r="AY46" s="1">
        <v>4</v>
      </c>
      <c r="AZ46" s="1">
        <v>6</v>
      </c>
      <c r="BA46" s="1">
        <v>6</v>
      </c>
      <c r="BB46" s="1">
        <v>4</v>
      </c>
      <c r="BC46" s="1">
        <v>5</v>
      </c>
      <c r="BD46" s="1">
        <v>5</v>
      </c>
      <c r="BE46" s="3">
        <f t="shared" si="9"/>
        <v>5.2</v>
      </c>
      <c r="BF46" s="1"/>
      <c r="BG46" s="1"/>
      <c r="BH46" s="1"/>
      <c r="BI46" s="1"/>
      <c r="BJ46" s="1"/>
    </row>
    <row r="47" spans="1:62" ht="12.75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2"/>
      <c r="T47" s="1"/>
      <c r="U47" s="1"/>
      <c r="V47" s="1"/>
      <c r="W47" s="1"/>
      <c r="X47" s="2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2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62" ht="12.75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2"/>
      <c r="T48" s="1"/>
      <c r="U48" s="1"/>
      <c r="V48" s="1"/>
      <c r="W48" s="1"/>
      <c r="X48" s="2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2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3:57" ht="12.75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2"/>
      <c r="T49" s="1"/>
      <c r="U49" s="1"/>
      <c r="V49" s="1"/>
      <c r="W49" s="1"/>
      <c r="X49" s="2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2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3:57" ht="12.75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2"/>
      <c r="T50" s="1"/>
      <c r="U50" s="1"/>
      <c r="V50" s="1"/>
      <c r="W50" s="1"/>
      <c r="X50" s="2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2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3:57" ht="12.75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2"/>
      <c r="T51" s="1"/>
      <c r="U51" s="1"/>
      <c r="V51" s="1"/>
      <c r="W51" s="1"/>
      <c r="X51" s="2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2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3:57" ht="12.75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2"/>
      <c r="T52" s="1"/>
      <c r="U52" s="1"/>
      <c r="V52" s="1"/>
      <c r="W52" s="1"/>
      <c r="X52" s="2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2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3:57" ht="12.75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2"/>
      <c r="T53" s="1"/>
      <c r="U53" s="1"/>
      <c r="V53" s="1"/>
      <c r="W53" s="1"/>
      <c r="X53" s="2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2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3:57" ht="12.75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2"/>
      <c r="T54" s="1"/>
      <c r="U54" s="1"/>
      <c r="V54" s="1"/>
      <c r="W54" s="1"/>
      <c r="X54" s="2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2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3:57" ht="12.75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2"/>
      <c r="T55" s="1"/>
      <c r="U55" s="1"/>
      <c r="V55" s="1"/>
      <c r="W55" s="1"/>
      <c r="X55" s="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2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3:57" ht="12.75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2"/>
      <c r="T56" s="1"/>
      <c r="U56" s="1"/>
      <c r="V56" s="1"/>
      <c r="W56" s="1"/>
      <c r="X56" s="2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2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3:57" ht="12.75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2"/>
      <c r="T57" s="1"/>
      <c r="U57" s="1"/>
      <c r="V57" s="1"/>
      <c r="W57" s="1"/>
      <c r="X57" s="2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2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3:57" ht="12.75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2"/>
      <c r="T58" s="1"/>
      <c r="U58" s="1"/>
      <c r="V58" s="1"/>
      <c r="W58" s="1"/>
      <c r="X58" s="2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2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3:57" ht="12.75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2"/>
      <c r="T59" s="1"/>
      <c r="U59" s="1"/>
      <c r="V59" s="1"/>
      <c r="W59" s="1"/>
      <c r="X59" s="2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2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3:57" ht="12.75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2"/>
      <c r="T60" s="1"/>
      <c r="U60" s="1"/>
      <c r="V60" s="1"/>
      <c r="W60" s="1"/>
      <c r="X60" s="2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2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3:57" ht="12.75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2"/>
      <c r="T61" s="1"/>
      <c r="U61" s="1"/>
      <c r="V61" s="1"/>
      <c r="W61" s="1"/>
      <c r="X61" s="2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2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3:57" ht="12.75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2"/>
      <c r="T62" s="1"/>
      <c r="U62" s="1"/>
      <c r="V62" s="1"/>
      <c r="W62" s="1"/>
      <c r="X62" s="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2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3:57" ht="12.75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2"/>
      <c r="T63" s="1"/>
      <c r="U63" s="1"/>
      <c r="V63" s="1"/>
      <c r="W63" s="1"/>
      <c r="X63" s="2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2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3:57" ht="12.75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2"/>
      <c r="T64" s="1"/>
      <c r="U64" s="1"/>
      <c r="V64" s="1"/>
      <c r="W64" s="1"/>
      <c r="X64" s="2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2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3:57" ht="12.75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2"/>
      <c r="T65" s="1"/>
      <c r="U65" s="1"/>
      <c r="V65" s="1"/>
      <c r="W65" s="1"/>
      <c r="X65" s="2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2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3:57" ht="12.75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/>
      <c r="P66" s="1"/>
      <c r="Q66" s="1"/>
      <c r="R66" s="1"/>
      <c r="S66" s="2"/>
      <c r="T66" s="1"/>
      <c r="U66" s="1"/>
      <c r="V66" s="1"/>
      <c r="W66" s="1"/>
      <c r="X66" s="2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2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3:57" ht="12.75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2"/>
      <c r="T67" s="1"/>
      <c r="U67" s="1"/>
      <c r="V67" s="1"/>
      <c r="W67" s="1"/>
      <c r="X67" s="2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2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3:57" ht="12.75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2"/>
      <c r="T68" s="1"/>
      <c r="U68" s="1"/>
      <c r="V68" s="1"/>
      <c r="W68" s="1"/>
      <c r="X68" s="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2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3:57" ht="12.75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2"/>
      <c r="T69" s="1"/>
      <c r="U69" s="1"/>
      <c r="V69" s="1"/>
      <c r="W69" s="1"/>
      <c r="X69" s="2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2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3:57" ht="12.75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2"/>
      <c r="T70" s="1"/>
      <c r="U70" s="1"/>
      <c r="V70" s="1"/>
      <c r="W70" s="1"/>
      <c r="X70" s="2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2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3:57" ht="12.75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2"/>
      <c r="T71" s="1"/>
      <c r="U71" s="1"/>
      <c r="V71" s="1"/>
      <c r="W71" s="1"/>
      <c r="X71" s="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2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3:57" ht="12.75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2"/>
      <c r="T72" s="1"/>
      <c r="U72" s="1"/>
      <c r="V72" s="1"/>
      <c r="W72" s="1"/>
      <c r="X72" s="2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2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3:57" ht="12.75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2"/>
      <c r="T73" s="1"/>
      <c r="U73" s="1"/>
      <c r="V73" s="1"/>
      <c r="W73" s="1"/>
      <c r="X73" s="2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2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3:57" ht="12.75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2"/>
      <c r="T74" s="1"/>
      <c r="U74" s="1"/>
      <c r="V74" s="1"/>
      <c r="W74" s="1"/>
      <c r="X74" s="2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2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3:57" ht="12.75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2"/>
      <c r="T75" s="1"/>
      <c r="U75" s="1"/>
      <c r="V75" s="1"/>
      <c r="W75" s="1"/>
      <c r="X75" s="2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2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3:57" ht="12.75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2"/>
      <c r="T76" s="1"/>
      <c r="U76" s="1"/>
      <c r="V76" s="1"/>
      <c r="W76" s="1"/>
      <c r="X76" s="2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2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3:57" ht="12.75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2"/>
      <c r="T77" s="1"/>
      <c r="U77" s="1"/>
      <c r="V77" s="1"/>
      <c r="W77" s="1"/>
      <c r="X77" s="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2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3:57" ht="12.75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2"/>
      <c r="T78" s="1"/>
      <c r="U78" s="1"/>
      <c r="V78" s="1"/>
      <c r="W78" s="1"/>
      <c r="X78" s="2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2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3:57" ht="12.75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2"/>
      <c r="T79" s="1"/>
      <c r="U79" s="1"/>
      <c r="V79" s="1"/>
      <c r="W79" s="1"/>
      <c r="X79" s="2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2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3:57" ht="12.75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2"/>
      <c r="T80" s="1"/>
      <c r="U80" s="1"/>
      <c r="V80" s="1"/>
      <c r="W80" s="1"/>
      <c r="X80" s="2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2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3:56" ht="12.75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2"/>
      <c r="T81" s="1"/>
      <c r="U81" s="1"/>
      <c r="V81" s="1"/>
      <c r="W81" s="1"/>
      <c r="X81" s="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2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3:56" ht="12.75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2"/>
      <c r="T82" s="1"/>
      <c r="U82" s="1"/>
      <c r="V82" s="1"/>
      <c r="W82" s="1"/>
      <c r="X82" s="2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2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3:56" ht="12.75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2"/>
      <c r="T83" s="1"/>
      <c r="U83" s="1"/>
      <c r="V83" s="1"/>
      <c r="W83" s="1"/>
      <c r="X83" s="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2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3:56" ht="12.75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2"/>
      <c r="T84" s="1"/>
      <c r="U84" s="1"/>
      <c r="V84" s="1"/>
      <c r="W84" s="1"/>
      <c r="X84" s="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2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3:56" ht="12.75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2"/>
      <c r="T85" s="1"/>
      <c r="U85" s="1"/>
      <c r="V85" s="1"/>
      <c r="W85" s="1"/>
      <c r="X85" s="2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2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3:56" ht="12.75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2"/>
      <c r="T86" s="1"/>
      <c r="U86" s="1"/>
      <c r="V86" s="1"/>
      <c r="W86" s="1"/>
      <c r="X86" s="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2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3:56" ht="12.75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2"/>
      <c r="T87" s="1"/>
      <c r="U87" s="1"/>
      <c r="V87" s="1"/>
      <c r="W87" s="1"/>
      <c r="X87" s="2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2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3:56" ht="12.75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2"/>
      <c r="T88" s="1"/>
      <c r="U88" s="1"/>
      <c r="V88" s="1"/>
      <c r="W88" s="1"/>
      <c r="X88" s="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2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3:56" ht="12.75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2"/>
      <c r="T89" s="1"/>
      <c r="U89" s="1"/>
      <c r="V89" s="1"/>
      <c r="W89" s="1"/>
      <c r="X89" s="2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2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3:56" ht="12.75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2"/>
      <c r="T90" s="1"/>
      <c r="U90" s="1"/>
      <c r="V90" s="1"/>
      <c r="W90" s="1"/>
      <c r="X90" s="2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2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3:56" ht="12.75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2"/>
      <c r="T91" s="1"/>
      <c r="U91" s="1"/>
      <c r="V91" s="1"/>
      <c r="W91" s="1"/>
      <c r="X91" s="2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2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3:56" ht="12.75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2"/>
      <c r="T92" s="1"/>
      <c r="U92" s="1"/>
      <c r="V92" s="1"/>
      <c r="W92" s="1"/>
      <c r="X92" s="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2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3:56" ht="12.75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2"/>
      <c r="T93" s="1"/>
      <c r="U93" s="1"/>
      <c r="V93" s="1"/>
      <c r="W93" s="1"/>
      <c r="X93" s="2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2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3:56" ht="12.75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2"/>
      <c r="T94" s="1"/>
      <c r="U94" s="1"/>
      <c r="V94" s="1"/>
      <c r="W94" s="1"/>
      <c r="X94" s="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2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3:56" ht="12.75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2"/>
      <c r="T95" s="1"/>
      <c r="U95" s="1"/>
      <c r="V95" s="1"/>
      <c r="W95" s="1"/>
      <c r="X95" s="2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2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3:56" ht="12.75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2"/>
      <c r="T96" s="1"/>
      <c r="U96" s="1"/>
      <c r="V96" s="1"/>
      <c r="W96" s="1"/>
      <c r="X96" s="2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2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3:56" ht="12.75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2"/>
      <c r="T97" s="1"/>
      <c r="U97" s="1"/>
      <c r="V97" s="1"/>
      <c r="W97" s="1"/>
      <c r="X97" s="2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2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3:56" ht="12.75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2"/>
      <c r="T98" s="1"/>
      <c r="U98" s="1"/>
      <c r="V98" s="1"/>
      <c r="W98" s="1"/>
      <c r="X98" s="2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2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3:56" ht="12.75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2"/>
      <c r="T99" s="1"/>
      <c r="U99" s="1"/>
      <c r="V99" s="1"/>
      <c r="W99" s="1"/>
      <c r="X99" s="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2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3:56" ht="12.75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2"/>
      <c r="T100" s="1"/>
      <c r="U100" s="1"/>
      <c r="V100" s="1"/>
      <c r="W100" s="1"/>
      <c r="X100" s="2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2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3:56" ht="12.75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2"/>
      <c r="T101" s="1"/>
      <c r="U101" s="1"/>
      <c r="V101" s="1"/>
      <c r="W101" s="1"/>
      <c r="X101" s="2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2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3:56" ht="12.75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2"/>
      <c r="T102" s="1"/>
      <c r="U102" s="1"/>
      <c r="V102" s="1"/>
      <c r="W102" s="1"/>
      <c r="X102" s="2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2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3:56" ht="12.75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2"/>
      <c r="T103" s="1"/>
      <c r="U103" s="1"/>
      <c r="V103" s="1"/>
      <c r="W103" s="1"/>
      <c r="X103" s="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2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3:56" ht="12.75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2"/>
      <c r="T104" s="1"/>
      <c r="U104" s="1"/>
      <c r="V104" s="1"/>
      <c r="W104" s="1"/>
      <c r="X104" s="2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2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3:56" ht="12.75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2"/>
      <c r="T105" s="1"/>
      <c r="U105" s="1"/>
      <c r="V105" s="1"/>
      <c r="W105" s="1"/>
      <c r="X105" s="2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2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3:56" ht="12.75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2"/>
      <c r="T106" s="1"/>
      <c r="U106" s="1"/>
      <c r="V106" s="1"/>
      <c r="W106" s="1"/>
      <c r="X106" s="2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2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3:56" ht="12.75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2"/>
      <c r="T107" s="1"/>
      <c r="U107" s="1"/>
      <c r="V107" s="1"/>
      <c r="W107" s="1"/>
      <c r="X107" s="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2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3:56" ht="12.75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2"/>
      <c r="T108" s="1"/>
      <c r="U108" s="1"/>
      <c r="V108" s="1"/>
      <c r="W108" s="1"/>
      <c r="X108" s="2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2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3:56" ht="12.75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2"/>
      <c r="T109" s="1"/>
      <c r="U109" s="1"/>
      <c r="V109" s="1"/>
      <c r="W109" s="1"/>
      <c r="X109" s="2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2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3:56" ht="12.75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2"/>
      <c r="T110" s="1"/>
      <c r="U110" s="1"/>
      <c r="V110" s="1"/>
      <c r="W110" s="1"/>
      <c r="X110" s="2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2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3:56" ht="12.75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2"/>
      <c r="T111" s="1"/>
      <c r="U111" s="1"/>
      <c r="V111" s="1"/>
      <c r="W111" s="1"/>
      <c r="X111" s="2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2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3:56" ht="12.75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2"/>
      <c r="T112" s="1"/>
      <c r="U112" s="1"/>
      <c r="V112" s="1"/>
      <c r="W112" s="1"/>
      <c r="X112" s="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2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3:56" ht="12.75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2"/>
      <c r="T113" s="1"/>
      <c r="U113" s="1"/>
      <c r="V113" s="1"/>
      <c r="W113" s="1"/>
      <c r="X113" s="2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2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3:56" ht="12.75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2"/>
      <c r="T114" s="1"/>
      <c r="U114" s="1"/>
      <c r="V114" s="1"/>
      <c r="W114" s="1"/>
      <c r="X114" s="2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2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3:56" ht="12.75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2"/>
      <c r="T115" s="1"/>
      <c r="U115" s="1"/>
      <c r="V115" s="1"/>
      <c r="W115" s="1"/>
      <c r="X115" s="2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2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3:56" ht="12.75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2"/>
      <c r="T116" s="1"/>
      <c r="U116" s="1"/>
      <c r="V116" s="1"/>
      <c r="W116" s="1"/>
      <c r="X116" s="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2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3:56" ht="12.75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2"/>
      <c r="T117" s="1"/>
      <c r="U117" s="1"/>
      <c r="V117" s="1"/>
      <c r="W117" s="1"/>
      <c r="X117" s="2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2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3:56" ht="12.75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2"/>
      <c r="T118" s="1"/>
      <c r="U118" s="1"/>
      <c r="V118" s="1"/>
      <c r="W118" s="1"/>
      <c r="X118" s="2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2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3:56" ht="12.75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2"/>
      <c r="T119" s="1"/>
      <c r="U119" s="1"/>
      <c r="V119" s="1"/>
      <c r="W119" s="1"/>
      <c r="X119" s="2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2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3:56" ht="12.75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2"/>
      <c r="T120" s="1"/>
      <c r="U120" s="1"/>
      <c r="V120" s="1"/>
      <c r="W120" s="1"/>
      <c r="X120" s="2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2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3:56" ht="12.75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2"/>
      <c r="T121" s="1"/>
      <c r="U121" s="1"/>
      <c r="V121" s="1"/>
      <c r="W121" s="1"/>
      <c r="X121" s="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2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3:56" ht="12.75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2"/>
      <c r="T122" s="1"/>
      <c r="U122" s="1"/>
      <c r="V122" s="1"/>
      <c r="W122" s="1"/>
      <c r="X122" s="2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2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3:56" ht="12.75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2"/>
      <c r="T123" s="1"/>
      <c r="U123" s="1"/>
      <c r="V123" s="1"/>
      <c r="W123" s="1"/>
      <c r="X123" s="2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2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3:56" ht="12.75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2"/>
      <c r="T124" s="1"/>
      <c r="U124" s="1"/>
      <c r="V124" s="1"/>
      <c r="W124" s="1"/>
      <c r="X124" s="2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2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3:56" ht="12.75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2"/>
      <c r="T125" s="1"/>
      <c r="U125" s="1"/>
      <c r="V125" s="1"/>
      <c r="W125" s="1"/>
      <c r="X125" s="2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2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3:56" ht="12.75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2"/>
      <c r="T126" s="1"/>
      <c r="U126" s="1"/>
      <c r="V126" s="1"/>
      <c r="W126" s="1"/>
      <c r="X126" s="2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2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3:56" ht="12.75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2"/>
      <c r="T127" s="1"/>
      <c r="U127" s="1"/>
      <c r="V127" s="1"/>
      <c r="W127" s="1"/>
      <c r="X127" s="2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2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3:56" ht="12.75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2"/>
      <c r="T128" s="1"/>
      <c r="U128" s="1"/>
      <c r="V128" s="1"/>
      <c r="W128" s="1"/>
      <c r="X128" s="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2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3:56" ht="12.75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2"/>
      <c r="T129" s="1"/>
      <c r="U129" s="1"/>
      <c r="V129" s="1"/>
      <c r="W129" s="1"/>
      <c r="X129" s="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2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3:56" ht="12.75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2"/>
      <c r="T130" s="1"/>
      <c r="U130" s="1"/>
      <c r="V130" s="1"/>
      <c r="W130" s="1"/>
      <c r="X130" s="2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2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3:56" ht="12.75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2"/>
      <c r="T131" s="1"/>
      <c r="U131" s="1"/>
      <c r="V131" s="1"/>
      <c r="W131" s="1"/>
      <c r="X131" s="2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2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3:56" ht="12.75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2"/>
      <c r="T132" s="1"/>
      <c r="U132" s="1"/>
      <c r="V132" s="1"/>
      <c r="W132" s="1"/>
      <c r="X132" s="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2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3:56" ht="12.75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2"/>
      <c r="T133" s="1"/>
      <c r="U133" s="1"/>
      <c r="V133" s="1"/>
      <c r="W133" s="1"/>
      <c r="X133" s="2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2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3:56" ht="12.75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2"/>
      <c r="T134" s="1"/>
      <c r="U134" s="1"/>
      <c r="V134" s="1"/>
      <c r="W134" s="1"/>
      <c r="X134" s="2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2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3:56" ht="12.75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2"/>
      <c r="T135" s="1"/>
      <c r="U135" s="1"/>
      <c r="V135" s="1"/>
      <c r="W135" s="1"/>
      <c r="X135" s="2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2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3:56" ht="12.75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2"/>
      <c r="T136" s="1"/>
      <c r="U136" s="1"/>
      <c r="V136" s="1"/>
      <c r="W136" s="1"/>
      <c r="X136" s="2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2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3:56" ht="12.75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2"/>
      <c r="T137" s="1"/>
      <c r="U137" s="1"/>
      <c r="V137" s="1"/>
      <c r="W137" s="1"/>
      <c r="X137" s="2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2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3:56" ht="12.75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2"/>
      <c r="T138" s="1"/>
      <c r="U138" s="1"/>
      <c r="V138" s="1"/>
      <c r="W138" s="1"/>
      <c r="X138" s="2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2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3:56" ht="12.75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2"/>
      <c r="T139" s="1"/>
      <c r="U139" s="1"/>
      <c r="V139" s="1"/>
      <c r="W139" s="1"/>
      <c r="X139" s="2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2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3:56" ht="12.75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2"/>
      <c r="T140" s="1"/>
      <c r="U140" s="1"/>
      <c r="V140" s="1"/>
      <c r="W140" s="1"/>
      <c r="X140" s="2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2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3:56" ht="12.75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2"/>
      <c r="T141" s="1"/>
      <c r="U141" s="1"/>
      <c r="V141" s="1"/>
      <c r="W141" s="1"/>
      <c r="X141" s="2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2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3:56" ht="12.75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2"/>
      <c r="T142" s="1"/>
      <c r="U142" s="1"/>
      <c r="V142" s="1"/>
      <c r="W142" s="1"/>
      <c r="X142" s="2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2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3:56" ht="12.75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2"/>
      <c r="T143" s="1"/>
      <c r="U143" s="1"/>
      <c r="V143" s="1"/>
      <c r="W143" s="1"/>
      <c r="X143" s="2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2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3:56" ht="12.75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2"/>
      <c r="T144" s="1"/>
      <c r="U144" s="1"/>
      <c r="V144" s="1"/>
      <c r="W144" s="1"/>
      <c r="X144" s="2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2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3:56" ht="12.75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2"/>
      <c r="T145" s="1"/>
      <c r="U145" s="1"/>
      <c r="V145" s="1"/>
      <c r="W145" s="1"/>
      <c r="X145" s="2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2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</sheetData>
  <mergeCells count="3">
    <mergeCell ref="E2:AD2"/>
    <mergeCell ref="AJ2:AX2"/>
    <mergeCell ref="AY2:BE2"/>
  </mergeCells>
  <conditionalFormatting sqref="B4:B46">
    <cfRule type="containsText" dxfId="0" priority="1" operator="containsText" text="Sexo">
      <formula>NOT(ISERROR(SEARCH("Sexo",B4)))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A326-AF73-4E0D-BA9A-52F639CA51B3}">
  <dimension ref="A3:S25"/>
  <sheetViews>
    <sheetView workbookViewId="0">
      <selection activeCell="S26" sqref="S26"/>
    </sheetView>
  </sheetViews>
  <sheetFormatPr defaultRowHeight="12.75" x14ac:dyDescent="0.2"/>
  <cols>
    <col min="1" max="1" width="17.140625" bestFit="1" customWidth="1"/>
    <col min="2" max="2" width="28" bestFit="1" customWidth="1"/>
  </cols>
  <sheetData>
    <row r="3" spans="1:3" x14ac:dyDescent="0.2">
      <c r="A3" s="18" t="s">
        <v>65</v>
      </c>
      <c r="B3" t="s">
        <v>66</v>
      </c>
    </row>
    <row r="4" spans="1:3" x14ac:dyDescent="0.2">
      <c r="A4" t="s">
        <v>54</v>
      </c>
      <c r="B4">
        <v>17</v>
      </c>
      <c r="C4">
        <f>GETPIVOTDATA("UNIVERSIDADE",$A$3,"UNIVERSIDADE","IFAL")/43*100</f>
        <v>39.534883720930232</v>
      </c>
    </row>
    <row r="5" spans="1:3" x14ac:dyDescent="0.2">
      <c r="A5" t="s">
        <v>55</v>
      </c>
      <c r="B5">
        <v>26</v>
      </c>
      <c r="C5">
        <f>GETPIVOTDATA("UNIVERSIDADE",$A$3,"UNIVERSIDADE","UFAL")/43*100</f>
        <v>60.465116279069761</v>
      </c>
    </row>
    <row r="25" spans="19:19" x14ac:dyDescent="0.2">
      <c r="S25" s="19">
        <f>(43/150)*100</f>
        <v>28.666666666666668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31A6-2307-4E54-AB4C-5A546F5E8EFB}">
  <dimension ref="A3:W48"/>
  <sheetViews>
    <sheetView topLeftCell="A13" workbookViewId="0">
      <selection activeCell="W5" sqref="W5:W48"/>
    </sheetView>
  </sheetViews>
  <sheetFormatPr defaultRowHeight="12.75" x14ac:dyDescent="0.2"/>
  <cols>
    <col min="1" max="1" width="8" bestFit="1" customWidth="1"/>
    <col min="2" max="2" width="18.7109375" bestFit="1" customWidth="1"/>
  </cols>
  <sheetData>
    <row r="3" spans="1:23" x14ac:dyDescent="0.2">
      <c r="A3" s="18" t="s">
        <v>61</v>
      </c>
      <c r="B3" t="s">
        <v>64</v>
      </c>
    </row>
    <row r="4" spans="1:23" x14ac:dyDescent="0.2">
      <c r="A4" t="s">
        <v>62</v>
      </c>
      <c r="B4">
        <v>32</v>
      </c>
      <c r="C4">
        <f>GETPIVOTDATA("Sexo",$A$3,"Sexo","f")/43</f>
        <v>0.7441860465116279</v>
      </c>
      <c r="D4">
        <f>C4*100</f>
        <v>74.418604651162795</v>
      </c>
    </row>
    <row r="5" spans="1:23" x14ac:dyDescent="0.2">
      <c r="A5" t="s">
        <v>63</v>
      </c>
      <c r="B5">
        <v>11</v>
      </c>
      <c r="C5">
        <f>GETPIVOTDATA("Sexo",$A$3,"Sexo","m")/43</f>
        <v>0.2558139534883721</v>
      </c>
      <c r="D5">
        <f>C5*100</f>
        <v>25.581395348837212</v>
      </c>
      <c r="W5" s="19" t="s">
        <v>65</v>
      </c>
    </row>
    <row r="6" spans="1:23" x14ac:dyDescent="0.2">
      <c r="W6" s="1" t="s">
        <v>54</v>
      </c>
    </row>
    <row r="7" spans="1:23" x14ac:dyDescent="0.2">
      <c r="W7" s="1" t="s">
        <v>54</v>
      </c>
    </row>
    <row r="8" spans="1:23" x14ac:dyDescent="0.2">
      <c r="B8">
        <f>32+11</f>
        <v>43</v>
      </c>
      <c r="W8" s="1" t="s">
        <v>54</v>
      </c>
    </row>
    <row r="9" spans="1:23" x14ac:dyDescent="0.2">
      <c r="W9" s="1" t="s">
        <v>54</v>
      </c>
    </row>
    <row r="10" spans="1:23" x14ac:dyDescent="0.2">
      <c r="W10" s="1" t="s">
        <v>54</v>
      </c>
    </row>
    <row r="11" spans="1:23" x14ac:dyDescent="0.2">
      <c r="W11" s="1" t="s">
        <v>54</v>
      </c>
    </row>
    <row r="12" spans="1:23" x14ac:dyDescent="0.2">
      <c r="W12" s="1" t="s">
        <v>54</v>
      </c>
    </row>
    <row r="13" spans="1:23" x14ac:dyDescent="0.2">
      <c r="W13" s="1" t="s">
        <v>54</v>
      </c>
    </row>
    <row r="14" spans="1:23" x14ac:dyDescent="0.2">
      <c r="W14" s="1" t="s">
        <v>54</v>
      </c>
    </row>
    <row r="15" spans="1:23" x14ac:dyDescent="0.2">
      <c r="W15" s="1" t="s">
        <v>54</v>
      </c>
    </row>
    <row r="16" spans="1:23" x14ac:dyDescent="0.2">
      <c r="W16" s="1" t="s">
        <v>54</v>
      </c>
    </row>
    <row r="17" spans="23:23" x14ac:dyDescent="0.2">
      <c r="W17" s="1" t="s">
        <v>54</v>
      </c>
    </row>
    <row r="18" spans="23:23" x14ac:dyDescent="0.2">
      <c r="W18" s="1" t="s">
        <v>54</v>
      </c>
    </row>
    <row r="19" spans="23:23" x14ac:dyDescent="0.2">
      <c r="W19" s="1" t="s">
        <v>54</v>
      </c>
    </row>
    <row r="20" spans="23:23" x14ac:dyDescent="0.2">
      <c r="W20" s="1" t="s">
        <v>54</v>
      </c>
    </row>
    <row r="21" spans="23:23" x14ac:dyDescent="0.2">
      <c r="W21" s="1" t="s">
        <v>54</v>
      </c>
    </row>
    <row r="22" spans="23:23" x14ac:dyDescent="0.2">
      <c r="W22" s="1" t="s">
        <v>54</v>
      </c>
    </row>
    <row r="23" spans="23:23" x14ac:dyDescent="0.2">
      <c r="W23" s="1" t="s">
        <v>55</v>
      </c>
    </row>
    <row r="24" spans="23:23" x14ac:dyDescent="0.2">
      <c r="W24" s="1" t="s">
        <v>55</v>
      </c>
    </row>
    <row r="25" spans="23:23" x14ac:dyDescent="0.2">
      <c r="W25" s="1" t="s">
        <v>55</v>
      </c>
    </row>
    <row r="26" spans="23:23" x14ac:dyDescent="0.2">
      <c r="W26" s="1" t="s">
        <v>55</v>
      </c>
    </row>
    <row r="27" spans="23:23" x14ac:dyDescent="0.2">
      <c r="W27" s="1" t="s">
        <v>55</v>
      </c>
    </row>
    <row r="28" spans="23:23" x14ac:dyDescent="0.2">
      <c r="W28" s="1" t="s">
        <v>55</v>
      </c>
    </row>
    <row r="29" spans="23:23" x14ac:dyDescent="0.2">
      <c r="W29" s="1" t="s">
        <v>55</v>
      </c>
    </row>
    <row r="30" spans="23:23" x14ac:dyDescent="0.2">
      <c r="W30" s="1" t="s">
        <v>55</v>
      </c>
    </row>
    <row r="31" spans="23:23" x14ac:dyDescent="0.2">
      <c r="W31" s="1" t="s">
        <v>55</v>
      </c>
    </row>
    <row r="32" spans="23:23" x14ac:dyDescent="0.2">
      <c r="W32" s="1" t="s">
        <v>55</v>
      </c>
    </row>
    <row r="33" spans="23:23" x14ac:dyDescent="0.2">
      <c r="W33" s="1" t="s">
        <v>55</v>
      </c>
    </row>
    <row r="34" spans="23:23" x14ac:dyDescent="0.2">
      <c r="W34" s="1" t="s">
        <v>55</v>
      </c>
    </row>
    <row r="35" spans="23:23" x14ac:dyDescent="0.2">
      <c r="W35" s="1" t="s">
        <v>55</v>
      </c>
    </row>
    <row r="36" spans="23:23" x14ac:dyDescent="0.2">
      <c r="W36" s="1" t="s">
        <v>55</v>
      </c>
    </row>
    <row r="37" spans="23:23" x14ac:dyDescent="0.2">
      <c r="W37" s="1" t="s">
        <v>55</v>
      </c>
    </row>
    <row r="38" spans="23:23" x14ac:dyDescent="0.2">
      <c r="W38" s="1" t="s">
        <v>55</v>
      </c>
    </row>
    <row r="39" spans="23:23" x14ac:dyDescent="0.2">
      <c r="W39" s="1" t="s">
        <v>55</v>
      </c>
    </row>
    <row r="40" spans="23:23" x14ac:dyDescent="0.2">
      <c r="W40" s="1" t="s">
        <v>55</v>
      </c>
    </row>
    <row r="41" spans="23:23" x14ac:dyDescent="0.2">
      <c r="W41" s="1" t="s">
        <v>55</v>
      </c>
    </row>
    <row r="42" spans="23:23" x14ac:dyDescent="0.2">
      <c r="W42" s="1" t="s">
        <v>55</v>
      </c>
    </row>
    <row r="43" spans="23:23" x14ac:dyDescent="0.2">
      <c r="W43" s="1" t="s">
        <v>55</v>
      </c>
    </row>
    <row r="44" spans="23:23" x14ac:dyDescent="0.2">
      <c r="W44" s="1" t="s">
        <v>55</v>
      </c>
    </row>
    <row r="45" spans="23:23" x14ac:dyDescent="0.2">
      <c r="W45" s="1" t="s">
        <v>55</v>
      </c>
    </row>
    <row r="46" spans="23:23" x14ac:dyDescent="0.2">
      <c r="W46" s="1" t="s">
        <v>55</v>
      </c>
    </row>
    <row r="47" spans="23:23" x14ac:dyDescent="0.2">
      <c r="W47" s="1" t="s">
        <v>55</v>
      </c>
    </row>
    <row r="48" spans="23:23" x14ac:dyDescent="0.2">
      <c r="W48" s="1" t="s">
        <v>55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Respostas ao formulário 1</vt:lpstr>
      <vt:lpstr>Curso</vt:lpstr>
      <vt:lpstr>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Giseldo Neo</cp:lastModifiedBy>
  <dcterms:modified xsi:type="dcterms:W3CDTF">2024-06-17T15:24:39Z</dcterms:modified>
</cp:coreProperties>
</file>