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1" windowWidth="16663" windowHeight="7997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83" i="1"/>
  <c r="I76" i="1"/>
  <c r="I77" i="1"/>
  <c r="I78" i="1" l="1"/>
  <c r="I79" i="1"/>
  <c r="I80" i="1"/>
  <c r="I81" i="1"/>
  <c r="I82" i="1"/>
  <c r="I68" i="1"/>
  <c r="I69" i="1"/>
  <c r="I70" i="1"/>
  <c r="I71" i="1"/>
  <c r="I72" i="1"/>
  <c r="I73" i="1"/>
  <c r="I74" i="1"/>
  <c r="I75" i="1"/>
  <c r="I67" i="1"/>
  <c r="I66" i="1"/>
  <c r="I65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</calcChain>
</file>

<file path=xl/sharedStrings.xml><?xml version="1.0" encoding="utf-8"?>
<sst xmlns="http://schemas.openxmlformats.org/spreadsheetml/2006/main" count="471" uniqueCount="220">
  <si>
    <t>NAMES</t>
  </si>
  <si>
    <t>AGE</t>
  </si>
  <si>
    <t>HEIGHT</t>
  </si>
  <si>
    <t>WEIGHT</t>
  </si>
  <si>
    <t>BP</t>
  </si>
  <si>
    <t>BG</t>
  </si>
  <si>
    <t>BMI</t>
  </si>
  <si>
    <t>WC</t>
  </si>
  <si>
    <t>SYSTOLE</t>
  </si>
  <si>
    <t>SEX</t>
  </si>
  <si>
    <t>DIASTOLE</t>
  </si>
  <si>
    <t>MODIFIED RISK FACTORS</t>
  </si>
  <si>
    <t>SMOKING</t>
  </si>
  <si>
    <t>ALCOHOL INTAKE</t>
  </si>
  <si>
    <t>SMOCKING</t>
  </si>
  <si>
    <t>&lt;1 pack per week</t>
  </si>
  <si>
    <t>&lt;1 pack per day</t>
  </si>
  <si>
    <t>&gt;1 pack per day</t>
  </si>
  <si>
    <t>Alcohol intake</t>
  </si>
  <si>
    <t>1 bottle per day</t>
  </si>
  <si>
    <t>2 bottles per day</t>
  </si>
  <si>
    <t>&gt;2 bottles per day</t>
  </si>
  <si>
    <t>Address</t>
  </si>
  <si>
    <t>District</t>
  </si>
  <si>
    <t>Sector</t>
  </si>
  <si>
    <t>Phone</t>
  </si>
  <si>
    <t>Musabyemariya Dative</t>
  </si>
  <si>
    <t>F</t>
  </si>
  <si>
    <t>Gasabo</t>
  </si>
  <si>
    <t>Kacyiru</t>
  </si>
  <si>
    <t>0788585029</t>
  </si>
  <si>
    <t>Bizimana Juvenal</t>
  </si>
  <si>
    <t>M</t>
  </si>
  <si>
    <t>0788745634</t>
  </si>
  <si>
    <t>Nyirimana Jean De Dieu</t>
  </si>
  <si>
    <t>Remera</t>
  </si>
  <si>
    <t>0788522631</t>
  </si>
  <si>
    <t>Nyirambarushimana Jeannette</t>
  </si>
  <si>
    <t>Kicukiro</t>
  </si>
  <si>
    <t>0784076784</t>
  </si>
  <si>
    <t>Habarurema Wellars</t>
  </si>
  <si>
    <t>0788499806</t>
  </si>
  <si>
    <t>Mukabarere Candida</t>
  </si>
  <si>
    <t>0788833518</t>
  </si>
  <si>
    <t>Ingabire Denyse</t>
  </si>
  <si>
    <t>0781871879</t>
  </si>
  <si>
    <t>Mukayitesi Chantal</t>
  </si>
  <si>
    <t>Gikondo</t>
  </si>
  <si>
    <t>0788801792</t>
  </si>
  <si>
    <t>Munyankindi Jean Pierre</t>
  </si>
  <si>
    <t>0788899322</t>
  </si>
  <si>
    <t>Ishema Eddy</t>
  </si>
  <si>
    <t>Kigarama</t>
  </si>
  <si>
    <t>0788402691</t>
  </si>
  <si>
    <t>Nahimana John</t>
  </si>
  <si>
    <t>0785504808</t>
  </si>
  <si>
    <t>Mujawamariya Vestine</t>
  </si>
  <si>
    <t>0788295441</t>
  </si>
  <si>
    <t>Ngoga Vincent</t>
  </si>
  <si>
    <t>0789388293</t>
  </si>
  <si>
    <t>Bugingo Frank</t>
  </si>
  <si>
    <t>Niboye</t>
  </si>
  <si>
    <t>0786212692</t>
  </si>
  <si>
    <t>Nsengiyumva Phloribert</t>
  </si>
  <si>
    <t>0788749614</t>
  </si>
  <si>
    <t>Uwintwari Aloys</t>
  </si>
  <si>
    <t>Kimihurura</t>
  </si>
  <si>
    <t>0788834743</t>
  </si>
  <si>
    <t>Iradukunda Bonheur</t>
  </si>
  <si>
    <t>Gisozi</t>
  </si>
  <si>
    <t>0788850769</t>
  </si>
  <si>
    <t>Uwase Diane</t>
  </si>
  <si>
    <t>0785039081</t>
  </si>
  <si>
    <t>Gasarasi Jean Paul</t>
  </si>
  <si>
    <t>0788209935</t>
  </si>
  <si>
    <t>Mugisha Safari</t>
  </si>
  <si>
    <t>0788476592</t>
  </si>
  <si>
    <t>Kansime Kellen</t>
  </si>
  <si>
    <t>Kagarama</t>
  </si>
  <si>
    <t>0789910375</t>
  </si>
  <si>
    <t>Hakizimana Pierre</t>
  </si>
  <si>
    <t>Kinyinya</t>
  </si>
  <si>
    <t>0788210745</t>
  </si>
  <si>
    <t>Nshimiyimana Aime</t>
  </si>
  <si>
    <t>0784867340</t>
  </si>
  <si>
    <t>Yassin Yannick</t>
  </si>
  <si>
    <t>Gatenga</t>
  </si>
  <si>
    <t>0781916726</t>
  </si>
  <si>
    <t>Murara Bosco</t>
  </si>
  <si>
    <t>Muhima</t>
  </si>
  <si>
    <t>Nyarugenge</t>
  </si>
  <si>
    <t>0788280936</t>
  </si>
  <si>
    <t>Uwiringiyimana Patrick</t>
  </si>
  <si>
    <t>0786091514</t>
  </si>
  <si>
    <t>Kanyarutoki Alain</t>
  </si>
  <si>
    <t>Kimironko</t>
  </si>
  <si>
    <t>0788855032</t>
  </si>
  <si>
    <t>Ntawiheba Jean Baptiste</t>
  </si>
  <si>
    <t>0788662881</t>
  </si>
  <si>
    <t>Musafiri Phodidas</t>
  </si>
  <si>
    <t>0782743991</t>
  </si>
  <si>
    <t>Kagiraneza Innocent</t>
  </si>
  <si>
    <t>0782882547</t>
  </si>
  <si>
    <t>Karanganwa Jean Claude</t>
  </si>
  <si>
    <t>Kanombe</t>
  </si>
  <si>
    <t>0785333048</t>
  </si>
  <si>
    <t>Rwabukunda Abdoul</t>
  </si>
  <si>
    <t>0782310210</t>
  </si>
  <si>
    <t>Uwimana Chantal</t>
  </si>
  <si>
    <t>0784833383</t>
  </si>
  <si>
    <t>Karekezi Alxis</t>
  </si>
  <si>
    <t>0788584977</t>
  </si>
  <si>
    <t>Mukeshimana Lea</t>
  </si>
  <si>
    <t>0783379857</t>
  </si>
  <si>
    <t>Nsabimana Pascal</t>
  </si>
  <si>
    <t>0788416191</t>
  </si>
  <si>
    <t>Bizimungu Theoneste</t>
  </si>
  <si>
    <t>0783344086</t>
  </si>
  <si>
    <t>Ishimwe Yvan</t>
  </si>
  <si>
    <t>Kabeza</t>
  </si>
  <si>
    <t>0782154389</t>
  </si>
  <si>
    <t>Hagenimana Peter</t>
  </si>
  <si>
    <t>0783686130</t>
  </si>
  <si>
    <t>Ndindabahize Isaie</t>
  </si>
  <si>
    <t>Nyamasheke</t>
  </si>
  <si>
    <t>Kagano</t>
  </si>
  <si>
    <t>0786560877</t>
  </si>
  <si>
    <t>Uwizeyimana Lambert</t>
  </si>
  <si>
    <t>Gahanga</t>
  </si>
  <si>
    <t>0728907788</t>
  </si>
  <si>
    <t>Nyinawumuntu Apolinarie</t>
  </si>
  <si>
    <t>0788240050</t>
  </si>
  <si>
    <t>Mwesigye Robert</t>
  </si>
  <si>
    <t>0784752019</t>
  </si>
  <si>
    <t>Mwitirehe Sandrine</t>
  </si>
  <si>
    <t>0781872162</t>
  </si>
  <si>
    <t>Rutagarama Saleh</t>
  </si>
  <si>
    <t>0788537871</t>
  </si>
  <si>
    <t>Hirwa Hodali</t>
  </si>
  <si>
    <t>0780795416</t>
  </si>
  <si>
    <t>Havugimana Vincent</t>
  </si>
  <si>
    <t>0788862195</t>
  </si>
  <si>
    <t>Kabuye Goya</t>
  </si>
  <si>
    <t>0788833812</t>
  </si>
  <si>
    <t>Mukamusoni Verene</t>
  </si>
  <si>
    <t>0788529472</t>
  </si>
  <si>
    <t>Bampire Monique</t>
  </si>
  <si>
    <t>0788565066</t>
  </si>
  <si>
    <t>Muhoza Marie Grace</t>
  </si>
  <si>
    <t>0785433577</t>
  </si>
  <si>
    <t>Nahayo Christian</t>
  </si>
  <si>
    <t>0780532098</t>
  </si>
  <si>
    <t>Karasi Jean D'Amour</t>
  </si>
  <si>
    <t>0781607939</t>
  </si>
  <si>
    <t>Uwiragiye Furaha</t>
  </si>
  <si>
    <t>0783725694</t>
  </si>
  <si>
    <t>Tuyisenge Viateur</t>
  </si>
  <si>
    <t>0789226990</t>
  </si>
  <si>
    <t>Niyomugabo Sth</t>
  </si>
  <si>
    <t>Gaasabo</t>
  </si>
  <si>
    <t>0785260769</t>
  </si>
  <si>
    <t>Ishimwe Rosine</t>
  </si>
  <si>
    <t>0724695266</t>
  </si>
  <si>
    <t>Ntukanyagwe Alexis</t>
  </si>
  <si>
    <t>0788646280</t>
  </si>
  <si>
    <t>Kayinga John</t>
  </si>
  <si>
    <t>0783674953</t>
  </si>
  <si>
    <t>Nsabamungu Samuel</t>
  </si>
  <si>
    <t>Kimisagara</t>
  </si>
  <si>
    <t>0788786632</t>
  </si>
  <si>
    <t>Gatarayiha Pacifique</t>
  </si>
  <si>
    <t>Gatsata</t>
  </si>
  <si>
    <t>0783652609</t>
  </si>
  <si>
    <t>Bizimungu Pascal</t>
  </si>
  <si>
    <t>0788553281</t>
  </si>
  <si>
    <t>Nsengyumva Jean Luc</t>
  </si>
  <si>
    <t>0785609158</t>
  </si>
  <si>
    <t>Hakizimana Fidele</t>
  </si>
  <si>
    <t>Rwezamenyo</t>
  </si>
  <si>
    <t>0789690906</t>
  </si>
  <si>
    <t>Kanani Musa</t>
  </si>
  <si>
    <t>Nyamiranmbo</t>
  </si>
  <si>
    <t>0780406922</t>
  </si>
  <si>
    <t>Mbabazi Ange</t>
  </si>
  <si>
    <t>0788744843</t>
  </si>
  <si>
    <t>Niyonambaza Sosthene</t>
  </si>
  <si>
    <t>0783090867</t>
  </si>
  <si>
    <t>Mugabo William</t>
  </si>
  <si>
    <t>0783680253</t>
  </si>
  <si>
    <t>Uwera Alice</t>
  </si>
  <si>
    <t>0788949010</t>
  </si>
  <si>
    <t>Uzamukunda Rosette</t>
  </si>
  <si>
    <t>0788892880</t>
  </si>
  <si>
    <t>Rudahanishema Khalifan</t>
  </si>
  <si>
    <t>0783930293</t>
  </si>
  <si>
    <t>Mugoha Steven</t>
  </si>
  <si>
    <t>0788523306</t>
  </si>
  <si>
    <t>Semanzi Emmanuel</t>
  </si>
  <si>
    <t>0784164859</t>
  </si>
  <si>
    <t>Umurutasate Adelphine</t>
  </si>
  <si>
    <t xml:space="preserve"> </t>
  </si>
  <si>
    <t>0784607942</t>
  </si>
  <si>
    <t>Kharim Abdoul</t>
  </si>
  <si>
    <t>07872120247</t>
  </si>
  <si>
    <t>Kamanzi Michel</t>
  </si>
  <si>
    <t>Kacugu</t>
  </si>
  <si>
    <t>0784815626</t>
  </si>
  <si>
    <t>Nzeyimana Charles</t>
  </si>
  <si>
    <t>0783212724</t>
  </si>
  <si>
    <t>Ndabanye Evariste</t>
  </si>
  <si>
    <t>0785663596</t>
  </si>
  <si>
    <t>Hakorimana Modeste</t>
  </si>
  <si>
    <t>0788335487</t>
  </si>
  <si>
    <t>Nyirasafari Jose</t>
  </si>
  <si>
    <t>0788598003</t>
  </si>
  <si>
    <t>Habumugisha Ignace</t>
  </si>
  <si>
    <t>Nyakabanda</t>
  </si>
  <si>
    <t>0788546716</t>
  </si>
  <si>
    <t>Tuyizere Jean Baptist</t>
  </si>
  <si>
    <t>078969348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</si>
</sst>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2" xfId="0" applyFill="1" applyBorder="1"/>
    <xf numFmtId="49" fontId="0" fillId="0" borderId="0" xfId="0" applyNumberFormat="1"/>
    <xf numFmtId="49" fontId="0" fillId="0" borderId="1" xfId="0" applyNumberFormat="1" applyBorder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0" borderId="0" xfId="1" applyNumberFormat="1" applyFo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topLeftCell="A82" zoomScaleNormal="100" workbookViewId="0">
      <selection activeCell="A85" sqref="A85"/>
    </sheetView>
  </sheetViews>
  <sheetFormatPr defaultRowHeight="14.6" x14ac:dyDescent="0.4"/>
  <cols>
    <col min="1" max="1" width="32.15234375" customWidth="1"/>
    <col min="2" max="2" width="9.15234375" customWidth="1"/>
    <col min="3" max="3" width="15.53515625" customWidth="1"/>
    <col min="4" max="4" width="11" customWidth="1"/>
    <col min="9" max="9" width="9.23046875" style="10"/>
    <col min="11" max="11" width="14.69140625" customWidth="1"/>
    <col min="12" max="12" width="15.69140625" customWidth="1"/>
    <col min="13" max="13" width="11.53515625" customWidth="1"/>
    <col min="15" max="15" width="9.23046875" style="6"/>
  </cols>
  <sheetData>
    <row r="1" spans="1:33" x14ac:dyDescent="0.4">
      <c r="A1" s="14" t="s">
        <v>0</v>
      </c>
      <c r="B1" s="14" t="s">
        <v>9</v>
      </c>
      <c r="C1" s="14" t="s">
        <v>1</v>
      </c>
      <c r="D1" s="14" t="s">
        <v>2</v>
      </c>
      <c r="E1" s="14" t="s">
        <v>3</v>
      </c>
      <c r="F1" s="14" t="s">
        <v>4</v>
      </c>
      <c r="G1" s="14"/>
      <c r="H1" s="14" t="s">
        <v>5</v>
      </c>
      <c r="I1" s="15" t="s">
        <v>6</v>
      </c>
      <c r="J1" s="14" t="s">
        <v>7</v>
      </c>
      <c r="K1" s="14" t="s">
        <v>11</v>
      </c>
      <c r="L1" s="14"/>
      <c r="M1" s="11" t="s">
        <v>22</v>
      </c>
      <c r="N1" s="12"/>
      <c r="O1" s="13"/>
    </row>
    <row r="2" spans="1:33" x14ac:dyDescent="0.4">
      <c r="A2" s="14"/>
      <c r="B2" s="14"/>
      <c r="C2" s="14"/>
      <c r="D2" s="14"/>
      <c r="E2" s="14"/>
      <c r="F2" s="2" t="s">
        <v>8</v>
      </c>
      <c r="G2" s="2" t="s">
        <v>10</v>
      </c>
      <c r="H2" s="14"/>
      <c r="I2" s="15"/>
      <c r="J2" s="14"/>
      <c r="K2" s="3" t="s">
        <v>12</v>
      </c>
      <c r="L2" s="3" t="s">
        <v>13</v>
      </c>
      <c r="M2" s="4" t="s">
        <v>23</v>
      </c>
      <c r="N2" s="4" t="s">
        <v>24</v>
      </c>
      <c r="O2" s="7" t="s">
        <v>25</v>
      </c>
    </row>
    <row r="3" spans="1:33" x14ac:dyDescent="0.4">
      <c r="A3" s="4" t="s">
        <v>26</v>
      </c>
      <c r="B3" s="4" t="s">
        <v>27</v>
      </c>
      <c r="C3" s="4">
        <v>50</v>
      </c>
      <c r="D3" s="4">
        <v>1.57</v>
      </c>
      <c r="E3" s="4">
        <v>56</v>
      </c>
      <c r="F3" s="4">
        <v>137</v>
      </c>
      <c r="G3" s="4">
        <v>87</v>
      </c>
      <c r="H3" s="4">
        <v>99</v>
      </c>
      <c r="I3" s="8">
        <f>E3/(D3*D3)</f>
        <v>22.718974400584202</v>
      </c>
      <c r="J3" s="4">
        <v>81</v>
      </c>
      <c r="K3" s="4">
        <v>0</v>
      </c>
      <c r="L3" s="4">
        <v>0</v>
      </c>
      <c r="M3" s="4" t="s">
        <v>28</v>
      </c>
      <c r="N3" s="4" t="s">
        <v>29</v>
      </c>
      <c r="O3" s="7" t="s">
        <v>30</v>
      </c>
    </row>
    <row r="4" spans="1:33" x14ac:dyDescent="0.4">
      <c r="A4" s="4" t="s">
        <v>31</v>
      </c>
      <c r="B4" s="4" t="s">
        <v>32</v>
      </c>
      <c r="C4" s="4">
        <v>63</v>
      </c>
      <c r="D4" s="4">
        <v>1.63</v>
      </c>
      <c r="E4" s="4">
        <v>68</v>
      </c>
      <c r="F4" s="4">
        <v>1.38</v>
      </c>
      <c r="G4" s="4">
        <v>86</v>
      </c>
      <c r="H4" s="4">
        <v>67</v>
      </c>
      <c r="I4" s="8">
        <f t="shared" ref="I4:I68" si="0">E4/(D4*D4)</f>
        <v>25.59373706198954</v>
      </c>
      <c r="J4" s="4">
        <v>85</v>
      </c>
      <c r="K4" s="4">
        <v>0</v>
      </c>
      <c r="L4" s="4">
        <v>0</v>
      </c>
      <c r="M4" s="4" t="s">
        <v>28</v>
      </c>
      <c r="N4" s="4" t="s">
        <v>29</v>
      </c>
      <c r="O4" s="7" t="s">
        <v>33</v>
      </c>
    </row>
    <row r="5" spans="1:33" x14ac:dyDescent="0.4">
      <c r="A5" s="4" t="s">
        <v>34</v>
      </c>
      <c r="B5" s="4" t="s">
        <v>32</v>
      </c>
      <c r="C5" s="4">
        <v>44</v>
      </c>
      <c r="D5" s="4">
        <v>1.76</v>
      </c>
      <c r="E5" s="4">
        <v>107</v>
      </c>
      <c r="F5" s="4">
        <v>167</v>
      </c>
      <c r="G5" s="4">
        <v>104</v>
      </c>
      <c r="H5" s="4">
        <v>95</v>
      </c>
      <c r="I5" s="8">
        <f t="shared" si="0"/>
        <v>34.542871900826448</v>
      </c>
      <c r="J5" s="4">
        <v>115</v>
      </c>
      <c r="K5" s="4">
        <v>0</v>
      </c>
      <c r="L5" s="4">
        <v>0</v>
      </c>
      <c r="M5" s="4" t="s">
        <v>28</v>
      </c>
      <c r="N5" s="4" t="s">
        <v>35</v>
      </c>
      <c r="O5" s="7" t="s">
        <v>36</v>
      </c>
    </row>
    <row r="6" spans="1:33" x14ac:dyDescent="0.4">
      <c r="A6" s="4" t="s">
        <v>37</v>
      </c>
      <c r="B6" s="4" t="s">
        <v>27</v>
      </c>
      <c r="C6" s="4">
        <v>20</v>
      </c>
      <c r="D6" s="4">
        <v>1.55</v>
      </c>
      <c r="E6" s="4">
        <v>65</v>
      </c>
      <c r="F6" s="4">
        <v>114</v>
      </c>
      <c r="G6" s="4">
        <v>75</v>
      </c>
      <c r="H6" s="4">
        <v>82</v>
      </c>
      <c r="I6" s="8">
        <f t="shared" si="0"/>
        <v>27.055150884495315</v>
      </c>
      <c r="J6" s="4">
        <v>88</v>
      </c>
      <c r="K6" s="4">
        <v>0</v>
      </c>
      <c r="L6" s="4">
        <v>0</v>
      </c>
      <c r="M6" s="4" t="s">
        <v>38</v>
      </c>
      <c r="N6" s="4" t="s">
        <v>38</v>
      </c>
      <c r="O6" s="7" t="s">
        <v>39</v>
      </c>
    </row>
    <row r="7" spans="1:33" x14ac:dyDescent="0.4">
      <c r="A7" s="4" t="s">
        <v>40</v>
      </c>
      <c r="B7" s="4" t="s">
        <v>32</v>
      </c>
      <c r="C7" s="4">
        <v>44</v>
      </c>
      <c r="D7" s="4">
        <v>1.78</v>
      </c>
      <c r="E7" s="4">
        <v>84</v>
      </c>
      <c r="F7" s="4">
        <v>165</v>
      </c>
      <c r="G7" s="4">
        <v>107</v>
      </c>
      <c r="H7" s="4">
        <v>96</v>
      </c>
      <c r="I7" s="8">
        <f t="shared" si="0"/>
        <v>26.511804065143288</v>
      </c>
      <c r="J7" s="4">
        <v>100</v>
      </c>
      <c r="K7" s="4">
        <v>0</v>
      </c>
      <c r="L7" s="4">
        <v>0</v>
      </c>
      <c r="M7" s="4" t="s">
        <v>28</v>
      </c>
      <c r="N7" s="4" t="s">
        <v>35</v>
      </c>
      <c r="O7" s="7" t="s">
        <v>41</v>
      </c>
    </row>
    <row r="8" spans="1:33" x14ac:dyDescent="0.4">
      <c r="A8" s="4" t="s">
        <v>42</v>
      </c>
      <c r="B8" s="4" t="s">
        <v>27</v>
      </c>
      <c r="C8" s="4">
        <v>61</v>
      </c>
      <c r="D8" s="4">
        <v>1.64</v>
      </c>
      <c r="E8" s="4">
        <v>91</v>
      </c>
      <c r="F8" s="4">
        <v>155</v>
      </c>
      <c r="G8" s="4">
        <v>98</v>
      </c>
      <c r="H8" s="4">
        <v>130</v>
      </c>
      <c r="I8" s="8">
        <f t="shared" si="0"/>
        <v>33.834027364663896</v>
      </c>
      <c r="J8" s="4">
        <v>206</v>
      </c>
      <c r="K8" s="4">
        <v>0</v>
      </c>
      <c r="L8" s="4">
        <v>0</v>
      </c>
      <c r="M8" s="4" t="s">
        <v>28</v>
      </c>
      <c r="N8" s="4" t="s">
        <v>35</v>
      </c>
      <c r="O8" s="7" t="s">
        <v>43</v>
      </c>
    </row>
    <row r="9" spans="1:33" x14ac:dyDescent="0.4">
      <c r="A9" s="4" t="s">
        <v>44</v>
      </c>
      <c r="B9" s="4" t="s">
        <v>27</v>
      </c>
      <c r="C9" s="4">
        <v>27</v>
      </c>
      <c r="D9" s="4">
        <v>1.65</v>
      </c>
      <c r="E9" s="4">
        <v>77</v>
      </c>
      <c r="F9" s="4">
        <v>117</v>
      </c>
      <c r="G9" s="4">
        <v>86</v>
      </c>
      <c r="H9" s="4">
        <v>71</v>
      </c>
      <c r="I9" s="8">
        <f t="shared" si="0"/>
        <v>28.282828282828287</v>
      </c>
      <c r="J9" s="4">
        <v>85</v>
      </c>
      <c r="K9" s="4">
        <v>0</v>
      </c>
      <c r="L9" s="4" t="s">
        <v>20</v>
      </c>
      <c r="M9" s="4" t="s">
        <v>28</v>
      </c>
      <c r="N9" s="4" t="s">
        <v>29</v>
      </c>
      <c r="O9" s="7" t="s">
        <v>45</v>
      </c>
    </row>
    <row r="10" spans="1:33" x14ac:dyDescent="0.4">
      <c r="A10" s="4" t="s">
        <v>46</v>
      </c>
      <c r="B10" s="4" t="s">
        <v>27</v>
      </c>
      <c r="C10" s="4">
        <v>56</v>
      </c>
      <c r="D10" s="4">
        <v>1.58</v>
      </c>
      <c r="E10" s="4">
        <v>54</v>
      </c>
      <c r="F10" s="4">
        <v>107</v>
      </c>
      <c r="G10" s="4">
        <v>68</v>
      </c>
      <c r="H10" s="4">
        <v>511</v>
      </c>
      <c r="I10" s="8">
        <f t="shared" si="0"/>
        <v>21.631148854350261</v>
      </c>
      <c r="J10" s="4">
        <v>84</v>
      </c>
      <c r="K10" s="4" t="s">
        <v>15</v>
      </c>
      <c r="L10" s="4">
        <v>0</v>
      </c>
      <c r="M10" s="4" t="s">
        <v>38</v>
      </c>
      <c r="N10" s="4" t="s">
        <v>47</v>
      </c>
      <c r="O10" s="7" t="s">
        <v>48</v>
      </c>
      <c r="AC10" s="1" t="s">
        <v>14</v>
      </c>
      <c r="AG10" s="1" t="s">
        <v>18</v>
      </c>
    </row>
    <row r="11" spans="1:33" x14ac:dyDescent="0.4">
      <c r="A11" s="4" t="s">
        <v>49</v>
      </c>
      <c r="B11" s="4" t="s">
        <v>32</v>
      </c>
      <c r="C11" s="4">
        <v>35</v>
      </c>
      <c r="D11" s="4">
        <v>1.69</v>
      </c>
      <c r="E11" s="4">
        <v>75</v>
      </c>
      <c r="F11" s="4">
        <v>114</v>
      </c>
      <c r="G11" s="4">
        <v>81</v>
      </c>
      <c r="H11" s="4">
        <v>90</v>
      </c>
      <c r="I11" s="8">
        <f t="shared" si="0"/>
        <v>26.259584748433181</v>
      </c>
      <c r="J11" s="4">
        <v>90</v>
      </c>
      <c r="K11" s="4">
        <v>0</v>
      </c>
      <c r="L11" s="4">
        <v>0</v>
      </c>
      <c r="M11" s="4" t="s">
        <v>28</v>
      </c>
      <c r="N11" s="4" t="s">
        <v>29</v>
      </c>
      <c r="O11" s="7" t="s">
        <v>50</v>
      </c>
      <c r="AC11">
        <v>0</v>
      </c>
      <c r="AG11">
        <v>0</v>
      </c>
    </row>
    <row r="12" spans="1:33" x14ac:dyDescent="0.4">
      <c r="A12" s="4" t="s">
        <v>51</v>
      </c>
      <c r="B12" s="4" t="s">
        <v>32</v>
      </c>
      <c r="C12" s="4">
        <v>19</v>
      </c>
      <c r="D12" s="4">
        <v>1.99</v>
      </c>
      <c r="E12" s="4">
        <v>77</v>
      </c>
      <c r="F12" s="4">
        <v>138</v>
      </c>
      <c r="G12" s="4">
        <v>82</v>
      </c>
      <c r="H12" s="4">
        <v>75</v>
      </c>
      <c r="I12" s="8">
        <f t="shared" si="0"/>
        <v>19.443953435519305</v>
      </c>
      <c r="J12" s="4">
        <v>70</v>
      </c>
      <c r="K12" s="4">
        <v>0</v>
      </c>
      <c r="L12" s="4">
        <v>0</v>
      </c>
      <c r="M12" s="4" t="s">
        <v>38</v>
      </c>
      <c r="N12" s="4" t="s">
        <v>52</v>
      </c>
      <c r="O12" s="7" t="s">
        <v>53</v>
      </c>
      <c r="AC12" s="1" t="s">
        <v>15</v>
      </c>
      <c r="AG12" s="1" t="s">
        <v>19</v>
      </c>
    </row>
    <row r="13" spans="1:33" x14ac:dyDescent="0.4">
      <c r="A13" s="4" t="s">
        <v>54</v>
      </c>
      <c r="B13" s="4" t="s">
        <v>32</v>
      </c>
      <c r="C13" s="4">
        <v>47</v>
      </c>
      <c r="D13" s="4">
        <v>1.72</v>
      </c>
      <c r="E13" s="4">
        <v>88</v>
      </c>
      <c r="F13" s="4">
        <v>138</v>
      </c>
      <c r="G13" s="4">
        <v>89</v>
      </c>
      <c r="H13" s="4">
        <v>100</v>
      </c>
      <c r="I13" s="8">
        <f t="shared" si="0"/>
        <v>29.745808545159548</v>
      </c>
      <c r="J13" s="4">
        <v>102</v>
      </c>
      <c r="K13" s="4">
        <v>0</v>
      </c>
      <c r="L13" s="4" t="s">
        <v>19</v>
      </c>
      <c r="M13" s="4" t="s">
        <v>38</v>
      </c>
      <c r="N13" s="4" t="s">
        <v>38</v>
      </c>
      <c r="O13" s="7" t="s">
        <v>55</v>
      </c>
      <c r="AC13" s="1" t="s">
        <v>16</v>
      </c>
      <c r="AG13" s="1" t="s">
        <v>20</v>
      </c>
    </row>
    <row r="14" spans="1:33" x14ac:dyDescent="0.4">
      <c r="A14" s="4" t="s">
        <v>56</v>
      </c>
      <c r="B14" s="4" t="s">
        <v>27</v>
      </c>
      <c r="C14" s="4">
        <v>26</v>
      </c>
      <c r="D14" s="4">
        <v>1.74</v>
      </c>
      <c r="E14" s="4">
        <v>73</v>
      </c>
      <c r="F14" s="4">
        <v>131</v>
      </c>
      <c r="G14" s="4">
        <v>87</v>
      </c>
      <c r="H14" s="4">
        <v>91</v>
      </c>
      <c r="I14" s="8">
        <f t="shared" si="0"/>
        <v>24.111507464658473</v>
      </c>
      <c r="J14" s="4">
        <v>80</v>
      </c>
      <c r="K14" s="4">
        <v>0</v>
      </c>
      <c r="L14" s="4">
        <v>0</v>
      </c>
      <c r="M14" s="4" t="s">
        <v>28</v>
      </c>
      <c r="N14" s="4" t="s">
        <v>29</v>
      </c>
      <c r="O14" s="7" t="s">
        <v>57</v>
      </c>
      <c r="AC14" s="1" t="s">
        <v>17</v>
      </c>
      <c r="AG14" s="1" t="s">
        <v>21</v>
      </c>
    </row>
    <row r="15" spans="1:33" x14ac:dyDescent="0.4">
      <c r="A15" s="4" t="s">
        <v>58</v>
      </c>
      <c r="B15" s="4" t="s">
        <v>32</v>
      </c>
      <c r="C15" s="4">
        <v>35</v>
      </c>
      <c r="D15" s="4">
        <v>1.77</v>
      </c>
      <c r="E15" s="4">
        <v>68</v>
      </c>
      <c r="F15" s="4">
        <v>110</v>
      </c>
      <c r="G15" s="4">
        <v>73</v>
      </c>
      <c r="H15" s="4">
        <v>74</v>
      </c>
      <c r="I15" s="8">
        <f t="shared" si="0"/>
        <v>21.705129432793896</v>
      </c>
      <c r="J15" s="4">
        <v>73</v>
      </c>
      <c r="K15" s="4">
        <v>0</v>
      </c>
      <c r="L15" s="4" t="s">
        <v>19</v>
      </c>
      <c r="M15" s="4" t="s">
        <v>28</v>
      </c>
      <c r="N15" s="4" t="s">
        <v>29</v>
      </c>
      <c r="O15" s="7" t="s">
        <v>59</v>
      </c>
    </row>
    <row r="16" spans="1:33" x14ac:dyDescent="0.4">
      <c r="A16" s="4" t="s">
        <v>60</v>
      </c>
      <c r="B16" s="4" t="s">
        <v>32</v>
      </c>
      <c r="C16" s="4">
        <v>31</v>
      </c>
      <c r="D16" s="4">
        <v>1.78</v>
      </c>
      <c r="E16" s="4">
        <v>55</v>
      </c>
      <c r="F16" s="4">
        <v>104</v>
      </c>
      <c r="G16" s="4">
        <v>62</v>
      </c>
      <c r="H16" s="4"/>
      <c r="I16" s="8">
        <f t="shared" si="0"/>
        <v>17.35891932836763</v>
      </c>
      <c r="J16" s="4">
        <v>71</v>
      </c>
      <c r="K16" s="4">
        <v>0</v>
      </c>
      <c r="L16" s="4" t="s">
        <v>19</v>
      </c>
      <c r="M16" s="4" t="s">
        <v>38</v>
      </c>
      <c r="N16" s="4" t="s">
        <v>61</v>
      </c>
      <c r="O16" s="7" t="s">
        <v>62</v>
      </c>
    </row>
    <row r="17" spans="1:15" x14ac:dyDescent="0.4">
      <c r="A17" s="4" t="s">
        <v>63</v>
      </c>
      <c r="B17" s="4" t="s">
        <v>32</v>
      </c>
      <c r="C17" s="4">
        <v>40</v>
      </c>
      <c r="D17" s="4">
        <v>1.66</v>
      </c>
      <c r="E17" s="4">
        <v>67</v>
      </c>
      <c r="F17" s="4">
        <v>120</v>
      </c>
      <c r="G17" s="4">
        <v>81</v>
      </c>
      <c r="H17" s="4">
        <v>81</v>
      </c>
      <c r="I17" s="8">
        <f t="shared" si="0"/>
        <v>24.314123965742489</v>
      </c>
      <c r="J17" s="4">
        <v>83</v>
      </c>
      <c r="K17" s="4">
        <v>0</v>
      </c>
      <c r="L17" s="4" t="s">
        <v>19</v>
      </c>
      <c r="M17" s="4" t="s">
        <v>38</v>
      </c>
      <c r="N17" s="4" t="s">
        <v>38</v>
      </c>
      <c r="O17" s="7" t="s">
        <v>64</v>
      </c>
    </row>
    <row r="18" spans="1:15" x14ac:dyDescent="0.4">
      <c r="A18" s="4" t="s">
        <v>65</v>
      </c>
      <c r="B18" s="4" t="s">
        <v>32</v>
      </c>
      <c r="C18" s="4">
        <v>55</v>
      </c>
      <c r="D18" s="4">
        <v>1.65</v>
      </c>
      <c r="E18" s="4">
        <v>79</v>
      </c>
      <c r="F18" s="4">
        <v>161</v>
      </c>
      <c r="G18" s="4">
        <v>105</v>
      </c>
      <c r="H18" s="4">
        <v>127</v>
      </c>
      <c r="I18" s="8">
        <f t="shared" si="0"/>
        <v>29.017447199265384</v>
      </c>
      <c r="J18" s="4">
        <v>98</v>
      </c>
      <c r="K18" s="4">
        <v>0</v>
      </c>
      <c r="L18" s="4" t="s">
        <v>19</v>
      </c>
      <c r="M18" s="4" t="s">
        <v>28</v>
      </c>
      <c r="N18" s="4" t="s">
        <v>66</v>
      </c>
      <c r="O18" s="7" t="s">
        <v>67</v>
      </c>
    </row>
    <row r="19" spans="1:15" x14ac:dyDescent="0.4">
      <c r="A19" s="4" t="s">
        <v>68</v>
      </c>
      <c r="B19" s="4" t="s">
        <v>32</v>
      </c>
      <c r="C19" s="4">
        <v>24</v>
      </c>
      <c r="D19" s="4">
        <v>1.76</v>
      </c>
      <c r="E19" s="4">
        <v>70</v>
      </c>
      <c r="F19" s="4">
        <v>93</v>
      </c>
      <c r="G19" s="4">
        <v>61</v>
      </c>
      <c r="H19" s="4"/>
      <c r="I19" s="8">
        <f t="shared" si="0"/>
        <v>22.598140495867771</v>
      </c>
      <c r="J19" s="4">
        <v>78</v>
      </c>
      <c r="K19" s="4">
        <v>0</v>
      </c>
      <c r="L19" s="4">
        <v>0</v>
      </c>
      <c r="M19" s="4" t="s">
        <v>28</v>
      </c>
      <c r="N19" s="4" t="s">
        <v>69</v>
      </c>
      <c r="O19" s="7" t="s">
        <v>70</v>
      </c>
    </row>
    <row r="20" spans="1:15" x14ac:dyDescent="0.4">
      <c r="A20" s="4" t="s">
        <v>71</v>
      </c>
      <c r="B20" s="4" t="s">
        <v>27</v>
      </c>
      <c r="C20" s="4">
        <v>11</v>
      </c>
      <c r="D20" s="4">
        <v>1.44</v>
      </c>
      <c r="E20" s="4">
        <v>52</v>
      </c>
      <c r="F20" s="4">
        <v>116</v>
      </c>
      <c r="G20" s="4">
        <v>63</v>
      </c>
      <c r="H20" s="4"/>
      <c r="I20" s="8">
        <f t="shared" si="0"/>
        <v>25.077160493827162</v>
      </c>
      <c r="J20" s="4">
        <v>77</v>
      </c>
      <c r="K20" s="4">
        <v>0</v>
      </c>
      <c r="L20" s="4">
        <v>0</v>
      </c>
      <c r="M20" s="4" t="s">
        <v>28</v>
      </c>
      <c r="N20" s="4" t="s">
        <v>35</v>
      </c>
      <c r="O20" s="7" t="s">
        <v>72</v>
      </c>
    </row>
    <row r="21" spans="1:15" x14ac:dyDescent="0.4">
      <c r="A21" s="4" t="s">
        <v>73</v>
      </c>
      <c r="B21" s="4" t="s">
        <v>32</v>
      </c>
      <c r="C21" s="4">
        <v>27</v>
      </c>
      <c r="D21" s="4">
        <v>1.93</v>
      </c>
      <c r="E21" s="4">
        <v>64</v>
      </c>
      <c r="F21" s="4">
        <v>103</v>
      </c>
      <c r="G21" s="4">
        <v>69</v>
      </c>
      <c r="H21" s="4"/>
      <c r="I21" s="8">
        <f t="shared" si="0"/>
        <v>17.181669306558565</v>
      </c>
      <c r="J21" s="4">
        <v>76</v>
      </c>
      <c r="K21" s="4">
        <v>0</v>
      </c>
      <c r="L21" s="4" t="s">
        <v>19</v>
      </c>
      <c r="M21" s="4" t="s">
        <v>38</v>
      </c>
      <c r="N21" s="4" t="s">
        <v>61</v>
      </c>
      <c r="O21" s="7" t="s">
        <v>74</v>
      </c>
    </row>
    <row r="22" spans="1:15" x14ac:dyDescent="0.4">
      <c r="A22" s="4" t="s">
        <v>75</v>
      </c>
      <c r="B22" s="4" t="s">
        <v>32</v>
      </c>
      <c r="C22" s="4">
        <v>35</v>
      </c>
      <c r="D22" s="4">
        <v>1.75</v>
      </c>
      <c r="E22" s="4">
        <v>73</v>
      </c>
      <c r="F22" s="4">
        <v>107</v>
      </c>
      <c r="G22" s="4">
        <v>71</v>
      </c>
      <c r="H22" s="4">
        <v>96</v>
      </c>
      <c r="I22" s="8">
        <f t="shared" si="0"/>
        <v>23.836734693877553</v>
      </c>
      <c r="J22" s="4">
        <v>93</v>
      </c>
      <c r="K22" s="4">
        <v>0</v>
      </c>
      <c r="L22" s="4">
        <v>0</v>
      </c>
      <c r="M22" s="4" t="s">
        <v>28</v>
      </c>
      <c r="N22" s="4" t="s">
        <v>69</v>
      </c>
      <c r="O22" s="7" t="s">
        <v>76</v>
      </c>
    </row>
    <row r="23" spans="1:15" x14ac:dyDescent="0.4">
      <c r="A23" s="4" t="s">
        <v>77</v>
      </c>
      <c r="B23" s="4" t="s">
        <v>27</v>
      </c>
      <c r="C23" s="4">
        <v>18</v>
      </c>
      <c r="D23" s="4">
        <v>1.71</v>
      </c>
      <c r="E23" s="4">
        <v>68</v>
      </c>
      <c r="F23" s="4">
        <v>118</v>
      </c>
      <c r="G23" s="4">
        <v>78</v>
      </c>
      <c r="H23" s="4"/>
      <c r="I23" s="8">
        <f t="shared" si="0"/>
        <v>23.255018638213471</v>
      </c>
      <c r="J23" s="4">
        <v>77</v>
      </c>
      <c r="K23" s="4">
        <v>0</v>
      </c>
      <c r="L23" s="4">
        <v>0</v>
      </c>
      <c r="M23" s="4" t="s">
        <v>38</v>
      </c>
      <c r="N23" s="4" t="s">
        <v>78</v>
      </c>
      <c r="O23" s="7" t="s">
        <v>79</v>
      </c>
    </row>
    <row r="24" spans="1:15" x14ac:dyDescent="0.4">
      <c r="A24" s="4" t="s">
        <v>80</v>
      </c>
      <c r="B24" s="4" t="s">
        <v>32</v>
      </c>
      <c r="C24" s="4">
        <v>28</v>
      </c>
      <c r="D24" s="4">
        <v>1.75</v>
      </c>
      <c r="E24" s="4">
        <v>68</v>
      </c>
      <c r="F24" s="4">
        <v>120</v>
      </c>
      <c r="G24" s="4">
        <v>94</v>
      </c>
      <c r="H24" s="4">
        <v>62</v>
      </c>
      <c r="I24" s="8">
        <f t="shared" si="0"/>
        <v>22.204081632653061</v>
      </c>
      <c r="J24" s="4">
        <v>78</v>
      </c>
      <c r="K24" s="4">
        <v>0</v>
      </c>
      <c r="L24" s="4">
        <v>0</v>
      </c>
      <c r="M24" s="4" t="s">
        <v>28</v>
      </c>
      <c r="N24" s="4" t="s">
        <v>81</v>
      </c>
      <c r="O24" s="7" t="s">
        <v>82</v>
      </c>
    </row>
    <row r="25" spans="1:15" x14ac:dyDescent="0.4">
      <c r="A25" s="4" t="s">
        <v>83</v>
      </c>
      <c r="B25" s="4" t="s">
        <v>32</v>
      </c>
      <c r="C25" s="4">
        <v>21</v>
      </c>
      <c r="D25" s="4">
        <v>1.81</v>
      </c>
      <c r="E25" s="4">
        <v>68</v>
      </c>
      <c r="F25" s="4">
        <v>121</v>
      </c>
      <c r="G25" s="4">
        <v>83</v>
      </c>
      <c r="H25" s="4"/>
      <c r="I25" s="8">
        <f t="shared" si="0"/>
        <v>20.756387167668876</v>
      </c>
      <c r="J25" s="4">
        <v>75</v>
      </c>
      <c r="K25" s="4">
        <v>0</v>
      </c>
      <c r="L25" s="4">
        <v>0</v>
      </c>
      <c r="M25" s="4" t="s">
        <v>28</v>
      </c>
      <c r="N25" s="4" t="s">
        <v>29</v>
      </c>
      <c r="O25" s="7" t="s">
        <v>84</v>
      </c>
    </row>
    <row r="26" spans="1:15" x14ac:dyDescent="0.4">
      <c r="A26" s="4" t="s">
        <v>85</v>
      </c>
      <c r="B26" s="4" t="s">
        <v>32</v>
      </c>
      <c r="C26" s="4">
        <v>18</v>
      </c>
      <c r="D26" s="4">
        <v>1.73</v>
      </c>
      <c r="E26" s="4">
        <v>66</v>
      </c>
      <c r="F26" s="4">
        <v>133</v>
      </c>
      <c r="G26" s="4">
        <v>73</v>
      </c>
      <c r="H26" s="4"/>
      <c r="I26" s="8">
        <f t="shared" si="0"/>
        <v>22.052190183434128</v>
      </c>
      <c r="J26" s="4">
        <v>70</v>
      </c>
      <c r="K26" s="4"/>
      <c r="L26" s="4">
        <v>0</v>
      </c>
      <c r="M26" s="4" t="s">
        <v>38</v>
      </c>
      <c r="N26" s="4" t="s">
        <v>86</v>
      </c>
      <c r="O26" s="7" t="s">
        <v>87</v>
      </c>
    </row>
    <row r="27" spans="1:15" x14ac:dyDescent="0.4">
      <c r="A27" s="4" t="s">
        <v>88</v>
      </c>
      <c r="B27" s="4" t="s">
        <v>32</v>
      </c>
      <c r="C27" s="4">
        <v>31</v>
      </c>
      <c r="D27" s="4">
        <v>1.7</v>
      </c>
      <c r="E27" s="4">
        <v>75</v>
      </c>
      <c r="F27" s="4">
        <v>121</v>
      </c>
      <c r="G27" s="4">
        <v>34</v>
      </c>
      <c r="H27" s="4"/>
      <c r="I27" s="8">
        <f t="shared" si="0"/>
        <v>25.95155709342561</v>
      </c>
      <c r="J27" s="4">
        <v>85</v>
      </c>
      <c r="K27" s="4"/>
      <c r="L27" s="4" t="s">
        <v>19</v>
      </c>
      <c r="M27" s="4" t="s">
        <v>90</v>
      </c>
      <c r="N27" s="4" t="s">
        <v>89</v>
      </c>
      <c r="O27" s="7" t="s">
        <v>91</v>
      </c>
    </row>
    <row r="28" spans="1:15" x14ac:dyDescent="0.4">
      <c r="A28" s="4" t="s">
        <v>92</v>
      </c>
      <c r="B28" s="4" t="s">
        <v>32</v>
      </c>
      <c r="C28" s="4">
        <v>28</v>
      </c>
      <c r="D28" s="4">
        <v>1.71</v>
      </c>
      <c r="E28" s="4">
        <v>71</v>
      </c>
      <c r="F28" s="4">
        <v>126</v>
      </c>
      <c r="G28" s="4">
        <v>76</v>
      </c>
      <c r="H28" s="4"/>
      <c r="I28" s="8">
        <f t="shared" si="0"/>
        <v>24.280975342840534</v>
      </c>
      <c r="J28" s="4">
        <v>81</v>
      </c>
      <c r="K28" s="4">
        <v>0</v>
      </c>
      <c r="L28" s="4" t="s">
        <v>20</v>
      </c>
      <c r="M28" s="4" t="s">
        <v>90</v>
      </c>
      <c r="N28" s="4" t="s">
        <v>89</v>
      </c>
      <c r="O28" s="7" t="s">
        <v>93</v>
      </c>
    </row>
    <row r="29" spans="1:15" x14ac:dyDescent="0.4">
      <c r="A29" s="4" t="s">
        <v>94</v>
      </c>
      <c r="B29" s="4" t="s">
        <v>32</v>
      </c>
      <c r="C29" s="4">
        <v>38</v>
      </c>
      <c r="D29" s="4">
        <v>1.72</v>
      </c>
      <c r="E29" s="4">
        <v>77</v>
      </c>
      <c r="F29" s="4">
        <v>86</v>
      </c>
      <c r="G29" s="4">
        <v>73</v>
      </c>
      <c r="H29" s="4">
        <v>106</v>
      </c>
      <c r="I29" s="8">
        <f t="shared" si="0"/>
        <v>26.027582477014604</v>
      </c>
      <c r="J29" s="4">
        <v>85</v>
      </c>
      <c r="K29" s="4" t="s">
        <v>16</v>
      </c>
      <c r="L29" s="4" t="s">
        <v>19</v>
      </c>
      <c r="M29" s="4" t="s">
        <v>28</v>
      </c>
      <c r="N29" s="4" t="s">
        <v>95</v>
      </c>
      <c r="O29" s="7" t="s">
        <v>96</v>
      </c>
    </row>
    <row r="30" spans="1:15" x14ac:dyDescent="0.4">
      <c r="A30" s="4" t="s">
        <v>97</v>
      </c>
      <c r="B30" s="4" t="s">
        <v>32</v>
      </c>
      <c r="C30" s="4">
        <v>35</v>
      </c>
      <c r="D30" s="4">
        <v>1.68</v>
      </c>
      <c r="E30" s="4">
        <v>85</v>
      </c>
      <c r="F30" s="4">
        <v>118</v>
      </c>
      <c r="G30" s="4">
        <v>89</v>
      </c>
      <c r="H30" s="4">
        <v>101</v>
      </c>
      <c r="I30" s="8">
        <f t="shared" si="0"/>
        <v>30.116213151927443</v>
      </c>
      <c r="J30" s="4">
        <v>103</v>
      </c>
      <c r="K30" s="4">
        <v>0</v>
      </c>
      <c r="L30" s="4" t="s">
        <v>20</v>
      </c>
      <c r="M30" s="4" t="s">
        <v>28</v>
      </c>
      <c r="N30" s="4" t="s">
        <v>95</v>
      </c>
      <c r="O30" s="7" t="s">
        <v>98</v>
      </c>
    </row>
    <row r="31" spans="1:15" x14ac:dyDescent="0.4">
      <c r="A31" s="4" t="s">
        <v>99</v>
      </c>
      <c r="B31" s="4" t="s">
        <v>32</v>
      </c>
      <c r="C31" s="4">
        <v>35</v>
      </c>
      <c r="D31" s="4">
        <v>1.63</v>
      </c>
      <c r="E31" s="4">
        <v>67</v>
      </c>
      <c r="F31" s="4">
        <v>123</v>
      </c>
      <c r="G31" s="4">
        <v>69</v>
      </c>
      <c r="H31" s="4">
        <v>123</v>
      </c>
      <c r="I31" s="8">
        <f t="shared" si="0"/>
        <v>25.217358575783809</v>
      </c>
      <c r="J31" s="4">
        <v>86</v>
      </c>
      <c r="K31" s="4">
        <v>0</v>
      </c>
      <c r="L31" s="4">
        <v>0</v>
      </c>
      <c r="M31" s="4" t="s">
        <v>90</v>
      </c>
      <c r="N31" s="4" t="s">
        <v>90</v>
      </c>
      <c r="O31" s="7" t="s">
        <v>100</v>
      </c>
    </row>
    <row r="32" spans="1:15" x14ac:dyDescent="0.4">
      <c r="A32" s="4" t="s">
        <v>101</v>
      </c>
      <c r="B32" s="4" t="s">
        <v>32</v>
      </c>
      <c r="C32" s="4">
        <v>29</v>
      </c>
      <c r="D32" s="4">
        <v>1.83</v>
      </c>
      <c r="E32" s="4">
        <v>77</v>
      </c>
      <c r="F32" s="4">
        <v>118</v>
      </c>
      <c r="G32" s="4">
        <v>79</v>
      </c>
      <c r="H32" s="4">
        <v>89</v>
      </c>
      <c r="I32" s="8">
        <f t="shared" si="0"/>
        <v>22.99262444384723</v>
      </c>
      <c r="J32" s="4">
        <v>87</v>
      </c>
      <c r="K32" s="4">
        <v>0</v>
      </c>
      <c r="L32" s="4" t="s">
        <v>19</v>
      </c>
      <c r="M32" s="4" t="s">
        <v>28</v>
      </c>
      <c r="N32" s="4" t="s">
        <v>29</v>
      </c>
      <c r="O32" s="7" t="s">
        <v>102</v>
      </c>
    </row>
    <row r="33" spans="1:15" x14ac:dyDescent="0.4">
      <c r="A33" s="4" t="s">
        <v>103</v>
      </c>
      <c r="B33" s="4" t="s">
        <v>32</v>
      </c>
      <c r="C33" s="4">
        <v>42</v>
      </c>
      <c r="D33" s="4">
        <v>1.72</v>
      </c>
      <c r="E33" s="4">
        <v>69</v>
      </c>
      <c r="F33" s="4">
        <v>109</v>
      </c>
      <c r="G33" s="4">
        <v>72</v>
      </c>
      <c r="H33" s="4">
        <v>84</v>
      </c>
      <c r="I33" s="8">
        <f t="shared" si="0"/>
        <v>23.323418063818284</v>
      </c>
      <c r="J33" s="4">
        <v>82</v>
      </c>
      <c r="K33" s="4" t="s">
        <v>16</v>
      </c>
      <c r="L33" s="4" t="s">
        <v>21</v>
      </c>
      <c r="M33" s="4" t="s">
        <v>38</v>
      </c>
      <c r="N33" s="4" t="s">
        <v>104</v>
      </c>
      <c r="O33" s="7" t="s">
        <v>105</v>
      </c>
    </row>
    <row r="34" spans="1:15" x14ac:dyDescent="0.4">
      <c r="A34" s="4" t="s">
        <v>106</v>
      </c>
      <c r="B34" s="4" t="s">
        <v>32</v>
      </c>
      <c r="C34" s="4">
        <v>37</v>
      </c>
      <c r="D34" s="4">
        <v>1.71</v>
      </c>
      <c r="E34" s="4">
        <v>69</v>
      </c>
      <c r="F34" s="4">
        <v>117</v>
      </c>
      <c r="G34" s="4">
        <v>66</v>
      </c>
      <c r="H34" s="4">
        <v>96</v>
      </c>
      <c r="I34" s="8">
        <f t="shared" si="0"/>
        <v>23.59700420642249</v>
      </c>
      <c r="J34" s="4">
        <v>78</v>
      </c>
      <c r="K34" s="4">
        <v>0</v>
      </c>
      <c r="L34" s="4">
        <v>0</v>
      </c>
      <c r="M34" s="4" t="s">
        <v>28</v>
      </c>
      <c r="N34" s="4" t="s">
        <v>66</v>
      </c>
      <c r="O34" s="7" t="s">
        <v>107</v>
      </c>
    </row>
    <row r="35" spans="1:15" x14ac:dyDescent="0.4">
      <c r="A35" s="4" t="s">
        <v>108</v>
      </c>
      <c r="B35" s="4" t="s">
        <v>27</v>
      </c>
      <c r="C35" s="4">
        <v>51</v>
      </c>
      <c r="D35" s="4">
        <v>1.51</v>
      </c>
      <c r="E35" s="4">
        <v>65</v>
      </c>
      <c r="F35" s="4">
        <v>121</v>
      </c>
      <c r="G35" s="4">
        <v>87</v>
      </c>
      <c r="H35" s="4">
        <v>102</v>
      </c>
      <c r="I35" s="8">
        <f t="shared" si="0"/>
        <v>28.507521599929827</v>
      </c>
      <c r="J35" s="4">
        <v>81</v>
      </c>
      <c r="K35" s="4">
        <v>0</v>
      </c>
      <c r="L35" s="4">
        <v>0</v>
      </c>
      <c r="M35" s="4" t="s">
        <v>28</v>
      </c>
      <c r="N35" s="4" t="s">
        <v>66</v>
      </c>
      <c r="O35" s="7" t="s">
        <v>109</v>
      </c>
    </row>
    <row r="36" spans="1:15" x14ac:dyDescent="0.4">
      <c r="A36" s="4" t="s">
        <v>110</v>
      </c>
      <c r="B36" s="4" t="s">
        <v>32</v>
      </c>
      <c r="C36" s="4">
        <v>54</v>
      </c>
      <c r="D36" s="4">
        <v>1.7</v>
      </c>
      <c r="E36" s="4">
        <v>62</v>
      </c>
      <c r="F36" s="4">
        <v>107</v>
      </c>
      <c r="G36" s="4">
        <v>69</v>
      </c>
      <c r="H36" s="4">
        <v>97</v>
      </c>
      <c r="I36" s="8">
        <f t="shared" si="0"/>
        <v>21.453287197231838</v>
      </c>
      <c r="J36" s="4">
        <v>85</v>
      </c>
      <c r="K36" s="4">
        <v>0</v>
      </c>
      <c r="L36" s="4" t="s">
        <v>19</v>
      </c>
      <c r="M36" s="4" t="s">
        <v>38</v>
      </c>
      <c r="N36" s="4" t="s">
        <v>61</v>
      </c>
      <c r="O36" s="7" t="s">
        <v>111</v>
      </c>
    </row>
    <row r="37" spans="1:15" x14ac:dyDescent="0.4">
      <c r="A37" s="4" t="s">
        <v>112</v>
      </c>
      <c r="B37" s="4" t="s">
        <v>27</v>
      </c>
      <c r="C37" s="4">
        <v>39</v>
      </c>
      <c r="D37" s="4">
        <v>1.74</v>
      </c>
      <c r="E37" s="4">
        <v>73</v>
      </c>
      <c r="F37" s="4">
        <v>101</v>
      </c>
      <c r="G37" s="4">
        <v>75</v>
      </c>
      <c r="H37" s="4">
        <v>111</v>
      </c>
      <c r="I37" s="8">
        <f t="shared" si="0"/>
        <v>24.111507464658473</v>
      </c>
      <c r="J37" s="4">
        <v>85</v>
      </c>
      <c r="K37" s="4">
        <v>0</v>
      </c>
      <c r="L37" s="4">
        <v>0</v>
      </c>
      <c r="M37" s="4" t="s">
        <v>90</v>
      </c>
      <c r="N37" s="4" t="s">
        <v>89</v>
      </c>
      <c r="O37" s="7" t="s">
        <v>113</v>
      </c>
    </row>
    <row r="38" spans="1:15" x14ac:dyDescent="0.4">
      <c r="A38" s="4" t="s">
        <v>114</v>
      </c>
      <c r="B38" s="4" t="s">
        <v>32</v>
      </c>
      <c r="C38" s="4">
        <v>39</v>
      </c>
      <c r="D38" s="4">
        <v>1.71</v>
      </c>
      <c r="E38" s="4">
        <v>76</v>
      </c>
      <c r="F38" s="4">
        <v>110</v>
      </c>
      <c r="G38" s="4">
        <v>66</v>
      </c>
      <c r="H38" s="4">
        <v>89</v>
      </c>
      <c r="I38" s="8">
        <f t="shared" si="0"/>
        <v>25.990903183885642</v>
      </c>
      <c r="J38" s="4">
        <v>91</v>
      </c>
      <c r="K38" s="4">
        <v>0</v>
      </c>
      <c r="L38" s="4">
        <v>0</v>
      </c>
      <c r="M38" s="4" t="s">
        <v>38</v>
      </c>
      <c r="N38" s="4" t="s">
        <v>52</v>
      </c>
      <c r="O38" s="7" t="s">
        <v>115</v>
      </c>
    </row>
    <row r="39" spans="1:15" x14ac:dyDescent="0.4">
      <c r="A39" s="4" t="s">
        <v>116</v>
      </c>
      <c r="B39" s="4" t="s">
        <v>32</v>
      </c>
      <c r="C39" s="4">
        <v>54</v>
      </c>
      <c r="D39" s="4">
        <v>1.57</v>
      </c>
      <c r="E39" s="4">
        <v>60</v>
      </c>
      <c r="F39" s="4">
        <v>121</v>
      </c>
      <c r="G39" s="4">
        <v>91</v>
      </c>
      <c r="H39" s="4">
        <v>81</v>
      </c>
      <c r="I39" s="8">
        <f t="shared" si="0"/>
        <v>24.341758286340216</v>
      </c>
      <c r="J39" s="4">
        <v>81</v>
      </c>
      <c r="K39" s="4">
        <v>0</v>
      </c>
      <c r="L39" s="4">
        <v>0</v>
      </c>
      <c r="M39" s="4" t="s">
        <v>38</v>
      </c>
      <c r="N39" s="4" t="s">
        <v>104</v>
      </c>
      <c r="O39" s="7" t="s">
        <v>117</v>
      </c>
    </row>
    <row r="40" spans="1:15" x14ac:dyDescent="0.4">
      <c r="A40" s="4" t="s">
        <v>118</v>
      </c>
      <c r="B40" s="4" t="s">
        <v>32</v>
      </c>
      <c r="C40" s="4">
        <v>26</v>
      </c>
      <c r="D40" s="4">
        <v>1.78</v>
      </c>
      <c r="E40" s="4">
        <v>65</v>
      </c>
      <c r="F40" s="4">
        <v>128</v>
      </c>
      <c r="G40" s="4">
        <v>77</v>
      </c>
      <c r="H40" s="4">
        <v>85</v>
      </c>
      <c r="I40" s="8">
        <f t="shared" si="0"/>
        <v>20.515086478979924</v>
      </c>
      <c r="J40" s="4">
        <v>76</v>
      </c>
      <c r="K40" s="4">
        <v>0</v>
      </c>
      <c r="L40" s="4">
        <v>0</v>
      </c>
      <c r="M40" s="4" t="s">
        <v>38</v>
      </c>
      <c r="N40" s="4" t="s">
        <v>119</v>
      </c>
      <c r="O40" s="7" t="s">
        <v>120</v>
      </c>
    </row>
    <row r="41" spans="1:15" x14ac:dyDescent="0.4">
      <c r="A41" s="4" t="s">
        <v>121</v>
      </c>
      <c r="B41" s="4" t="s">
        <v>32</v>
      </c>
      <c r="C41" s="5">
        <v>26</v>
      </c>
      <c r="D41" s="4">
        <v>1.8</v>
      </c>
      <c r="E41" s="4">
        <v>71</v>
      </c>
      <c r="F41" s="4">
        <v>123</v>
      </c>
      <c r="G41" s="4">
        <v>86</v>
      </c>
      <c r="H41" s="4"/>
      <c r="I41" s="8">
        <f t="shared" si="0"/>
        <v>21.913580246913579</v>
      </c>
      <c r="J41" s="4">
        <v>78</v>
      </c>
      <c r="K41" s="4">
        <v>0</v>
      </c>
      <c r="L41" s="4">
        <v>0</v>
      </c>
      <c r="M41" s="4" t="s">
        <v>28</v>
      </c>
      <c r="N41" s="4" t="s">
        <v>35</v>
      </c>
      <c r="O41" s="7" t="s">
        <v>122</v>
      </c>
    </row>
    <row r="42" spans="1:15" x14ac:dyDescent="0.4">
      <c r="A42" s="4" t="s">
        <v>123</v>
      </c>
      <c r="B42" s="4" t="s">
        <v>32</v>
      </c>
      <c r="C42" s="4">
        <v>48</v>
      </c>
      <c r="D42" s="4">
        <v>1.63</v>
      </c>
      <c r="E42" s="4">
        <v>68</v>
      </c>
      <c r="F42" s="4">
        <v>117</v>
      </c>
      <c r="G42" s="4">
        <v>86</v>
      </c>
      <c r="H42" s="4">
        <v>108</v>
      </c>
      <c r="I42" s="8">
        <f t="shared" si="0"/>
        <v>25.59373706198954</v>
      </c>
      <c r="J42" s="4">
        <v>74</v>
      </c>
      <c r="K42" s="4">
        <v>0</v>
      </c>
      <c r="L42" s="4" t="s">
        <v>19</v>
      </c>
      <c r="M42" s="4" t="s">
        <v>124</v>
      </c>
      <c r="N42" s="4" t="s">
        <v>125</v>
      </c>
      <c r="O42" s="7" t="s">
        <v>126</v>
      </c>
    </row>
    <row r="43" spans="1:15" x14ac:dyDescent="0.4">
      <c r="A43" s="4" t="s">
        <v>127</v>
      </c>
      <c r="B43" s="4" t="s">
        <v>32</v>
      </c>
      <c r="C43" s="4">
        <v>17</v>
      </c>
      <c r="D43" s="4">
        <v>1.73</v>
      </c>
      <c r="E43" s="4">
        <v>62</v>
      </c>
      <c r="F43" s="4">
        <v>116</v>
      </c>
      <c r="G43" s="4">
        <v>66</v>
      </c>
      <c r="H43" s="4"/>
      <c r="I43" s="8">
        <f t="shared" si="0"/>
        <v>20.715693808680545</v>
      </c>
      <c r="J43" s="4">
        <v>79</v>
      </c>
      <c r="K43" s="4">
        <v>0</v>
      </c>
      <c r="L43" s="4">
        <v>0</v>
      </c>
      <c r="M43" s="4" t="s">
        <v>38</v>
      </c>
      <c r="N43" s="4" t="s">
        <v>128</v>
      </c>
      <c r="O43" s="7" t="s">
        <v>129</v>
      </c>
    </row>
    <row r="44" spans="1:15" x14ac:dyDescent="0.4">
      <c r="A44" s="4" t="s">
        <v>130</v>
      </c>
      <c r="B44" s="4" t="s">
        <v>27</v>
      </c>
      <c r="C44" s="4">
        <v>32</v>
      </c>
      <c r="D44" s="4">
        <v>1.58</v>
      </c>
      <c r="E44" s="4">
        <v>70</v>
      </c>
      <c r="F44" s="4">
        <v>116</v>
      </c>
      <c r="G44" s="4">
        <v>76</v>
      </c>
      <c r="H44" s="4">
        <v>106</v>
      </c>
      <c r="I44" s="8">
        <f t="shared" si="0"/>
        <v>28.040378144528116</v>
      </c>
      <c r="J44" s="4">
        <v>94</v>
      </c>
      <c r="K44" s="4">
        <v>0</v>
      </c>
      <c r="L44" s="4">
        <v>0</v>
      </c>
      <c r="M44" s="4" t="s">
        <v>38</v>
      </c>
      <c r="N44" s="4" t="s">
        <v>47</v>
      </c>
      <c r="O44" s="7" t="s">
        <v>131</v>
      </c>
    </row>
    <row r="45" spans="1:15" x14ac:dyDescent="0.4">
      <c r="A45" s="4" t="s">
        <v>132</v>
      </c>
      <c r="B45" s="4" t="s">
        <v>32</v>
      </c>
      <c r="C45" s="4">
        <v>30</v>
      </c>
      <c r="D45" s="4">
        <v>1.85</v>
      </c>
      <c r="E45" s="4">
        <v>71</v>
      </c>
      <c r="F45" s="4">
        <v>117</v>
      </c>
      <c r="G45" s="4">
        <v>84</v>
      </c>
      <c r="H45" s="4"/>
      <c r="I45" s="8">
        <f t="shared" si="0"/>
        <v>20.74506939371804</v>
      </c>
      <c r="J45" s="4">
        <v>87</v>
      </c>
      <c r="K45" s="4">
        <v>0</v>
      </c>
      <c r="L45" s="4">
        <v>0</v>
      </c>
      <c r="M45" s="4" t="s">
        <v>38</v>
      </c>
      <c r="N45" s="4" t="s">
        <v>61</v>
      </c>
      <c r="O45" s="7" t="s">
        <v>133</v>
      </c>
    </row>
    <row r="46" spans="1:15" x14ac:dyDescent="0.4">
      <c r="A46" s="4" t="s">
        <v>134</v>
      </c>
      <c r="B46" s="4" t="s">
        <v>27</v>
      </c>
      <c r="C46" s="4">
        <v>24</v>
      </c>
      <c r="D46" s="4">
        <v>1.58</v>
      </c>
      <c r="E46" s="4">
        <v>64</v>
      </c>
      <c r="F46" s="4">
        <v>102</v>
      </c>
      <c r="G46" s="4">
        <v>62</v>
      </c>
      <c r="H46" s="4"/>
      <c r="I46" s="8">
        <f t="shared" si="0"/>
        <v>25.63691716071142</v>
      </c>
      <c r="J46" s="4">
        <v>89</v>
      </c>
      <c r="K46" s="4" t="s">
        <v>15</v>
      </c>
      <c r="L46" s="4" t="s">
        <v>19</v>
      </c>
      <c r="M46" s="4" t="s">
        <v>28</v>
      </c>
      <c r="N46" s="4" t="s">
        <v>29</v>
      </c>
      <c r="O46" s="7" t="s">
        <v>135</v>
      </c>
    </row>
    <row r="47" spans="1:15" x14ac:dyDescent="0.4">
      <c r="A47" s="4" t="s">
        <v>136</v>
      </c>
      <c r="B47" s="4" t="s">
        <v>32</v>
      </c>
      <c r="C47" s="4">
        <v>64</v>
      </c>
      <c r="D47" s="4">
        <v>1.75</v>
      </c>
      <c r="E47" s="4">
        <v>101</v>
      </c>
      <c r="F47" s="4">
        <v>134</v>
      </c>
      <c r="G47" s="4">
        <v>87</v>
      </c>
      <c r="H47" s="4">
        <v>103</v>
      </c>
      <c r="I47" s="8">
        <f t="shared" si="0"/>
        <v>32.979591836734691</v>
      </c>
      <c r="J47" s="4">
        <v>120</v>
      </c>
      <c r="K47" s="4">
        <v>0</v>
      </c>
      <c r="L47" s="4">
        <v>0</v>
      </c>
      <c r="M47" s="4" t="s">
        <v>38</v>
      </c>
      <c r="N47" s="4" t="s">
        <v>38</v>
      </c>
      <c r="O47" s="7" t="s">
        <v>137</v>
      </c>
    </row>
    <row r="48" spans="1:15" x14ac:dyDescent="0.4">
      <c r="A48" s="4" t="s">
        <v>138</v>
      </c>
      <c r="B48" s="4" t="s">
        <v>32</v>
      </c>
      <c r="C48" s="4">
        <v>19</v>
      </c>
      <c r="D48" s="4">
        <v>1.73</v>
      </c>
      <c r="E48" s="4">
        <v>63</v>
      </c>
      <c r="F48" s="4">
        <v>121</v>
      </c>
      <c r="G48" s="4">
        <v>76</v>
      </c>
      <c r="H48" s="4"/>
      <c r="I48" s="8">
        <f t="shared" si="0"/>
        <v>21.04981790236894</v>
      </c>
      <c r="J48" s="4">
        <v>75</v>
      </c>
      <c r="K48" s="4">
        <v>0</v>
      </c>
      <c r="L48" s="4" t="s">
        <v>19</v>
      </c>
      <c r="M48" s="4" t="s">
        <v>38</v>
      </c>
      <c r="N48" s="4" t="s">
        <v>128</v>
      </c>
      <c r="O48" s="7" t="s">
        <v>139</v>
      </c>
    </row>
    <row r="49" spans="1:15" x14ac:dyDescent="0.4">
      <c r="A49" s="4" t="s">
        <v>140</v>
      </c>
      <c r="B49" s="4" t="s">
        <v>32</v>
      </c>
      <c r="C49" s="4">
        <v>49</v>
      </c>
      <c r="D49" s="4">
        <v>1.75</v>
      </c>
      <c r="E49" s="4">
        <v>70</v>
      </c>
      <c r="F49" s="4">
        <v>107</v>
      </c>
      <c r="G49" s="4">
        <v>71</v>
      </c>
      <c r="H49" s="4">
        <v>104</v>
      </c>
      <c r="I49" s="8">
        <f t="shared" si="0"/>
        <v>22.857142857142858</v>
      </c>
      <c r="J49" s="4">
        <v>89</v>
      </c>
      <c r="K49" s="4">
        <v>0</v>
      </c>
      <c r="L49" s="4" t="s">
        <v>19</v>
      </c>
      <c r="M49" s="4" t="s">
        <v>28</v>
      </c>
      <c r="N49" s="4" t="s">
        <v>66</v>
      </c>
      <c r="O49" s="7" t="s">
        <v>141</v>
      </c>
    </row>
    <row r="50" spans="1:15" x14ac:dyDescent="0.4">
      <c r="A50" s="4" t="s">
        <v>142</v>
      </c>
      <c r="B50" s="4" t="s">
        <v>27</v>
      </c>
      <c r="C50" s="4">
        <v>41</v>
      </c>
      <c r="D50" s="4">
        <v>1.55</v>
      </c>
      <c r="E50" s="4">
        <v>92</v>
      </c>
      <c r="F50" s="4">
        <v>132</v>
      </c>
      <c r="G50" s="4">
        <v>74</v>
      </c>
      <c r="H50" s="4">
        <v>112</v>
      </c>
      <c r="I50" s="8">
        <f t="shared" si="0"/>
        <v>38.293444328824137</v>
      </c>
      <c r="J50" s="4">
        <v>109</v>
      </c>
      <c r="K50" s="4">
        <v>0</v>
      </c>
      <c r="L50" s="4">
        <v>0</v>
      </c>
      <c r="M50" s="4" t="s">
        <v>38</v>
      </c>
      <c r="N50" s="4" t="s">
        <v>61</v>
      </c>
      <c r="O50" s="7" t="s">
        <v>143</v>
      </c>
    </row>
    <row r="51" spans="1:15" x14ac:dyDescent="0.4">
      <c r="A51" s="4" t="s">
        <v>144</v>
      </c>
      <c r="B51" s="4" t="s">
        <v>27</v>
      </c>
      <c r="C51" s="4">
        <v>58</v>
      </c>
      <c r="D51" s="4">
        <v>1.57</v>
      </c>
      <c r="E51" s="4">
        <v>67</v>
      </c>
      <c r="F51" s="4">
        <v>116</v>
      </c>
      <c r="G51" s="4">
        <v>82</v>
      </c>
      <c r="H51" s="4">
        <v>93</v>
      </c>
      <c r="I51" s="8">
        <f t="shared" si="0"/>
        <v>27.181630086413239</v>
      </c>
      <c r="J51" s="4">
        <v>104</v>
      </c>
      <c r="K51" s="4">
        <v>0</v>
      </c>
      <c r="L51" s="4" t="s">
        <v>19</v>
      </c>
      <c r="M51" s="4" t="s">
        <v>38</v>
      </c>
      <c r="N51" s="4" t="s">
        <v>86</v>
      </c>
      <c r="O51" s="7" t="s">
        <v>145</v>
      </c>
    </row>
    <row r="52" spans="1:15" x14ac:dyDescent="0.4">
      <c r="A52" s="4" t="s">
        <v>146</v>
      </c>
      <c r="B52" s="4" t="s">
        <v>27</v>
      </c>
      <c r="C52" s="4">
        <v>36</v>
      </c>
      <c r="D52" s="4">
        <v>1.76</v>
      </c>
      <c r="E52" s="4">
        <v>66</v>
      </c>
      <c r="F52" s="4">
        <v>104</v>
      </c>
      <c r="G52" s="4">
        <v>68</v>
      </c>
      <c r="H52" s="4">
        <v>102</v>
      </c>
      <c r="I52" s="8">
        <f t="shared" si="0"/>
        <v>21.306818181818183</v>
      </c>
      <c r="J52" s="4">
        <v>89</v>
      </c>
      <c r="K52" s="4">
        <v>0</v>
      </c>
      <c r="L52" s="4">
        <v>0</v>
      </c>
      <c r="M52" s="4" t="s">
        <v>38</v>
      </c>
      <c r="N52" s="4" t="s">
        <v>52</v>
      </c>
      <c r="O52" s="7" t="s">
        <v>147</v>
      </c>
    </row>
    <row r="53" spans="1:15" x14ac:dyDescent="0.4">
      <c r="A53" s="4" t="s">
        <v>148</v>
      </c>
      <c r="B53" s="4" t="s">
        <v>27</v>
      </c>
      <c r="C53" s="4">
        <v>23</v>
      </c>
      <c r="D53" s="4">
        <v>1.61</v>
      </c>
      <c r="E53" s="4">
        <v>56</v>
      </c>
      <c r="F53" s="4">
        <v>105</v>
      </c>
      <c r="G53" s="4">
        <v>63</v>
      </c>
      <c r="H53" s="4"/>
      <c r="I53" s="8">
        <f t="shared" si="0"/>
        <v>21.60410477990818</v>
      </c>
      <c r="J53" s="4">
        <v>76</v>
      </c>
      <c r="K53" s="4">
        <v>0</v>
      </c>
      <c r="L53" s="4">
        <v>0</v>
      </c>
      <c r="M53" s="4" t="s">
        <v>38</v>
      </c>
      <c r="N53" s="4" t="s">
        <v>86</v>
      </c>
      <c r="O53" s="7" t="s">
        <v>149</v>
      </c>
    </row>
    <row r="54" spans="1:15" x14ac:dyDescent="0.4">
      <c r="A54" s="4" t="s">
        <v>150</v>
      </c>
      <c r="B54" s="4" t="s">
        <v>32</v>
      </c>
      <c r="C54" s="4">
        <v>24</v>
      </c>
      <c r="D54" s="4">
        <v>1.85</v>
      </c>
      <c r="E54" s="4">
        <v>68</v>
      </c>
      <c r="F54" s="4">
        <v>117</v>
      </c>
      <c r="G54" s="4">
        <v>74</v>
      </c>
      <c r="H54" s="4"/>
      <c r="I54" s="8">
        <f t="shared" si="0"/>
        <v>19.86851716581446</v>
      </c>
      <c r="J54" s="4">
        <v>83</v>
      </c>
      <c r="K54" s="4">
        <v>0</v>
      </c>
      <c r="L54" s="4">
        <v>0</v>
      </c>
      <c r="M54" s="4" t="s">
        <v>28</v>
      </c>
      <c r="N54" s="4" t="s">
        <v>95</v>
      </c>
      <c r="O54" s="7" t="s">
        <v>151</v>
      </c>
    </row>
    <row r="55" spans="1:15" x14ac:dyDescent="0.4">
      <c r="A55" s="4" t="s">
        <v>152</v>
      </c>
      <c r="B55" s="4" t="s">
        <v>32</v>
      </c>
      <c r="C55" s="4">
        <v>27</v>
      </c>
      <c r="D55" s="4">
        <v>1.67</v>
      </c>
      <c r="E55" s="4">
        <v>52</v>
      </c>
      <c r="F55" s="4">
        <v>135</v>
      </c>
      <c r="G55" s="4">
        <v>79</v>
      </c>
      <c r="H55" s="4">
        <v>88</v>
      </c>
      <c r="I55" s="8">
        <f t="shared" si="0"/>
        <v>18.645344042454013</v>
      </c>
      <c r="J55" s="4">
        <v>69</v>
      </c>
      <c r="K55" s="4">
        <v>0</v>
      </c>
      <c r="L55" s="4">
        <v>0</v>
      </c>
      <c r="M55" s="4" t="s">
        <v>28</v>
      </c>
      <c r="N55" s="4" t="s">
        <v>95</v>
      </c>
      <c r="O55" s="7" t="s">
        <v>153</v>
      </c>
    </row>
    <row r="56" spans="1:15" x14ac:dyDescent="0.4">
      <c r="A56" s="4" t="s">
        <v>154</v>
      </c>
      <c r="B56" s="4" t="s">
        <v>27</v>
      </c>
      <c r="C56" s="4">
        <v>38</v>
      </c>
      <c r="D56" s="4">
        <v>1.64</v>
      </c>
      <c r="E56" s="4">
        <v>70</v>
      </c>
      <c r="F56" s="4">
        <v>134</v>
      </c>
      <c r="G56" s="4">
        <v>95</v>
      </c>
      <c r="H56" s="4">
        <v>106</v>
      </c>
      <c r="I56" s="8">
        <f t="shared" si="0"/>
        <v>26.026174895895306</v>
      </c>
      <c r="J56" s="4">
        <v>91</v>
      </c>
      <c r="K56" s="4">
        <v>0</v>
      </c>
      <c r="L56" s="4">
        <v>0</v>
      </c>
      <c r="M56" s="4" t="s">
        <v>38</v>
      </c>
      <c r="N56" s="4" t="s">
        <v>86</v>
      </c>
      <c r="O56" s="7" t="s">
        <v>155</v>
      </c>
    </row>
    <row r="57" spans="1:15" x14ac:dyDescent="0.4">
      <c r="A57" s="4" t="s">
        <v>156</v>
      </c>
      <c r="B57" s="4" t="s">
        <v>32</v>
      </c>
      <c r="C57" s="4">
        <v>26</v>
      </c>
      <c r="D57" s="4">
        <v>1.63</v>
      </c>
      <c r="E57" s="4">
        <v>71</v>
      </c>
      <c r="F57" s="4">
        <v>139</v>
      </c>
      <c r="G57" s="4">
        <v>89</v>
      </c>
      <c r="H57" s="4"/>
      <c r="I57" s="8">
        <f t="shared" si="0"/>
        <v>26.722872520606725</v>
      </c>
      <c r="J57" s="4">
        <v>83</v>
      </c>
      <c r="K57" s="4">
        <v>0</v>
      </c>
      <c r="L57" s="4" t="s">
        <v>19</v>
      </c>
      <c r="M57" s="4" t="s">
        <v>90</v>
      </c>
      <c r="N57" s="4" t="s">
        <v>89</v>
      </c>
      <c r="O57" s="7" t="s">
        <v>157</v>
      </c>
    </row>
    <row r="58" spans="1:15" x14ac:dyDescent="0.4">
      <c r="A58" s="4" t="s">
        <v>158</v>
      </c>
      <c r="B58" s="4" t="s">
        <v>32</v>
      </c>
      <c r="C58" s="4">
        <v>23</v>
      </c>
      <c r="D58" s="4">
        <v>1.7</v>
      </c>
      <c r="E58" s="4">
        <v>62</v>
      </c>
      <c r="F58" s="4">
        <v>107</v>
      </c>
      <c r="G58" s="4">
        <v>72</v>
      </c>
      <c r="H58" s="4"/>
      <c r="I58" s="8">
        <f t="shared" si="0"/>
        <v>21.453287197231838</v>
      </c>
      <c r="J58" s="4">
        <v>76</v>
      </c>
      <c r="K58" s="4">
        <v>0</v>
      </c>
      <c r="L58" s="4">
        <v>0</v>
      </c>
      <c r="M58" s="4" t="s">
        <v>159</v>
      </c>
      <c r="N58" s="4" t="s">
        <v>35</v>
      </c>
      <c r="O58" s="7" t="s">
        <v>160</v>
      </c>
    </row>
    <row r="59" spans="1:15" x14ac:dyDescent="0.4">
      <c r="A59" s="4" t="s">
        <v>161</v>
      </c>
      <c r="B59" s="4" t="s">
        <v>27</v>
      </c>
      <c r="C59" s="4">
        <v>17</v>
      </c>
      <c r="D59" s="4">
        <v>1.59</v>
      </c>
      <c r="E59" s="4">
        <v>61</v>
      </c>
      <c r="F59" s="4">
        <v>114</v>
      </c>
      <c r="G59" s="4">
        <v>69</v>
      </c>
      <c r="H59" s="4"/>
      <c r="I59" s="8">
        <f t="shared" si="0"/>
        <v>24.128792373719392</v>
      </c>
      <c r="J59" s="4">
        <v>80</v>
      </c>
      <c r="K59" s="4">
        <v>0</v>
      </c>
      <c r="L59" s="4">
        <v>0</v>
      </c>
      <c r="M59" s="4" t="s">
        <v>28</v>
      </c>
      <c r="N59" s="4" t="s">
        <v>35</v>
      </c>
      <c r="O59" s="7" t="s">
        <v>162</v>
      </c>
    </row>
    <row r="60" spans="1:15" x14ac:dyDescent="0.4">
      <c r="A60" s="4" t="s">
        <v>163</v>
      </c>
      <c r="B60" s="4" t="s">
        <v>32</v>
      </c>
      <c r="C60" s="4">
        <v>40</v>
      </c>
      <c r="D60" s="4">
        <v>1.82</v>
      </c>
      <c r="E60" s="4">
        <v>70</v>
      </c>
      <c r="F60" s="4">
        <v>124</v>
      </c>
      <c r="G60" s="4">
        <v>88</v>
      </c>
      <c r="H60" s="4">
        <v>92</v>
      </c>
      <c r="I60" s="8">
        <f t="shared" si="0"/>
        <v>21.132713440405748</v>
      </c>
      <c r="J60" s="4">
        <v>79</v>
      </c>
      <c r="K60" s="4">
        <v>0</v>
      </c>
      <c r="L60" s="4" t="s">
        <v>19</v>
      </c>
      <c r="M60" s="4" t="s">
        <v>90</v>
      </c>
      <c r="N60" s="4" t="s">
        <v>89</v>
      </c>
      <c r="O60" s="7" t="s">
        <v>164</v>
      </c>
    </row>
    <row r="61" spans="1:15" x14ac:dyDescent="0.4">
      <c r="A61" s="4" t="s">
        <v>165</v>
      </c>
      <c r="B61" s="4" t="s">
        <v>32</v>
      </c>
      <c r="C61" s="4">
        <v>34</v>
      </c>
      <c r="D61" s="4">
        <v>1.76</v>
      </c>
      <c r="E61" s="4">
        <v>67</v>
      </c>
      <c r="F61" s="4">
        <v>98</v>
      </c>
      <c r="G61" s="4">
        <v>64</v>
      </c>
      <c r="H61" s="4"/>
      <c r="I61" s="8">
        <f t="shared" si="0"/>
        <v>21.629648760330578</v>
      </c>
      <c r="J61" s="4">
        <v>84</v>
      </c>
      <c r="K61" s="4">
        <v>0</v>
      </c>
      <c r="L61" s="4">
        <v>0</v>
      </c>
      <c r="M61" s="4" t="s">
        <v>28</v>
      </c>
      <c r="N61" s="4" t="s">
        <v>35</v>
      </c>
      <c r="O61" s="7" t="s">
        <v>166</v>
      </c>
    </row>
    <row r="62" spans="1:15" x14ac:dyDescent="0.4">
      <c r="A62" s="4" t="s">
        <v>167</v>
      </c>
      <c r="B62" s="4" t="s">
        <v>32</v>
      </c>
      <c r="C62" s="4">
        <v>36</v>
      </c>
      <c r="D62" s="4">
        <v>1.65</v>
      </c>
      <c r="E62" s="4">
        <v>72</v>
      </c>
      <c r="F62" s="4">
        <v>132</v>
      </c>
      <c r="G62" s="4">
        <v>86</v>
      </c>
      <c r="H62" s="4">
        <v>109</v>
      </c>
      <c r="I62" s="8">
        <f t="shared" si="0"/>
        <v>26.446280991735541</v>
      </c>
      <c r="J62" s="4">
        <v>93</v>
      </c>
      <c r="K62" s="4">
        <v>0</v>
      </c>
      <c r="L62" s="4">
        <v>0</v>
      </c>
      <c r="M62" s="4" t="s">
        <v>90</v>
      </c>
      <c r="N62" s="4" t="s">
        <v>168</v>
      </c>
      <c r="O62" s="7" t="s">
        <v>169</v>
      </c>
    </row>
    <row r="63" spans="1:15" x14ac:dyDescent="0.4">
      <c r="A63" s="4" t="s">
        <v>170</v>
      </c>
      <c r="B63" s="4" t="s">
        <v>32</v>
      </c>
      <c r="C63" s="4">
        <v>18</v>
      </c>
      <c r="D63" s="4">
        <v>1.77</v>
      </c>
      <c r="E63" s="4">
        <v>60</v>
      </c>
      <c r="F63" s="4">
        <v>138</v>
      </c>
      <c r="G63" s="4">
        <v>67</v>
      </c>
      <c r="H63" s="4"/>
      <c r="I63" s="8">
        <f t="shared" si="0"/>
        <v>19.151584793641671</v>
      </c>
      <c r="J63" s="4">
        <v>73</v>
      </c>
      <c r="K63" s="4">
        <v>0</v>
      </c>
      <c r="L63" s="4">
        <v>0</v>
      </c>
      <c r="M63" s="4" t="s">
        <v>28</v>
      </c>
      <c r="N63" s="4" t="s">
        <v>171</v>
      </c>
      <c r="O63" s="7" t="s">
        <v>172</v>
      </c>
    </row>
    <row r="64" spans="1:15" x14ac:dyDescent="0.4">
      <c r="A64" s="4" t="s">
        <v>173</v>
      </c>
      <c r="B64" s="4" t="s">
        <v>32</v>
      </c>
      <c r="C64" s="4">
        <v>38</v>
      </c>
      <c r="D64" s="4">
        <v>1.54</v>
      </c>
      <c r="E64" s="4">
        <v>67</v>
      </c>
      <c r="F64" s="4">
        <v>129</v>
      </c>
      <c r="G64" s="4">
        <v>79</v>
      </c>
      <c r="H64" s="4">
        <v>131</v>
      </c>
      <c r="I64" s="8">
        <f t="shared" si="0"/>
        <v>28.250969809411369</v>
      </c>
      <c r="J64" s="4">
        <v>94</v>
      </c>
      <c r="K64" s="4">
        <v>0</v>
      </c>
      <c r="L64" s="4" t="s">
        <v>19</v>
      </c>
      <c r="M64" s="4" t="s">
        <v>28</v>
      </c>
      <c r="N64" s="4" t="s">
        <v>35</v>
      </c>
      <c r="O64" s="7" t="s">
        <v>174</v>
      </c>
    </row>
    <row r="65" spans="1:15" x14ac:dyDescent="0.4">
      <c r="A65" s="4" t="s">
        <v>175</v>
      </c>
      <c r="B65" s="4" t="s">
        <v>32</v>
      </c>
      <c r="C65" s="4">
        <v>25</v>
      </c>
      <c r="D65" s="4">
        <v>1.69</v>
      </c>
      <c r="E65" s="4">
        <v>61</v>
      </c>
      <c r="F65" s="4">
        <v>111</v>
      </c>
      <c r="G65" s="4">
        <v>69</v>
      </c>
      <c r="H65" s="4"/>
      <c r="I65" s="9">
        <f t="shared" si="0"/>
        <v>21.357795595392322</v>
      </c>
      <c r="J65" s="4">
        <v>71</v>
      </c>
      <c r="K65" s="4">
        <v>0</v>
      </c>
      <c r="L65" s="4">
        <v>0</v>
      </c>
      <c r="M65" s="4" t="s">
        <v>90</v>
      </c>
      <c r="N65" s="4" t="s">
        <v>89</v>
      </c>
      <c r="O65" s="7" t="s">
        <v>176</v>
      </c>
    </row>
    <row r="66" spans="1:15" x14ac:dyDescent="0.4">
      <c r="A66" s="4" t="s">
        <v>177</v>
      </c>
      <c r="B66" s="4" t="s">
        <v>32</v>
      </c>
      <c r="C66" s="4">
        <v>25</v>
      </c>
      <c r="D66" s="4">
        <v>1.72</v>
      </c>
      <c r="E66" s="4">
        <v>72</v>
      </c>
      <c r="F66" s="4">
        <v>130</v>
      </c>
      <c r="G66" s="4">
        <v>93</v>
      </c>
      <c r="H66" s="4"/>
      <c r="I66" s="9">
        <f t="shared" si="0"/>
        <v>24.337479718766904</v>
      </c>
      <c r="J66" s="4">
        <v>78</v>
      </c>
      <c r="K66" s="4">
        <v>0</v>
      </c>
      <c r="L66" s="4" t="s">
        <v>19</v>
      </c>
      <c r="M66" s="4" t="s">
        <v>90</v>
      </c>
      <c r="N66" s="4" t="s">
        <v>178</v>
      </c>
      <c r="O66" s="7" t="s">
        <v>179</v>
      </c>
    </row>
    <row r="67" spans="1:15" x14ac:dyDescent="0.4">
      <c r="A67" s="4" t="s">
        <v>180</v>
      </c>
      <c r="B67" s="4" t="s">
        <v>32</v>
      </c>
      <c r="C67" s="4">
        <v>46</v>
      </c>
      <c r="D67" s="4">
        <v>1.75</v>
      </c>
      <c r="E67" s="4">
        <v>64</v>
      </c>
      <c r="F67" s="4">
        <v>136</v>
      </c>
      <c r="G67" s="4">
        <v>87</v>
      </c>
      <c r="H67" s="4">
        <v>117</v>
      </c>
      <c r="I67" s="9">
        <f t="shared" si="0"/>
        <v>20.897959183673468</v>
      </c>
      <c r="J67" s="4">
        <v>74</v>
      </c>
      <c r="K67" s="4">
        <v>0</v>
      </c>
      <c r="L67" s="4">
        <v>0</v>
      </c>
      <c r="M67" s="4" t="s">
        <v>90</v>
      </c>
      <c r="N67" s="4" t="s">
        <v>181</v>
      </c>
      <c r="O67" s="7" t="s">
        <v>182</v>
      </c>
    </row>
    <row r="68" spans="1:15" x14ac:dyDescent="0.4">
      <c r="A68" s="4" t="s">
        <v>183</v>
      </c>
      <c r="B68" s="4" t="s">
        <v>27</v>
      </c>
      <c r="C68" s="4">
        <v>30</v>
      </c>
      <c r="D68" s="4">
        <v>1.6</v>
      </c>
      <c r="E68" s="4">
        <v>76</v>
      </c>
      <c r="F68" s="4">
        <v>121</v>
      </c>
      <c r="G68" s="4">
        <v>74</v>
      </c>
      <c r="H68" s="4">
        <v>103</v>
      </c>
      <c r="I68" s="9">
        <f t="shared" si="0"/>
        <v>29.687499999999993</v>
      </c>
      <c r="J68" s="4">
        <v>82</v>
      </c>
      <c r="K68" s="4">
        <v>0</v>
      </c>
      <c r="L68" s="4">
        <v>0</v>
      </c>
      <c r="M68" s="4" t="s">
        <v>28</v>
      </c>
      <c r="N68" s="4" t="s">
        <v>171</v>
      </c>
      <c r="O68" s="7" t="s">
        <v>184</v>
      </c>
    </row>
    <row r="69" spans="1:15" x14ac:dyDescent="0.4">
      <c r="A69" s="4" t="s">
        <v>185</v>
      </c>
      <c r="B69" s="4" t="s">
        <v>32</v>
      </c>
      <c r="C69" s="4">
        <v>32</v>
      </c>
      <c r="D69" s="4">
        <v>1.71</v>
      </c>
      <c r="E69" s="4">
        <v>70</v>
      </c>
      <c r="F69" s="4">
        <v>144</v>
      </c>
      <c r="G69" s="4">
        <v>79</v>
      </c>
      <c r="H69" s="4">
        <v>99</v>
      </c>
      <c r="I69" s="9">
        <f t="shared" ref="I69:I75" si="1">E69/(D69*D69)</f>
        <v>23.938989774631512</v>
      </c>
      <c r="J69" s="4">
        <v>83</v>
      </c>
      <c r="K69" s="4">
        <v>0</v>
      </c>
      <c r="L69" s="4" t="s">
        <v>19</v>
      </c>
      <c r="M69" s="4" t="s">
        <v>38</v>
      </c>
      <c r="N69" s="4" t="s">
        <v>52</v>
      </c>
      <c r="O69" s="7" t="s">
        <v>186</v>
      </c>
    </row>
    <row r="70" spans="1:15" x14ac:dyDescent="0.4">
      <c r="A70" s="4" t="s">
        <v>187</v>
      </c>
      <c r="B70" s="4" t="s">
        <v>32</v>
      </c>
      <c r="C70" s="4">
        <v>54</v>
      </c>
      <c r="D70" s="4">
        <v>1.85</v>
      </c>
      <c r="E70" s="4">
        <v>79</v>
      </c>
      <c r="F70" s="4">
        <v>151</v>
      </c>
      <c r="G70" s="4">
        <v>110</v>
      </c>
      <c r="H70" s="4">
        <v>138</v>
      </c>
      <c r="I70" s="9">
        <f t="shared" si="1"/>
        <v>23.082542001460919</v>
      </c>
      <c r="J70" s="4">
        <v>94</v>
      </c>
      <c r="K70" s="4" t="s">
        <v>17</v>
      </c>
      <c r="L70" s="4" t="s">
        <v>21</v>
      </c>
      <c r="M70" s="4" t="s">
        <v>90</v>
      </c>
      <c r="N70" s="4" t="s">
        <v>89</v>
      </c>
      <c r="O70" s="7" t="s">
        <v>188</v>
      </c>
    </row>
    <row r="71" spans="1:15" x14ac:dyDescent="0.4">
      <c r="A71" s="4" t="s">
        <v>189</v>
      </c>
      <c r="B71" s="4" t="s">
        <v>27</v>
      </c>
      <c r="C71" s="4">
        <v>21</v>
      </c>
      <c r="D71" s="4">
        <v>1.7</v>
      </c>
      <c r="E71" s="4">
        <v>82</v>
      </c>
      <c r="F71" s="4">
        <v>115</v>
      </c>
      <c r="G71" s="4">
        <v>62</v>
      </c>
      <c r="H71" s="4"/>
      <c r="I71" s="9">
        <f t="shared" si="1"/>
        <v>28.373702422145332</v>
      </c>
      <c r="J71" s="4">
        <v>90</v>
      </c>
      <c r="K71" s="4">
        <v>0</v>
      </c>
      <c r="L71" s="4">
        <v>0</v>
      </c>
      <c r="M71" s="4" t="s">
        <v>28</v>
      </c>
      <c r="N71" s="4" t="s">
        <v>35</v>
      </c>
      <c r="O71" s="7" t="s">
        <v>190</v>
      </c>
    </row>
    <row r="72" spans="1:15" x14ac:dyDescent="0.4">
      <c r="A72" s="4" t="s">
        <v>191</v>
      </c>
      <c r="B72" s="4" t="s">
        <v>27</v>
      </c>
      <c r="C72" s="4">
        <v>25</v>
      </c>
      <c r="D72" s="4">
        <v>1.58</v>
      </c>
      <c r="E72" s="4">
        <v>63</v>
      </c>
      <c r="F72" s="4">
        <v>107</v>
      </c>
      <c r="G72" s="4">
        <v>73</v>
      </c>
      <c r="H72" s="4">
        <v>5.0999999999999996</v>
      </c>
      <c r="I72" s="9">
        <f t="shared" si="1"/>
        <v>25.236340330075304</v>
      </c>
      <c r="J72" s="4">
        <v>75</v>
      </c>
      <c r="K72" s="4">
        <v>0</v>
      </c>
      <c r="L72" s="4">
        <v>0</v>
      </c>
      <c r="M72" s="4" t="s">
        <v>38</v>
      </c>
      <c r="N72" s="4" t="s">
        <v>104</v>
      </c>
      <c r="O72" s="7" t="s">
        <v>192</v>
      </c>
    </row>
    <row r="73" spans="1:15" x14ac:dyDescent="0.4">
      <c r="A73" s="4" t="s">
        <v>193</v>
      </c>
      <c r="B73" s="4" t="s">
        <v>32</v>
      </c>
      <c r="C73" s="4">
        <v>50</v>
      </c>
      <c r="D73" s="4">
        <v>1.65</v>
      </c>
      <c r="E73" s="4">
        <v>55</v>
      </c>
      <c r="F73" s="4">
        <v>111</v>
      </c>
      <c r="G73" s="4">
        <v>76</v>
      </c>
      <c r="H73" s="4">
        <v>31.6</v>
      </c>
      <c r="I73" s="9">
        <f t="shared" si="1"/>
        <v>20.202020202020204</v>
      </c>
      <c r="J73" s="4">
        <v>82</v>
      </c>
      <c r="K73" s="4">
        <v>0</v>
      </c>
      <c r="L73" s="4">
        <v>0</v>
      </c>
      <c r="M73" s="4" t="s">
        <v>38</v>
      </c>
      <c r="N73" s="4" t="s">
        <v>47</v>
      </c>
      <c r="O73" s="7" t="s">
        <v>194</v>
      </c>
    </row>
    <row r="74" spans="1:15" x14ac:dyDescent="0.4">
      <c r="A74" s="4" t="s">
        <v>195</v>
      </c>
      <c r="B74" s="4" t="s">
        <v>32</v>
      </c>
      <c r="C74" s="4">
        <v>43</v>
      </c>
      <c r="D74" s="4">
        <v>1.72</v>
      </c>
      <c r="E74" s="4">
        <v>75</v>
      </c>
      <c r="F74" s="4">
        <v>140</v>
      </c>
      <c r="G74" s="4">
        <v>76</v>
      </c>
      <c r="H74" s="4">
        <v>92</v>
      </c>
      <c r="I74" s="9">
        <f t="shared" si="1"/>
        <v>25.351541373715524</v>
      </c>
      <c r="J74" s="4">
        <v>96</v>
      </c>
      <c r="K74" s="4">
        <v>0</v>
      </c>
      <c r="L74" s="4" t="s">
        <v>19</v>
      </c>
      <c r="M74" s="4" t="s">
        <v>28</v>
      </c>
      <c r="N74" s="4" t="s">
        <v>35</v>
      </c>
      <c r="O74" s="7" t="s">
        <v>196</v>
      </c>
    </row>
    <row r="75" spans="1:15" x14ac:dyDescent="0.4">
      <c r="A75" s="4" t="s">
        <v>197</v>
      </c>
      <c r="B75" s="4" t="s">
        <v>32</v>
      </c>
      <c r="C75" s="4">
        <v>47</v>
      </c>
      <c r="D75" s="4">
        <v>1.72</v>
      </c>
      <c r="E75" s="4">
        <v>79</v>
      </c>
      <c r="F75" s="4">
        <v>158</v>
      </c>
      <c r="G75" s="4">
        <v>105</v>
      </c>
      <c r="H75" s="4">
        <v>93</v>
      </c>
      <c r="I75" s="9">
        <f t="shared" si="1"/>
        <v>26.703623580313685</v>
      </c>
      <c r="J75" s="4">
        <v>97</v>
      </c>
      <c r="K75" s="4">
        <v>0</v>
      </c>
      <c r="L75" s="4">
        <v>0</v>
      </c>
      <c r="M75" s="4" t="s">
        <v>28</v>
      </c>
      <c r="N75" s="4" t="s">
        <v>66</v>
      </c>
      <c r="O75" s="7" t="s">
        <v>198</v>
      </c>
    </row>
    <row r="76" spans="1:15" x14ac:dyDescent="0.4">
      <c r="A76" s="4" t="s">
        <v>199</v>
      </c>
      <c r="B76" s="4" t="s">
        <v>27</v>
      </c>
      <c r="C76" s="4">
        <v>25</v>
      </c>
      <c r="D76" s="4">
        <v>1.62</v>
      </c>
      <c r="E76" s="4">
        <v>80</v>
      </c>
      <c r="F76" s="4">
        <v>116</v>
      </c>
      <c r="G76" s="4">
        <v>64</v>
      </c>
      <c r="H76" s="4" t="s">
        <v>200</v>
      </c>
      <c r="I76" s="9">
        <f t="shared" ref="I76:I99" si="2">$E76/($D76*$D76)</f>
        <v>30.48315805517451</v>
      </c>
      <c r="J76" s="4">
        <v>96</v>
      </c>
      <c r="K76" s="4">
        <v>0</v>
      </c>
      <c r="L76" s="4">
        <v>0</v>
      </c>
      <c r="M76" s="4" t="s">
        <v>28</v>
      </c>
      <c r="N76" s="4" t="s">
        <v>29</v>
      </c>
      <c r="O76" s="7" t="s">
        <v>201</v>
      </c>
    </row>
    <row r="77" spans="1:15" x14ac:dyDescent="0.4">
      <c r="A77" s="4" t="s">
        <v>202</v>
      </c>
      <c r="B77" s="4" t="s">
        <v>32</v>
      </c>
      <c r="C77" s="5">
        <v>20</v>
      </c>
      <c r="D77" s="4">
        <v>1.82</v>
      </c>
      <c r="E77" s="4">
        <v>60</v>
      </c>
      <c r="F77" s="4">
        <v>120</v>
      </c>
      <c r="G77" s="4">
        <v>76</v>
      </c>
      <c r="H77" s="4">
        <v>4.7</v>
      </c>
      <c r="I77" s="9">
        <f t="shared" si="2"/>
        <v>18.11375437749064</v>
      </c>
      <c r="J77" s="4">
        <v>77</v>
      </c>
      <c r="K77" s="4">
        <v>0</v>
      </c>
      <c r="L77" s="4">
        <v>0</v>
      </c>
      <c r="M77" s="4" t="s">
        <v>38</v>
      </c>
      <c r="N77" s="5" t="s">
        <v>47</v>
      </c>
      <c r="O77" s="7" t="s">
        <v>203</v>
      </c>
    </row>
    <row r="78" spans="1:15" x14ac:dyDescent="0.4">
      <c r="A78" s="4" t="s">
        <v>204</v>
      </c>
      <c r="B78" s="4" t="s">
        <v>32</v>
      </c>
      <c r="C78" s="4">
        <v>41</v>
      </c>
      <c r="D78" s="4">
        <v>1.83</v>
      </c>
      <c r="E78" s="4">
        <v>66</v>
      </c>
      <c r="F78" s="4">
        <v>128</v>
      </c>
      <c r="G78" s="4">
        <v>98</v>
      </c>
      <c r="H78" s="4">
        <v>4.9000000000000004</v>
      </c>
      <c r="I78" s="9">
        <f t="shared" si="2"/>
        <v>19.707963809011911</v>
      </c>
      <c r="J78" s="4">
        <v>74</v>
      </c>
      <c r="K78" s="4">
        <v>0</v>
      </c>
      <c r="L78" s="4">
        <v>0</v>
      </c>
      <c r="M78" s="5" t="s">
        <v>28</v>
      </c>
      <c r="N78" s="5" t="s">
        <v>205</v>
      </c>
      <c r="O78" s="7" t="s">
        <v>206</v>
      </c>
    </row>
    <row r="79" spans="1:15" x14ac:dyDescent="0.4">
      <c r="A79" s="4" t="s">
        <v>207</v>
      </c>
      <c r="B79" s="4" t="s">
        <v>32</v>
      </c>
      <c r="C79" s="4">
        <v>40</v>
      </c>
      <c r="D79" s="4">
        <v>1.62</v>
      </c>
      <c r="E79" s="4">
        <v>68</v>
      </c>
      <c r="F79" s="4">
        <v>122</v>
      </c>
      <c r="G79" s="4">
        <v>80</v>
      </c>
      <c r="H79" s="4">
        <v>100</v>
      </c>
      <c r="I79" s="9">
        <f t="shared" si="2"/>
        <v>25.910684346898332</v>
      </c>
      <c r="J79" s="4">
        <v>85</v>
      </c>
      <c r="K79" s="4">
        <v>0</v>
      </c>
      <c r="L79" s="4">
        <v>0</v>
      </c>
      <c r="M79" s="5" t="s">
        <v>28</v>
      </c>
      <c r="N79" s="5" t="s">
        <v>35</v>
      </c>
      <c r="O79" s="7" t="s">
        <v>208</v>
      </c>
    </row>
    <row r="80" spans="1:15" x14ac:dyDescent="0.4">
      <c r="A80" s="4" t="s">
        <v>209</v>
      </c>
      <c r="B80" s="4" t="s">
        <v>32</v>
      </c>
      <c r="C80" s="4">
        <v>29</v>
      </c>
      <c r="D80" s="4">
        <v>1.71</v>
      </c>
      <c r="E80" s="4">
        <v>66</v>
      </c>
      <c r="F80" s="4">
        <v>132</v>
      </c>
      <c r="G80" s="4">
        <v>87</v>
      </c>
      <c r="H80" s="4">
        <v>5</v>
      </c>
      <c r="I80" s="9">
        <f t="shared" si="2"/>
        <v>22.571047501795427</v>
      </c>
      <c r="J80" s="4">
        <v>85</v>
      </c>
      <c r="K80" s="4">
        <v>0</v>
      </c>
      <c r="L80" s="4" t="s">
        <v>19</v>
      </c>
      <c r="M80" s="5" t="s">
        <v>38</v>
      </c>
      <c r="N80" s="5" t="s">
        <v>128</v>
      </c>
      <c r="O80" s="7" t="s">
        <v>210</v>
      </c>
    </row>
    <row r="81" spans="1:15" x14ac:dyDescent="0.4">
      <c r="A81" s="4" t="s">
        <v>211</v>
      </c>
      <c r="B81" s="4" t="s">
        <v>32</v>
      </c>
      <c r="C81" s="4">
        <v>33</v>
      </c>
      <c r="D81" s="4">
        <v>1.66</v>
      </c>
      <c r="E81" s="4">
        <v>71</v>
      </c>
      <c r="F81" s="4">
        <v>132</v>
      </c>
      <c r="G81" s="4">
        <v>73</v>
      </c>
      <c r="H81" s="4">
        <v>4.2</v>
      </c>
      <c r="I81" s="9">
        <f t="shared" si="2"/>
        <v>25.765713456234579</v>
      </c>
      <c r="J81" s="4">
        <v>88</v>
      </c>
      <c r="K81" s="4">
        <v>0</v>
      </c>
      <c r="L81" s="4" t="s">
        <v>19</v>
      </c>
      <c r="M81" s="5" t="s">
        <v>38</v>
      </c>
      <c r="N81" s="5" t="s">
        <v>52</v>
      </c>
      <c r="O81" s="7" t="s">
        <v>212</v>
      </c>
    </row>
    <row r="82" spans="1:15" x14ac:dyDescent="0.4">
      <c r="A82" s="4" t="s">
        <v>213</v>
      </c>
      <c r="B82" s="4" t="s">
        <v>27</v>
      </c>
      <c r="C82" s="4">
        <v>33</v>
      </c>
      <c r="D82" s="5">
        <v>1.6</v>
      </c>
      <c r="E82" s="5">
        <v>79</v>
      </c>
      <c r="F82" s="5">
        <v>116</v>
      </c>
      <c r="G82" s="5">
        <v>77</v>
      </c>
      <c r="I82" s="9">
        <f t="shared" si="2"/>
        <v>30.859374999999993</v>
      </c>
      <c r="J82" s="4">
        <v>88</v>
      </c>
      <c r="K82" s="4">
        <v>0</v>
      </c>
      <c r="L82" s="4" t="s">
        <v>19</v>
      </c>
      <c r="M82" s="5" t="s">
        <v>90</v>
      </c>
      <c r="N82" s="5" t="s">
        <v>89</v>
      </c>
      <c r="O82" s="7" t="s">
        <v>214</v>
      </c>
    </row>
    <row r="83" spans="1:15" x14ac:dyDescent="0.4">
      <c r="A83" s="5" t="s">
        <v>215</v>
      </c>
      <c r="B83" s="5" t="s">
        <v>32</v>
      </c>
      <c r="C83" s="5">
        <v>36</v>
      </c>
      <c r="D83" s="5">
        <v>1.74</v>
      </c>
      <c r="E83" s="5">
        <v>62</v>
      </c>
      <c r="F83" s="5">
        <v>134</v>
      </c>
      <c r="G83" s="5">
        <v>90</v>
      </c>
      <c r="H83" s="5">
        <v>4.8</v>
      </c>
      <c r="I83" s="10">
        <f t="shared" si="2"/>
        <v>20.478266613819528</v>
      </c>
      <c r="J83" s="4">
        <v>79</v>
      </c>
      <c r="K83" s="4">
        <v>0</v>
      </c>
      <c r="L83" s="4">
        <v>0</v>
      </c>
      <c r="M83" s="5" t="s">
        <v>90</v>
      </c>
      <c r="N83" s="5" t="s">
        <v>216</v>
      </c>
      <c r="O83" s="7" t="s">
        <v>217</v>
      </c>
    </row>
    <row r="84" spans="1:15" x14ac:dyDescent="0.4">
      <c r="A84" s="5" t="s">
        <v>218</v>
      </c>
      <c r="B84" s="5" t="s">
        <v>32</v>
      </c>
      <c r="C84" s="5">
        <v>22</v>
      </c>
      <c r="D84" s="5">
        <v>1.72</v>
      </c>
      <c r="E84" s="5">
        <v>63</v>
      </c>
      <c r="F84" s="5">
        <v>142</v>
      </c>
      <c r="G84" s="5">
        <v>87</v>
      </c>
      <c r="H84" s="5">
        <v>4.5999999999999996</v>
      </c>
      <c r="I84" s="10">
        <f t="shared" si="2"/>
        <v>21.295294753921041</v>
      </c>
      <c r="J84" s="4">
        <v>73</v>
      </c>
      <c r="K84" s="4">
        <v>0</v>
      </c>
      <c r="L84" s="4">
        <v>0</v>
      </c>
      <c r="M84" s="5" t="s">
        <v>38</v>
      </c>
      <c r="N84" s="5" t="s">
        <v>52</v>
      </c>
      <c r="O84" s="7" t="s">
        <v>219</v>
      </c>
    </row>
    <row r="85" spans="1:15" x14ac:dyDescent="0.4">
      <c r="I85" s="10" t="e">
        <f t="shared" si="2"/>
        <v>#DIV/0!</v>
      </c>
      <c r="J85" s="4"/>
      <c r="K85" s="4">
        <v>0</v>
      </c>
      <c r="O85" s="7"/>
    </row>
    <row r="86" spans="1:15" x14ac:dyDescent="0.4">
      <c r="I86" s="10" t="e">
        <f t="shared" si="2"/>
        <v>#DIV/0!</v>
      </c>
      <c r="K86" s="4">
        <v>0</v>
      </c>
      <c r="O86" s="7"/>
    </row>
    <row r="87" spans="1:15" x14ac:dyDescent="0.4">
      <c r="I87" s="10" t="e">
        <f t="shared" si="2"/>
        <v>#DIV/0!</v>
      </c>
      <c r="K87" s="4">
        <v>0</v>
      </c>
      <c r="O87" s="7"/>
    </row>
    <row r="88" spans="1:15" x14ac:dyDescent="0.4">
      <c r="I88" s="10" t="e">
        <f t="shared" si="2"/>
        <v>#DIV/0!</v>
      </c>
      <c r="K88" s="4">
        <v>0</v>
      </c>
    </row>
    <row r="89" spans="1:15" x14ac:dyDescent="0.4">
      <c r="I89" s="10" t="e">
        <f t="shared" si="2"/>
        <v>#DIV/0!</v>
      </c>
      <c r="K89" s="4">
        <v>0</v>
      </c>
    </row>
    <row r="90" spans="1:15" x14ac:dyDescent="0.4">
      <c r="I90" s="10" t="e">
        <f t="shared" si="2"/>
        <v>#DIV/0!</v>
      </c>
      <c r="K90" s="4">
        <v>0</v>
      </c>
    </row>
    <row r="91" spans="1:15" x14ac:dyDescent="0.4">
      <c r="I91" s="10" t="e">
        <f t="shared" si="2"/>
        <v>#DIV/0!</v>
      </c>
      <c r="K91" s="4">
        <v>0</v>
      </c>
    </row>
    <row r="92" spans="1:15" x14ac:dyDescent="0.4">
      <c r="I92" s="10" t="e">
        <f t="shared" si="2"/>
        <v>#DIV/0!</v>
      </c>
      <c r="K92" s="4">
        <v>0</v>
      </c>
    </row>
    <row r="93" spans="1:15" x14ac:dyDescent="0.4">
      <c r="I93" s="10" t="e">
        <f t="shared" si="2"/>
        <v>#DIV/0!</v>
      </c>
      <c r="K93" s="4">
        <v>0</v>
      </c>
    </row>
    <row r="94" spans="1:15" x14ac:dyDescent="0.4">
      <c r="I94" s="10" t="e">
        <f t="shared" si="2"/>
        <v>#DIV/0!</v>
      </c>
      <c r="K94" s="4">
        <v>0</v>
      </c>
    </row>
    <row r="95" spans="1:15" x14ac:dyDescent="0.4">
      <c r="I95" s="10" t="e">
        <f t="shared" si="2"/>
        <v>#DIV/0!</v>
      </c>
      <c r="K95" s="4">
        <v>0</v>
      </c>
    </row>
    <row r="96" spans="1:15" x14ac:dyDescent="0.4">
      <c r="I96" s="10" t="e">
        <f t="shared" si="2"/>
        <v>#DIV/0!</v>
      </c>
      <c r="K96" s="4">
        <v>0</v>
      </c>
    </row>
    <row r="97" spans="9:11" x14ac:dyDescent="0.4">
      <c r="I97" s="10" t="e">
        <f t="shared" si="2"/>
        <v>#DIV/0!</v>
      </c>
      <c r="K97" s="4">
        <v>0</v>
      </c>
    </row>
    <row r="98" spans="9:11" x14ac:dyDescent="0.4">
      <c r="I98" s="10" t="e">
        <f t="shared" si="2"/>
        <v>#DIV/0!</v>
      </c>
      <c r="K98" s="4">
        <v>0</v>
      </c>
    </row>
    <row r="99" spans="9:11" x14ac:dyDescent="0.4">
      <c r="I99" s="10" t="e">
        <f t="shared" si="2"/>
        <v>#DIV/0!</v>
      </c>
      <c r="K99" s="4">
        <v>0</v>
      </c>
    </row>
    <row r="100" spans="9:11" x14ac:dyDescent="0.4">
      <c r="K100" s="4">
        <v>0</v>
      </c>
    </row>
    <row r="101" spans="9:11" x14ac:dyDescent="0.4">
      <c r="K101" s="4">
        <v>0</v>
      </c>
    </row>
    <row r="102" spans="9:11" x14ac:dyDescent="0.4">
      <c r="K102" s="4">
        <v>0</v>
      </c>
    </row>
    <row r="103" spans="9:11" x14ac:dyDescent="0.4">
      <c r="K103" s="4">
        <v>0</v>
      </c>
    </row>
    <row r="104" spans="9:11" x14ac:dyDescent="0.4">
      <c r="K104" s="4">
        <v>0</v>
      </c>
    </row>
    <row r="105" spans="9:11" x14ac:dyDescent="0.4">
      <c r="K105" s="4">
        <v>0</v>
      </c>
    </row>
    <row r="106" spans="9:11" x14ac:dyDescent="0.4">
      <c r="K106" s="4">
        <v>0</v>
      </c>
    </row>
    <row r="107" spans="9:11" x14ac:dyDescent="0.4">
      <c r="K107" s="4">
        <v>0</v>
      </c>
    </row>
    <row r="108" spans="9:11" x14ac:dyDescent="0.4">
      <c r="K108" s="4">
        <v>0</v>
      </c>
    </row>
    <row r="109" spans="9:11" x14ac:dyDescent="0.4">
      <c r="K109" s="4">
        <v>0</v>
      </c>
    </row>
    <row r="110" spans="9:11" x14ac:dyDescent="0.4">
      <c r="K110" s="4">
        <v>0</v>
      </c>
    </row>
    <row r="111" spans="9:11" x14ac:dyDescent="0.4">
      <c r="K111" s="4">
        <v>0</v>
      </c>
    </row>
    <row r="112" spans="9:11" x14ac:dyDescent="0.4">
      <c r="K112" s="4">
        <v>0</v>
      </c>
    </row>
    <row r="113" spans="11:11" x14ac:dyDescent="0.4">
      <c r="K113" s="4">
        <v>0</v>
      </c>
    </row>
    <row r="114" spans="11:11" x14ac:dyDescent="0.4">
      <c r="K114" s="4">
        <v>0</v>
      </c>
    </row>
    <row r="115" spans="11:11" x14ac:dyDescent="0.4">
      <c r="K115" s="4">
        <v>0</v>
      </c>
    </row>
    <row r="116" spans="11:11" x14ac:dyDescent="0.4">
      <c r="K116" s="4">
        <v>0</v>
      </c>
    </row>
    <row r="117" spans="11:11" x14ac:dyDescent="0.4">
      <c r="K117" s="4">
        <v>0</v>
      </c>
    </row>
    <row r="118" spans="11:11" x14ac:dyDescent="0.4">
      <c r="K118" s="4">
        <v>0</v>
      </c>
    </row>
    <row r="119" spans="11:11" x14ac:dyDescent="0.4">
      <c r="K119" s="4">
        <v>0</v>
      </c>
    </row>
    <row r="120" spans="11:11" x14ac:dyDescent="0.4">
      <c r="K120" s="4">
        <v>0</v>
      </c>
    </row>
    <row r="121" spans="11:11" x14ac:dyDescent="0.4">
      <c r="K121" s="4">
        <v>0</v>
      </c>
    </row>
    <row r="122" spans="11:11" x14ac:dyDescent="0.4">
      <c r="K122" s="4">
        <v>0</v>
      </c>
    </row>
    <row r="123" spans="11:11" x14ac:dyDescent="0.4">
      <c r="K123" s="4">
        <v>0</v>
      </c>
    </row>
    <row r="124" spans="11:11" x14ac:dyDescent="0.4">
      <c r="K124" s="4">
        <v>0</v>
      </c>
    </row>
  </sheetData>
  <mergeCells count="11">
    <mergeCell ref="M1:O1"/>
    <mergeCell ref="A1:A2"/>
    <mergeCell ref="B1:B2"/>
    <mergeCell ref="C1:C2"/>
    <mergeCell ref="D1:D2"/>
    <mergeCell ref="E1:E2"/>
    <mergeCell ref="F1:G1"/>
    <mergeCell ref="K1:L1"/>
    <mergeCell ref="H1:H2"/>
    <mergeCell ref="I1:I2"/>
    <mergeCell ref="J1:J2"/>
  </mergeCells>
  <dataValidations count="2">
    <dataValidation type="list" allowBlank="1" showInputMessage="1" showErrorMessage="1" sqref="K3:K22 K24:K124">
      <formula1>$AC$11:$AC$14</formula1>
    </dataValidation>
    <dataValidation type="list" allowBlank="1" showInputMessage="1" showErrorMessage="1" sqref="K23 L3:L84">
      <formula1>$AG$11:$AG$14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 PC</dc:creator>
  <cp:lastModifiedBy>Gisele Iradu</cp:lastModifiedBy>
  <dcterms:created xsi:type="dcterms:W3CDTF">2017-07-30T08:18:06Z</dcterms:created>
  <dcterms:modified xsi:type="dcterms:W3CDTF">2018-10-21T08:56:44Z</dcterms:modified>
</cp:coreProperties>
</file>