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Cluster\"/>
    </mc:Choice>
  </mc:AlternateContent>
  <xr:revisionPtr revIDLastSave="0" documentId="13_ncr:1_{9D20FDA4-6363-4E88-9026-919C06224D96}" xr6:coauthVersionLast="47" xr6:coauthVersionMax="47" xr10:uidLastSave="{00000000-0000-0000-0000-000000000000}"/>
  <bookViews>
    <workbookView xWindow="-120" yWindow="-120" windowWidth="20730" windowHeight="11040" activeTab="3" xr2:uid="{7FFE9F0D-75B4-4E8E-AC6D-1119A6173A97}"/>
  </bookViews>
  <sheets>
    <sheet name="Rank Cluster" sheetId="5" r:id="rId1"/>
    <sheet name="Interpretação Cluster" sheetId="7" r:id="rId2"/>
    <sheet name="Interpretação Cluster new" sheetId="9" r:id="rId3"/>
    <sheet name="Resumo" sheetId="8" r:id="rId4"/>
  </sheets>
  <definedNames>
    <definedName name="_xlnm._FilterDatabase" localSheetId="1" hidden="1">'Interpretação Cluster'!$A$2:$G$44</definedName>
    <definedName name="_xlnm._FilterDatabase" localSheetId="2" hidden="1">'Interpretação Cluster new'!$A$2:$G$44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5" l="1"/>
  <c r="E53" i="5"/>
  <c r="F53" i="5"/>
  <c r="G53" i="5"/>
  <c r="C53" i="5"/>
  <c r="C48" i="5"/>
  <c r="C52" i="5" s="1"/>
  <c r="G48" i="5"/>
  <c r="G51" i="5" s="1"/>
  <c r="F48" i="5"/>
  <c r="F52" i="5" s="1"/>
  <c r="E48" i="5"/>
  <c r="E50" i="5" s="1"/>
  <c r="D48" i="5"/>
  <c r="D51" i="5" s="1"/>
  <c r="F50" i="5" l="1"/>
  <c r="E51" i="5"/>
  <c r="D50" i="5"/>
  <c r="F51" i="5"/>
  <c r="D52" i="5"/>
  <c r="G50" i="5"/>
  <c r="E52" i="5"/>
  <c r="C51" i="5"/>
  <c r="G52" i="5"/>
  <c r="C50" i="5"/>
</calcChain>
</file>

<file path=xl/sharedStrings.xml><?xml version="1.0" encoding="utf-8"?>
<sst xmlns="http://schemas.openxmlformats.org/spreadsheetml/2006/main" count="989" uniqueCount="491">
  <si>
    <t>Variável</t>
  </si>
  <si>
    <t>Cluster 0</t>
  </si>
  <si>
    <t>Cluster 1</t>
  </si>
  <si>
    <t>Cluster 2</t>
  </si>
  <si>
    <t>Cluster 3</t>
  </si>
  <si>
    <t>Cluster 4</t>
  </si>
  <si>
    <t>Inad_e_reneg</t>
  </si>
  <si>
    <t>Neutro</t>
  </si>
  <si>
    <t>SEXO</t>
  </si>
  <si>
    <t>NEUTRO</t>
  </si>
  <si>
    <t>faixa_media_atraso</t>
  </si>
  <si>
    <t>ESTADO_CIVIL</t>
  </si>
  <si>
    <t>CANAL_ORIGEM</t>
  </si>
  <si>
    <t>FISICO</t>
  </si>
  <si>
    <t>FISICO_DIGITAL</t>
  </si>
  <si>
    <t>GRAU_ESCOLARIDADE</t>
  </si>
  <si>
    <t>NACIONALIDADE</t>
  </si>
  <si>
    <t>Brasileiro</t>
  </si>
  <si>
    <t>Estrangeiro</t>
  </si>
  <si>
    <t>SITUACAO_CONTA</t>
  </si>
  <si>
    <t>SITUACAO_FATURA</t>
  </si>
  <si>
    <t>CDC</t>
  </si>
  <si>
    <t>CP</t>
  </si>
  <si>
    <t>CREDIARIO</t>
  </si>
  <si>
    <t>faixa_Idade</t>
  </si>
  <si>
    <t>faixa_Relacionamento</t>
  </si>
  <si>
    <t>faixa_Limite</t>
  </si>
  <si>
    <t>Perfil</t>
  </si>
  <si>
    <t>Alto Risco</t>
  </si>
  <si>
    <t>Baixo Risco</t>
  </si>
  <si>
    <r>
      <rPr>
        <b/>
        <sz val="11"/>
        <color theme="1"/>
        <rFont val="Aptos Narrow"/>
        <family val="2"/>
        <scheme val="minor"/>
      </rPr>
      <t>6%</t>
    </r>
    <r>
      <rPr>
        <sz val="11"/>
        <color theme="1"/>
        <rFont val="Aptos Narrow"/>
        <family val="2"/>
        <scheme val="minor"/>
      </rPr>
      <t xml:space="preserve"> estão em inadimplência ou com contratos de renegociação</t>
    </r>
  </si>
  <si>
    <t>Médio Risco</t>
  </si>
  <si>
    <r>
      <rPr>
        <b/>
        <sz val="11"/>
        <color theme="1"/>
        <rFont val="Aptos Narrow"/>
        <family val="2"/>
        <scheme val="minor"/>
      </rPr>
      <t>88%</t>
    </r>
    <r>
      <rPr>
        <sz val="11"/>
        <color theme="1"/>
        <rFont val="Aptos Narrow"/>
        <family val="2"/>
        <scheme val="minor"/>
      </rPr>
      <t xml:space="preserve"> das contas estão Bloqueadas ou Canceladas</t>
    </r>
  </si>
  <si>
    <t>Descrição</t>
  </si>
  <si>
    <t>Cliente que possui contrato aberto com dias de atraso maior que 60 dias ou possui contratos de renegociação aberto</t>
  </si>
  <si>
    <t>Média de atrasos no seu fluxo de pagamentos.</t>
  </si>
  <si>
    <t>Idade do cliente</t>
  </si>
  <si>
    <t>Sexo/Gênero do cliente</t>
  </si>
  <si>
    <t>Estado civil do cliente</t>
  </si>
  <si>
    <t>Dias entre a data deste fechamento em relação a data de abertura da conta na Kredilig</t>
  </si>
  <si>
    <t>Quantidade de dias que o cliente está inativo (data de fechamento até o data do último contrato)</t>
  </si>
  <si>
    <t>Situação da conta do cliente (Ativa, Bloqueada, Cancelada)</t>
  </si>
  <si>
    <t>Situação da fatura, se está em atraso (A), liquidada (L) ou paga parcialmente (P)</t>
  </si>
  <si>
    <t>Limite total do cliente. Trata-se do limite concecido para financiamento (cdc/crediário)</t>
  </si>
  <si>
    <t>Variável indicadora se o cliente possui contrato CDC</t>
  </si>
  <si>
    <t>Variável indicadora se o cliente possui contrato CP</t>
  </si>
  <si>
    <t>Variável indicadora se o cliente possui contrato CREDIARIO</t>
  </si>
  <si>
    <t>Soma dos valores das parcelas dos contratos abertos</t>
  </si>
  <si>
    <t>Soma dos valores dos saldos a vencer</t>
  </si>
  <si>
    <t>Canal de Origem da conta (Físico ou Digital)</t>
  </si>
  <si>
    <t>Nacionalidade do cliente - 'BRASILEIRO' ou 'ESTRANGEIRO'</t>
  </si>
  <si>
    <t>Grau de escolaridade do cliente (Sem instrução, Fundamental, Médio/Técnico, Superior)</t>
  </si>
  <si>
    <t>Soma dos valores dos saldos vencidos</t>
  </si>
  <si>
    <t>M_F</t>
  </si>
  <si>
    <t>M</t>
  </si>
  <si>
    <t>F</t>
  </si>
  <si>
    <t>CASADO_UNIAO ESTAVEL</t>
  </si>
  <si>
    <t>SOLTEIRO</t>
  </si>
  <si>
    <t>Até 4 anos</t>
  </si>
  <si>
    <t>Até 2 anos</t>
  </si>
  <si>
    <t>Sem contrato aberto</t>
  </si>
  <si>
    <t>Mais que R$250</t>
  </si>
  <si>
    <t>Até 20</t>
  </si>
  <si>
    <t>Acima de 20</t>
  </si>
  <si>
    <t>21 a 50</t>
  </si>
  <si>
    <t>Até R$3 mil</t>
  </si>
  <si>
    <t>Sem creditos a vencer</t>
  </si>
  <si>
    <t>Até R$1 mil</t>
  </si>
  <si>
    <t>Acima de R$3mil</t>
  </si>
  <si>
    <t>+Superior-Sem instrução'</t>
  </si>
  <si>
    <t>MOTIVO_SITUACAO_CONTA</t>
  </si>
  <si>
    <t>Descrição do motivo da situação. Por exemplo se está bloqueada por atraso (ATRASO ou ATRASO B)</t>
  </si>
  <si>
    <t>98% das contas estão Bloqueadas ou Canceladas</t>
  </si>
  <si>
    <t>88% das contas estão Bloqueadas ou Canceladas</t>
  </si>
  <si>
    <t>Quase 100% dos clientes não possuem contratos abertos regulares</t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</si>
  <si>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dos clientes não possuem contratos abertos regulares</t>
    </r>
  </si>
  <si>
    <t>Soma da Quantidade de parcelas pagas</t>
  </si>
  <si>
    <t>Soma da Quantidade de parcelas em aberto</t>
  </si>
  <si>
    <t>med_entre_contratos_comb</t>
  </si>
  <si>
    <t>med_dias_contratos_reneg</t>
  </si>
  <si>
    <t>fx_ultimo_atraso</t>
  </si>
  <si>
    <t>fx_dias_ultimo_contrato</t>
  </si>
  <si>
    <t>fx_entre_prim_ult_contrato</t>
  </si>
  <si>
    <t>CARTAO_A_VISTA</t>
  </si>
  <si>
    <t>CARTAO_PARCELADO</t>
  </si>
  <si>
    <t>Qtd_produtos_ativos</t>
  </si>
  <si>
    <t>fx_contratos_aberto_atraso</t>
  </si>
  <si>
    <t>fx_contratos_aberto_regular</t>
  </si>
  <si>
    <t>fx_contratos_fechado_atraso</t>
  </si>
  <si>
    <t>fx_contratos_fechado_regular</t>
  </si>
  <si>
    <t>fx_reneg_aberto_atraso</t>
  </si>
  <si>
    <t>fx_reneg_aberto_regular</t>
  </si>
  <si>
    <t>fx_reneg_fechado_atraso</t>
  </si>
  <si>
    <t>fx_reneg_fechado_regular</t>
  </si>
  <si>
    <t>fx_valor_da_parcela</t>
  </si>
  <si>
    <t>fx_qtd_parcelas_pagas</t>
  </si>
  <si>
    <t>fx_qtd_parcelas_abertas</t>
  </si>
  <si>
    <t>fx_principal_total_aberto</t>
  </si>
  <si>
    <t>fx_principal_total_fechado</t>
  </si>
  <si>
    <t>fx_creditos_a_vencer</t>
  </si>
  <si>
    <t>fx_valor_entrada</t>
  </si>
  <si>
    <t>fx_renda_valida</t>
  </si>
  <si>
    <t>fx_dias_maior_atraso</t>
  </si>
  <si>
    <t>Quantidade de contratos aberto em situação de atraso (Que ultrapassou 60 dias de atraso)</t>
  </si>
  <si>
    <t>Quantidade de contratos aberto em situação regular (Que não ultrapassou 60 dias de atraso)</t>
  </si>
  <si>
    <t>Quantidade de contratos fechados em situação de atraso (Que ultrapassou 60 dias de atraso)</t>
  </si>
  <si>
    <t>Quantidade de contratos fechados em situação regular (Que não ultrapassou 60 dias de atraso)</t>
  </si>
  <si>
    <t>Maior atraso que o cliente teve no decorrer do seus contratos</t>
  </si>
  <si>
    <t>Tempo médio em dias entre contratos de reneg  - CARTAO e CARNE</t>
  </si>
  <si>
    <t>Tempo médio em dias entre contratos - CARTAO e CARNE</t>
  </si>
  <si>
    <t>Tempo desde o último atraso do cliente</t>
  </si>
  <si>
    <t>Variável indicadora se o cliente possui compras no CARTAO_A_VISTA</t>
  </si>
  <si>
    <t>Variável indicadora se o cliente possui compras no CARTAO_PARCELADO</t>
  </si>
  <si>
    <t>Quantidade de contratos de reneg aberto em situação de atraso (Que ultrapassou 60 dias de atraso)</t>
  </si>
  <si>
    <t>Quantidade de contratos de reneg aberto em situação regular (Que não ultrapassou 60 dias de atraso)</t>
  </si>
  <si>
    <t>Quantidade de contratos de reneg fechados em situação de atraso (Que ultrapassou 60 dias de atraso)</t>
  </si>
  <si>
    <t>Quantidade de contratos de reneg fechados em situação regular (Que não ultrapassou 60 dias de atraso)</t>
  </si>
  <si>
    <t>Soma dos valores dos contratos em aberto sem juros</t>
  </si>
  <si>
    <t>Soma dos valores dos contratos fechados sem juros</t>
  </si>
  <si>
    <t>fx_creditos_vencidos</t>
  </si>
  <si>
    <t>Salário mensal do cliente</t>
  </si>
  <si>
    <t>Média do valor de entrada por contratos de CARNE (Não considera Reneg)</t>
  </si>
  <si>
    <t>Quantidade produtos diferentes ativos atualmente</t>
  </si>
  <si>
    <t>Quantidade de dias desde o primeiro até o último contrato (data do primeiro contrato até o data do último contrato)</t>
  </si>
  <si>
    <t>Mais de 4 anos</t>
  </si>
  <si>
    <t>Acima de 30</t>
  </si>
  <si>
    <t>Até 30</t>
  </si>
  <si>
    <t>Até 45</t>
  </si>
  <si>
    <t>Acima de 45</t>
  </si>
  <si>
    <t>CASADO_DIVORCIADO_VIUVO</t>
  </si>
  <si>
    <t>+Superior_+Fundamental'</t>
  </si>
  <si>
    <t>+Superior+Médio Técnico'</t>
  </si>
  <si>
    <t>+Fundamental-Sem Instrução'</t>
  </si>
  <si>
    <t>DIGITAL</t>
  </si>
  <si>
    <t>Mais de 6 anos</t>
  </si>
  <si>
    <t>1 a 4</t>
  </si>
  <si>
    <t>De R$100 até R$500</t>
  </si>
  <si>
    <t>Acima de R$4mil</t>
  </si>
  <si>
    <t>R$1 mil a R$4 mil</t>
  </si>
  <si>
    <t>0_Até R$1 mil</t>
  </si>
  <si>
    <t>Até R$ 4 mil</t>
  </si>
  <si>
    <t>0_ Até R$1 mil</t>
  </si>
  <si>
    <t>Acima de R$1 mil</t>
  </si>
  <si>
    <t>Sem creditos a vencer_Até R$1 mil</t>
  </si>
  <si>
    <t>Acima de 2SM</t>
  </si>
  <si>
    <t>Até de 1SM</t>
  </si>
  <si>
    <t>De 1 SM a 2 SM</t>
  </si>
  <si>
    <t>48% estão em inadimplência ou com contratos de renegociação</t>
  </si>
  <si>
    <t>6% estão em inadimplência ou com contratos de renegociação</t>
  </si>
  <si>
    <t>25% estão em inadimplência ou com contratos de renegociação</t>
  </si>
  <si>
    <t>Quase 100% estão em inadimplência ou com contratos de renegociação</t>
  </si>
  <si>
    <t>9% estão em inadimplência ou com contratos de renegociação</t>
  </si>
  <si>
    <t>43% com atraso médio acima de 60 dias</t>
  </si>
  <si>
    <t>93% com 1 a 60 dias de atraso em média</t>
  </si>
  <si>
    <t>63% com atraso médio acima de 8 dias</t>
  </si>
  <si>
    <t>86% com até  7 dias de atraso em média</t>
  </si>
  <si>
    <t>69% com até 7 dias de atraso em média</t>
  </si>
  <si>
    <t>58% com dia maior atraso acima de 60 dias</t>
  </si>
  <si>
    <t>75% com dia maior atraso Até 15 dias</t>
  </si>
  <si>
    <t>54% com dia maior atraso acima de 60 dias</t>
  </si>
  <si>
    <t>52% com 1 a 60 dias de atraso em média</t>
  </si>
  <si>
    <t>57% possui um tempo médio de até 180 dias entre contratos</t>
  </si>
  <si>
    <t>32% possui um tempo médio acima de 1 ano entre contratos</t>
  </si>
  <si>
    <t>50% possui um tempo médio de até 90 dias entre contratos</t>
  </si>
  <si>
    <t>90% possui um tempo médio acima de 90 dias entre contratos</t>
  </si>
  <si>
    <t>75% possui um tempo médio acima de 90 dias entre contratos de reneg</t>
  </si>
  <si>
    <t>47% possui um tempo médio de até 90 dias entre contratos de reneg</t>
  </si>
  <si>
    <t>54% possui um tempo médio acima de 180 dias entre contratos de reneg</t>
  </si>
  <si>
    <t>52% possui um tempo médio de até 90 dias entre contratos de reneg</t>
  </si>
  <si>
    <t>59% dos clientes  inadimplentes teve seu último atraso entre 1 a 4 anos</t>
  </si>
  <si>
    <t>79% dos clientes inadimplentes teve seu último atraso há mais de 4 anos</t>
  </si>
  <si>
    <t>61% dos clientes que são ou já foram inadimplentes teve seu último atraso entre 1 a 4 anos</t>
  </si>
  <si>
    <r>
      <t>NEUTRO (</t>
    </r>
    <r>
      <rPr>
        <sz val="11"/>
        <rFont val="Aptos Narrow"/>
        <family val="2"/>
        <scheme val="minor"/>
      </rPr>
      <t>OBS: Além dos 9% que estão em inad, 12% já tiverem algum atraso no passado, mas provavelmente regularizou sua situação)</t>
    </r>
  </si>
  <si>
    <t>93% dos clientes nunca tiveram alguma inadimplencia</t>
  </si>
  <si>
    <t>98% das contas estão Ativas</t>
  </si>
  <si>
    <t>96% das contas estão Bloqueadas ou Canceladas</t>
  </si>
  <si>
    <t>94% das contas já foram desativados por inatividade, atraso de 90 dias ou Cancelamento</t>
  </si>
  <si>
    <t>77% das contas já foram desativados por inatividade</t>
  </si>
  <si>
    <t>86% das contas já foram desativados por atraso de 90 dias ou Bloqueios</t>
  </si>
  <si>
    <t>42%  de faturas em atraso</t>
  </si>
  <si>
    <t>82% de faturas Liq. ou Parcialmente Liq.</t>
  </si>
  <si>
    <t>96%  de faturas em atraso</t>
  </si>
  <si>
    <t>92% sem limite</t>
  </si>
  <si>
    <t>97% com limite acima de  R$1 mil</t>
  </si>
  <si>
    <t>77% com limite acima de  R$5 mil</t>
  </si>
  <si>
    <t>99% sem limite</t>
  </si>
  <si>
    <t>14% com mais de 1 contrato aberto em atraso</t>
  </si>
  <si>
    <t>7% com mais de 1 contrato aberto em atraso</t>
  </si>
  <si>
    <t>54% com mais de 1 contrato aberto em atraso</t>
  </si>
  <si>
    <t>1% com mais de 1 contrato aberto em atraso</t>
  </si>
  <si>
    <t>93% dos clientes não possuem contratos abertos regulares</t>
  </si>
  <si>
    <t>99% dos clientes não possuem contratos abertos regulares</t>
  </si>
  <si>
    <t>40% de clientes com 1 contrato aberto regular</t>
  </si>
  <si>
    <t>37% de clientes com  mais de 1 contrato aberto regular</t>
  </si>
  <si>
    <t>32% com mais de 1 contrato fechado em atraso</t>
  </si>
  <si>
    <t>1% com mais de 1 contrato fechado em atraso</t>
  </si>
  <si>
    <t>3% com mais de 1 contrato fechado em atraso</t>
  </si>
  <si>
    <t>5% com mais de 1 contrato fechado em atraso</t>
  </si>
  <si>
    <t>8% com mais de 1 contrato fechado em atraso</t>
  </si>
  <si>
    <t>64% com mais de 4 contratos fechados regular</t>
  </si>
  <si>
    <t>66% com nenhum contrato fechado regular</t>
  </si>
  <si>
    <t>75% com mais de 1 contratos fechados regular</t>
  </si>
  <si>
    <t>70% com 1 a 3 contratos fechados regular</t>
  </si>
  <si>
    <t>40% com nenhum contrato fechado regular e 32% com 1 contrato fechado regular</t>
  </si>
  <si>
    <t>Quase 100% Não possuem contratos de reneg em aberto atrasado</t>
  </si>
  <si>
    <t>99% Não possuem contratos de reneg em aberto atrasado</t>
  </si>
  <si>
    <t>Quase 100% Não possuem contratos de reneg aberto regular</t>
  </si>
  <si>
    <t>13% com 1 ou mais  contrato reneg aberto regular</t>
  </si>
  <si>
    <t>6% com 1 ou mais  contrato reneg aberto regular</t>
  </si>
  <si>
    <t>27% com 1 ou mais contratos reneg fechado em atraso</t>
  </si>
  <si>
    <t>1% com 1 ou mais contratos reneg fechado em atraso</t>
  </si>
  <si>
    <t>4% com 1 ou mais contratos reneg fechado em atraso</t>
  </si>
  <si>
    <t>5% com 1 ou mais contratos reneg fechado em atraso</t>
  </si>
  <si>
    <t>21% com mais de 1 contrato reneg aberto em atraso</t>
  </si>
  <si>
    <t>5% com mais de 1 contrato reneg aberto em atraso</t>
  </si>
  <si>
    <t>22% com mais de 1 contrato reneg aberto em atraso</t>
  </si>
  <si>
    <t>49% com 1 ou mais contratos reneg fechado regular</t>
  </si>
  <si>
    <t>7% com 1 ou mais contratos reneg fechado regular</t>
  </si>
  <si>
    <t>13% com 1 ou mais contratos reneg fechado regular</t>
  </si>
  <si>
    <t>36% com 1 ou mais contratos reneg fechado regular</t>
  </si>
  <si>
    <t>60% com mais de 50 parcelas pagas</t>
  </si>
  <si>
    <t>65% com mais de 50 parcelas pagas</t>
  </si>
  <si>
    <t>71% com até 20 parcelas pagas</t>
  </si>
  <si>
    <t>77% com até 20 parcelas pagas</t>
  </si>
  <si>
    <t>22% com nenhuma parcela paga e 50% com até 20 parcelas pagas</t>
  </si>
  <si>
    <t>48%  tem o valor medio de entrada acima de R$1 mil</t>
  </si>
  <si>
    <t>72%  tem o valor medio de entrada até  R$250</t>
  </si>
  <si>
    <t>A maioria não possuem carnê</t>
  </si>
  <si>
    <r>
      <rPr>
        <b/>
        <sz val="11"/>
        <color theme="1"/>
        <rFont val="Aptos Narrow"/>
        <family val="2"/>
        <scheme val="minor"/>
      </rPr>
      <t>48%</t>
    </r>
    <r>
      <rPr>
        <sz val="11"/>
        <color theme="1"/>
        <rFont val="Aptos Narrow"/>
        <family val="2"/>
        <scheme val="minor"/>
      </rPr>
      <t xml:space="preserve"> estão em inadimplência ou com contratos de renegociação</t>
    </r>
  </si>
  <si>
    <r>
      <rPr>
        <b/>
        <sz val="11"/>
        <color theme="1"/>
        <rFont val="Aptos Narrow"/>
        <family val="2"/>
        <scheme val="minor"/>
      </rPr>
      <t>25%</t>
    </r>
    <r>
      <rPr>
        <sz val="11"/>
        <color theme="1"/>
        <rFont val="Aptos Narrow"/>
        <family val="2"/>
        <scheme val="minor"/>
      </rPr>
      <t xml:space="preserve"> estão em inadimplência ou com contratos de renegociação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</si>
  <si>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estão em inadimplência ou com contratos de renegociação</t>
    </r>
  </si>
  <si>
    <r>
      <rPr>
        <b/>
        <sz val="11"/>
        <color theme="1"/>
        <rFont val="Aptos Narrow"/>
        <family val="2"/>
        <scheme val="minor"/>
      </rPr>
      <t>9%</t>
    </r>
    <r>
      <rPr>
        <sz val="11"/>
        <color theme="1"/>
        <rFont val="Aptos Narrow"/>
        <family val="2"/>
        <scheme val="minor"/>
      </rPr>
      <t xml:space="preserve"> estão em inadimplência ou com contratos de renegociação</t>
    </r>
  </si>
  <si>
    <r>
      <rPr>
        <b/>
        <sz val="11"/>
        <color theme="1"/>
        <rFont val="Aptos Narrow"/>
        <family val="2"/>
        <scheme val="minor"/>
      </rPr>
      <t>63%</t>
    </r>
    <r>
      <rPr>
        <sz val="11"/>
        <color theme="1"/>
        <rFont val="Aptos Narrow"/>
        <family val="2"/>
        <scheme val="minor"/>
      </rPr>
      <t xml:space="preserve"> com atraso médio acima de 8 dias</t>
    </r>
  </si>
  <si>
    <r>
      <rPr>
        <b/>
        <sz val="11"/>
        <color theme="1"/>
        <rFont val="Aptos Narrow"/>
        <family val="2"/>
        <scheme val="minor"/>
      </rPr>
      <t>58%</t>
    </r>
    <r>
      <rPr>
        <sz val="11"/>
        <color theme="1"/>
        <rFont val="Aptos Narrow"/>
        <family val="2"/>
        <scheme val="minor"/>
      </rPr>
      <t xml:space="preserve"> com dia maior atraso acima de 60 dias</t>
    </r>
  </si>
  <si>
    <r>
      <rPr>
        <b/>
        <sz val="11"/>
        <color theme="1"/>
        <rFont val="Aptos Narrow"/>
        <family val="2"/>
        <scheme val="minor"/>
      </rPr>
      <t>57%</t>
    </r>
    <r>
      <rPr>
        <sz val="11"/>
        <color theme="1"/>
        <rFont val="Aptos Narrow"/>
        <family val="2"/>
        <scheme val="minor"/>
      </rPr>
      <t xml:space="preserve"> possui um tempo médio de até 180 dias entre contratos</t>
    </r>
  </si>
  <si>
    <r>
      <rPr>
        <b/>
        <sz val="11"/>
        <color theme="1"/>
        <rFont val="Aptos Narrow"/>
        <family val="2"/>
        <scheme val="minor"/>
      </rPr>
      <t>75%</t>
    </r>
    <r>
      <rPr>
        <sz val="11"/>
        <color theme="1"/>
        <rFont val="Aptos Narrow"/>
        <family val="2"/>
        <scheme val="minor"/>
      </rPr>
      <t xml:space="preserve"> possui um tempo médio acima de 90 dias entre contratos de reneg</t>
    </r>
  </si>
  <si>
    <r>
      <rPr>
        <b/>
        <sz val="11"/>
        <color theme="1"/>
        <rFont val="Aptos Narrow"/>
        <family val="2"/>
        <scheme val="minor"/>
      </rPr>
      <t>61%</t>
    </r>
    <r>
      <rPr>
        <sz val="11"/>
        <color theme="1"/>
        <rFont val="Aptos Narrow"/>
        <family val="2"/>
        <scheme val="minor"/>
      </rPr>
      <t xml:space="preserve"> dos clientes que são ou já foram inadimplentes teve seu último atraso entre 1 a 4 anos</t>
    </r>
  </si>
  <si>
    <r>
      <rPr>
        <b/>
        <sz val="11"/>
        <color theme="1"/>
        <rFont val="Aptos Narrow"/>
        <family val="2"/>
        <scheme val="minor"/>
      </rPr>
      <t>94%</t>
    </r>
    <r>
      <rPr>
        <sz val="11"/>
        <color theme="1"/>
        <rFont val="Aptos Narrow"/>
        <family val="2"/>
        <scheme val="minor"/>
      </rPr>
      <t xml:space="preserve"> das contas já foram desativados por inatividade, atraso de 90 dias ou Cancelamento</t>
    </r>
  </si>
  <si>
    <r>
      <rPr>
        <b/>
        <sz val="11"/>
        <color theme="1"/>
        <rFont val="Aptos Narrow"/>
        <family val="2"/>
        <scheme val="minor"/>
      </rPr>
      <t>42%</t>
    </r>
    <r>
      <rPr>
        <sz val="11"/>
        <color theme="1"/>
        <rFont val="Aptos Narrow"/>
        <family val="2"/>
        <scheme val="minor"/>
      </rPr>
      <t xml:space="preserve">  de faturas em atraso</t>
    </r>
  </si>
  <si>
    <r>
      <rPr>
        <b/>
        <sz val="11"/>
        <color theme="1"/>
        <rFont val="Aptos Narrow"/>
        <family val="2"/>
        <scheme val="minor"/>
      </rPr>
      <t xml:space="preserve">92% </t>
    </r>
    <r>
      <rPr>
        <sz val="11"/>
        <color theme="1"/>
        <rFont val="Aptos Narrow"/>
        <family val="2"/>
        <scheme val="minor"/>
      </rPr>
      <t>sem limite</t>
    </r>
  </si>
  <si>
    <r>
      <rPr>
        <b/>
        <sz val="11"/>
        <color theme="1"/>
        <rFont val="Aptos Narrow"/>
        <family val="2"/>
        <scheme val="minor"/>
      </rPr>
      <t xml:space="preserve">14% </t>
    </r>
    <r>
      <rPr>
        <sz val="11"/>
        <color theme="1"/>
        <rFont val="Aptos Narrow"/>
        <family val="2"/>
        <scheme val="minor"/>
      </rPr>
      <t>com mais de 1 contrato aberto em atraso</t>
    </r>
  </si>
  <si>
    <r>
      <rPr>
        <b/>
        <sz val="11"/>
        <color theme="1"/>
        <rFont val="Aptos Narrow"/>
        <family val="2"/>
        <scheme val="minor"/>
      </rPr>
      <t>93%</t>
    </r>
    <r>
      <rPr>
        <sz val="11"/>
        <color theme="1"/>
        <rFont val="Aptos Narrow"/>
        <family val="2"/>
        <scheme val="minor"/>
      </rPr>
      <t xml:space="preserve"> dos clientes não possuem contratos abertos regulares</t>
    </r>
  </si>
  <si>
    <r>
      <rPr>
        <b/>
        <sz val="11"/>
        <color theme="1"/>
        <rFont val="Aptos Narrow"/>
        <family val="2"/>
        <scheme val="minor"/>
      </rPr>
      <t>32%</t>
    </r>
    <r>
      <rPr>
        <sz val="11"/>
        <color theme="1"/>
        <rFont val="Aptos Narrow"/>
        <family val="2"/>
        <scheme val="minor"/>
      </rPr>
      <t xml:space="preserve"> com mais de 1 contrato fechado em atraso</t>
    </r>
  </si>
  <si>
    <r>
      <rPr>
        <b/>
        <sz val="11"/>
        <color theme="1"/>
        <rFont val="Aptos Narrow"/>
        <family val="2"/>
        <scheme val="minor"/>
      </rPr>
      <t>75%</t>
    </r>
    <r>
      <rPr>
        <sz val="11"/>
        <color theme="1"/>
        <rFont val="Aptos Narrow"/>
        <family val="2"/>
        <scheme val="minor"/>
      </rPr>
      <t xml:space="preserve"> com mais de 1 contratos fechados regular</t>
    </r>
  </si>
  <si>
    <r>
      <rPr>
        <b/>
        <sz val="11"/>
        <color theme="1"/>
        <rFont val="Aptos Narrow"/>
        <family val="2"/>
        <scheme val="minor"/>
      </rPr>
      <t>21%</t>
    </r>
    <r>
      <rPr>
        <sz val="11"/>
        <color theme="1"/>
        <rFont val="Aptos Narrow"/>
        <family val="2"/>
        <scheme val="minor"/>
      </rPr>
      <t xml:space="preserve"> com mais de 1 contrato reneg aberto em atraso</t>
    </r>
  </si>
  <si>
    <r>
      <rPr>
        <b/>
        <sz val="11"/>
        <color theme="1"/>
        <rFont val="Aptos Narrow"/>
        <family val="2"/>
        <scheme val="minor"/>
      </rPr>
      <t>13%</t>
    </r>
    <r>
      <rPr>
        <sz val="11"/>
        <color theme="1"/>
        <rFont val="Aptos Narrow"/>
        <family val="2"/>
        <scheme val="minor"/>
      </rPr>
      <t xml:space="preserve"> com 1 ou mais  contrato reneg aberto regular</t>
    </r>
  </si>
  <si>
    <r>
      <rPr>
        <b/>
        <sz val="11"/>
        <color theme="1"/>
        <rFont val="Aptos Narrow"/>
        <family val="2"/>
        <scheme val="minor"/>
      </rPr>
      <t>27%</t>
    </r>
    <r>
      <rPr>
        <sz val="11"/>
        <color theme="1"/>
        <rFont val="Aptos Narrow"/>
        <family val="2"/>
        <scheme val="minor"/>
      </rPr>
      <t xml:space="preserve"> com 1 ou mais contratos reneg fechado em atraso</t>
    </r>
  </si>
  <si>
    <r>
      <rPr>
        <b/>
        <sz val="11"/>
        <color theme="1"/>
        <rFont val="Aptos Narrow"/>
        <family val="2"/>
        <scheme val="minor"/>
      </rPr>
      <t>49%</t>
    </r>
    <r>
      <rPr>
        <sz val="11"/>
        <color theme="1"/>
        <rFont val="Aptos Narrow"/>
        <family val="2"/>
        <scheme val="minor"/>
      </rPr>
      <t xml:space="preserve"> com 1 ou mais contratos reneg fechado regular</t>
    </r>
  </si>
  <si>
    <r>
      <rPr>
        <b/>
        <sz val="11"/>
        <color theme="1"/>
        <rFont val="Aptos Narrow"/>
        <family val="2"/>
        <scheme val="minor"/>
      </rPr>
      <t>86%</t>
    </r>
    <r>
      <rPr>
        <sz val="11"/>
        <color theme="1"/>
        <rFont val="Aptos Narrow"/>
        <family val="2"/>
        <scheme val="minor"/>
      </rPr>
      <t xml:space="preserve"> com até  7 dias de atraso em média</t>
    </r>
  </si>
  <si>
    <r>
      <rPr>
        <b/>
        <sz val="11"/>
        <color theme="1"/>
        <rFont val="Aptos Narrow"/>
        <family val="2"/>
        <scheme val="minor"/>
      </rPr>
      <t xml:space="preserve">75% </t>
    </r>
    <r>
      <rPr>
        <sz val="11"/>
        <color theme="1"/>
        <rFont val="Aptos Narrow"/>
        <family val="2"/>
        <scheme val="minor"/>
      </rPr>
      <t>com dia maior atraso Até 15 dias</t>
    </r>
  </si>
  <si>
    <r>
      <rPr>
        <b/>
        <sz val="11"/>
        <color theme="1"/>
        <rFont val="Aptos Narrow"/>
        <family val="2"/>
        <scheme val="minor"/>
      </rPr>
      <t>32%</t>
    </r>
    <r>
      <rPr>
        <sz val="11"/>
        <color theme="1"/>
        <rFont val="Aptos Narrow"/>
        <family val="2"/>
        <scheme val="minor"/>
      </rPr>
      <t xml:space="preserve"> possui um tempo médio acima de 1 ano entre contratos</t>
    </r>
  </si>
  <si>
    <r>
      <rPr>
        <b/>
        <sz val="11"/>
        <color theme="1"/>
        <rFont val="Aptos Narrow"/>
        <family val="2"/>
        <scheme val="minor"/>
      </rPr>
      <t>47%</t>
    </r>
    <r>
      <rPr>
        <sz val="11"/>
        <color theme="1"/>
        <rFont val="Aptos Narrow"/>
        <family val="2"/>
        <scheme val="minor"/>
      </rPr>
      <t xml:space="preserve"> possui um tempo médio de até 90 dias entre contratos de reneg</t>
    </r>
  </si>
  <si>
    <r>
      <rPr>
        <b/>
        <sz val="11"/>
        <color theme="1"/>
        <rFont val="Aptos Narrow"/>
        <family val="2"/>
        <scheme val="minor"/>
      </rPr>
      <t>93%</t>
    </r>
    <r>
      <rPr>
        <sz val="11"/>
        <color theme="1"/>
        <rFont val="Aptos Narrow"/>
        <family val="2"/>
        <scheme val="minor"/>
      </rPr>
      <t xml:space="preserve"> dos clientes nunca tiveram alguma inadimplencia</t>
    </r>
  </si>
  <si>
    <r>
      <rPr>
        <b/>
        <sz val="11"/>
        <color theme="1"/>
        <rFont val="Aptos Narrow"/>
        <family val="2"/>
        <scheme val="minor"/>
      </rPr>
      <t>98%</t>
    </r>
    <r>
      <rPr>
        <sz val="11"/>
        <color theme="1"/>
        <rFont val="Aptos Narrow"/>
        <family val="2"/>
        <scheme val="minor"/>
      </rPr>
      <t xml:space="preserve"> das contas estão Ativas</t>
    </r>
  </si>
  <si>
    <r>
      <rPr>
        <b/>
        <sz val="11"/>
        <color theme="1"/>
        <rFont val="Aptos Narrow"/>
        <family val="2"/>
        <scheme val="minor"/>
      </rPr>
      <t xml:space="preserve">82% </t>
    </r>
    <r>
      <rPr>
        <sz val="11"/>
        <color theme="1"/>
        <rFont val="Aptos Narrow"/>
        <family val="2"/>
        <scheme val="minor"/>
      </rPr>
      <t>de faturas Liq. ou Parcialmente Liq.</t>
    </r>
  </si>
  <si>
    <r>
      <rPr>
        <b/>
        <sz val="11"/>
        <color theme="1"/>
        <rFont val="Aptos Narrow"/>
        <family val="2"/>
        <scheme val="minor"/>
      </rPr>
      <t>97%</t>
    </r>
    <r>
      <rPr>
        <sz val="11"/>
        <color theme="1"/>
        <rFont val="Aptos Narrow"/>
        <family val="2"/>
        <scheme val="minor"/>
      </rPr>
      <t xml:space="preserve"> com limite acima de  R$1 mil</t>
    </r>
  </si>
  <si>
    <r>
      <rPr>
        <b/>
        <sz val="11"/>
        <color theme="1"/>
        <rFont val="Aptos Narrow"/>
        <family val="2"/>
        <scheme val="minor"/>
      </rPr>
      <t>1%</t>
    </r>
    <r>
      <rPr>
        <sz val="11"/>
        <color theme="1"/>
        <rFont val="Aptos Narrow"/>
        <family val="2"/>
        <scheme val="minor"/>
      </rPr>
      <t xml:space="preserve"> com mais de 1 contrato aberto em atraso</t>
    </r>
  </si>
  <si>
    <r>
      <rPr>
        <b/>
        <sz val="11"/>
        <color theme="1"/>
        <rFont val="Aptos Narrow"/>
        <family val="2"/>
        <scheme val="minor"/>
      </rPr>
      <t xml:space="preserve">40% </t>
    </r>
    <r>
      <rPr>
        <sz val="11"/>
        <color theme="1"/>
        <rFont val="Aptos Narrow"/>
        <family val="2"/>
        <scheme val="minor"/>
      </rPr>
      <t>de clientes com 1 contrato aberto regular</t>
    </r>
  </si>
  <si>
    <r>
      <rPr>
        <b/>
        <sz val="11"/>
        <color theme="1"/>
        <rFont val="Aptos Narrow"/>
        <family val="2"/>
        <scheme val="minor"/>
      </rPr>
      <t>1%</t>
    </r>
    <r>
      <rPr>
        <sz val="11"/>
        <color theme="1"/>
        <rFont val="Aptos Narrow"/>
        <family val="2"/>
        <scheme val="minor"/>
      </rPr>
      <t xml:space="preserve"> com mais de 1 contrato fechado em atraso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</si>
  <si>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Não possuem contratos de reneg em aberto atrasado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</si>
  <si>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100% </t>
    </r>
    <r>
      <rPr>
        <sz val="11"/>
        <color theme="1"/>
        <rFont val="Aptos Narrow"/>
        <family val="2"/>
        <scheme val="minor"/>
      </rPr>
      <t>Não possuem contratos de reneg aberto regular</t>
    </r>
  </si>
  <si>
    <r>
      <rPr>
        <b/>
        <sz val="11"/>
        <color theme="1"/>
        <rFont val="Aptos Narrow"/>
        <family val="2"/>
        <scheme val="minor"/>
      </rPr>
      <t>1%</t>
    </r>
    <r>
      <rPr>
        <sz val="11"/>
        <color theme="1"/>
        <rFont val="Aptos Narrow"/>
        <family val="2"/>
        <scheme val="minor"/>
      </rPr>
      <t xml:space="preserve"> com 1 ou mais contratos reneg fechado em atraso</t>
    </r>
  </si>
  <si>
    <r>
      <rPr>
        <b/>
        <sz val="11"/>
        <color theme="1"/>
        <rFont val="Aptos Narrow"/>
        <family val="2"/>
        <scheme val="minor"/>
      </rPr>
      <t xml:space="preserve">7% </t>
    </r>
    <r>
      <rPr>
        <sz val="11"/>
        <color theme="1"/>
        <rFont val="Aptos Narrow"/>
        <family val="2"/>
        <scheme val="minor"/>
      </rPr>
      <t>com 1 ou mais contratos reneg fechado regular</t>
    </r>
  </si>
  <si>
    <r>
      <rPr>
        <b/>
        <sz val="11"/>
        <color theme="1"/>
        <rFont val="Aptos Narrow"/>
        <family val="2"/>
        <scheme val="minor"/>
      </rPr>
      <t>69%</t>
    </r>
    <r>
      <rPr>
        <sz val="11"/>
        <color theme="1"/>
        <rFont val="Aptos Narrow"/>
        <family val="2"/>
        <scheme val="minor"/>
      </rPr>
      <t xml:space="preserve"> com até 7 dias de atraso em média</t>
    </r>
  </si>
  <si>
    <r>
      <rPr>
        <b/>
        <sz val="11"/>
        <color theme="1"/>
        <rFont val="Aptos Narrow"/>
        <family val="2"/>
        <scheme val="minor"/>
      </rPr>
      <t>54%</t>
    </r>
    <r>
      <rPr>
        <sz val="11"/>
        <color theme="1"/>
        <rFont val="Aptos Narrow"/>
        <family val="2"/>
        <scheme val="minor"/>
      </rPr>
      <t xml:space="preserve"> possui um tempo médio acima de 180 dias entre contratos de reneg</t>
    </r>
  </si>
  <si>
    <r>
      <rPr>
        <b/>
        <sz val="11"/>
        <color theme="1"/>
        <rFont val="Aptos Narrow"/>
        <family val="2"/>
        <scheme val="minor"/>
      </rPr>
      <t>79%</t>
    </r>
    <r>
      <rPr>
        <sz val="11"/>
        <color theme="1"/>
        <rFont val="Aptos Narrow"/>
        <family val="2"/>
        <scheme val="minor"/>
      </rPr>
      <t xml:space="preserve"> dos clientes inadimplentes teve seu último atraso há mais de 4 anos</t>
    </r>
  </si>
  <si>
    <r>
      <rPr>
        <b/>
        <sz val="11"/>
        <color theme="1"/>
        <rFont val="Aptos Narrow"/>
        <family val="2"/>
        <scheme val="minor"/>
      </rPr>
      <t xml:space="preserve">98% </t>
    </r>
    <r>
      <rPr>
        <sz val="11"/>
        <color theme="1"/>
        <rFont val="Aptos Narrow"/>
        <family val="2"/>
        <scheme val="minor"/>
      </rPr>
      <t>das contas estão Bloqueadas ou Canceladas</t>
    </r>
  </si>
  <si>
    <r>
      <rPr>
        <b/>
        <sz val="11"/>
        <color theme="1"/>
        <rFont val="Aptos Narrow"/>
        <family val="2"/>
        <scheme val="minor"/>
      </rPr>
      <t>77%</t>
    </r>
    <r>
      <rPr>
        <sz val="11"/>
        <color theme="1"/>
        <rFont val="Aptos Narrow"/>
        <family val="2"/>
        <scheme val="minor"/>
      </rPr>
      <t xml:space="preserve"> das contas já foram desativados por inatividade</t>
    </r>
  </si>
  <si>
    <r>
      <rPr>
        <b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sem limite</t>
    </r>
  </si>
  <si>
    <r>
      <rPr>
        <b/>
        <sz val="11"/>
        <color theme="1"/>
        <rFont val="Aptos Narrow"/>
        <family val="2"/>
        <scheme val="minor"/>
      </rPr>
      <t xml:space="preserve">7% </t>
    </r>
    <r>
      <rPr>
        <sz val="11"/>
        <color theme="1"/>
        <rFont val="Aptos Narrow"/>
        <family val="2"/>
        <scheme val="minor"/>
      </rPr>
      <t>com mais de 1 contrato aberto em atraso</t>
    </r>
  </si>
  <si>
    <r>
      <rPr>
        <b/>
        <sz val="11"/>
        <color theme="1"/>
        <rFont val="Aptos Narrow"/>
        <family val="2"/>
        <scheme val="minor"/>
      </rPr>
      <t>3%</t>
    </r>
    <r>
      <rPr>
        <sz val="11"/>
        <color theme="1"/>
        <rFont val="Aptos Narrow"/>
        <family val="2"/>
        <scheme val="minor"/>
      </rPr>
      <t xml:space="preserve"> com mais de 1 contrato fechado em atraso</t>
    </r>
  </si>
  <si>
    <r>
      <rPr>
        <b/>
        <sz val="11"/>
        <color theme="1"/>
        <rFont val="Aptos Narrow"/>
        <family val="2"/>
        <scheme val="minor"/>
      </rPr>
      <t>70%</t>
    </r>
    <r>
      <rPr>
        <sz val="11"/>
        <color theme="1"/>
        <rFont val="Aptos Narrow"/>
        <family val="2"/>
        <scheme val="minor"/>
      </rPr>
      <t xml:space="preserve"> com 1 a 3 contratos fechados regular</t>
    </r>
  </si>
  <si>
    <r>
      <rPr>
        <b/>
        <sz val="11"/>
        <color theme="1"/>
        <rFont val="Aptos Narrow"/>
        <family val="2"/>
        <scheme val="minor"/>
      </rPr>
      <t>5%</t>
    </r>
    <r>
      <rPr>
        <sz val="11"/>
        <color theme="1"/>
        <rFont val="Aptos Narrow"/>
        <family val="2"/>
        <scheme val="minor"/>
      </rPr>
      <t xml:space="preserve"> com mais de 1 contrato reneg aberto em atraso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</si>
  <si>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100%</t>
    </r>
    <r>
      <rPr>
        <sz val="11"/>
        <color theme="1"/>
        <rFont val="Aptos Narrow"/>
        <family val="2"/>
        <scheme val="minor"/>
      </rPr>
      <t xml:space="preserve"> Não possuem contratos de reneg aberto regular</t>
    </r>
  </si>
  <si>
    <r>
      <rPr>
        <b/>
        <sz val="11"/>
        <color theme="1"/>
        <rFont val="Aptos Narrow"/>
        <family val="2"/>
        <scheme val="minor"/>
      </rPr>
      <t>4%</t>
    </r>
    <r>
      <rPr>
        <sz val="11"/>
        <color theme="1"/>
        <rFont val="Aptos Narrow"/>
        <family val="2"/>
        <scheme val="minor"/>
      </rPr>
      <t xml:space="preserve"> com 1 ou mais contratos reneg fechado em atraso</t>
    </r>
  </si>
  <si>
    <r>
      <rPr>
        <b/>
        <sz val="11"/>
        <color theme="1"/>
        <rFont val="Aptos Narrow"/>
        <family val="2"/>
        <scheme val="minor"/>
      </rPr>
      <t xml:space="preserve">13% </t>
    </r>
    <r>
      <rPr>
        <sz val="11"/>
        <color theme="1"/>
        <rFont val="Aptos Narrow"/>
        <family val="2"/>
        <scheme val="minor"/>
      </rPr>
      <t>com 1 ou mais contratos reneg fechado regular</t>
    </r>
  </si>
  <si>
    <r>
      <rPr>
        <b/>
        <sz val="11"/>
        <color theme="1"/>
        <rFont val="Aptos Narrow"/>
        <family val="2"/>
        <scheme val="minor"/>
      </rPr>
      <t>77%</t>
    </r>
    <r>
      <rPr>
        <sz val="11"/>
        <color theme="1"/>
        <rFont val="Aptos Narrow"/>
        <family val="2"/>
        <scheme val="minor"/>
      </rPr>
      <t xml:space="preserve"> com até 20 parcelas pagas</t>
    </r>
  </si>
  <si>
    <r>
      <rPr>
        <b/>
        <sz val="11"/>
        <color theme="1"/>
        <rFont val="Aptos Narrow"/>
        <family val="2"/>
        <scheme val="minor"/>
      </rPr>
      <t>43%</t>
    </r>
    <r>
      <rPr>
        <sz val="11"/>
        <color theme="1"/>
        <rFont val="Aptos Narrow"/>
        <family val="2"/>
        <scheme val="minor"/>
      </rPr>
      <t xml:space="preserve"> com atraso médio acima de 60 dias</t>
    </r>
  </si>
  <si>
    <r>
      <rPr>
        <b/>
        <sz val="11"/>
        <color theme="1"/>
        <rFont val="Aptos Narrow"/>
        <family val="2"/>
        <scheme val="minor"/>
      </rPr>
      <t>54%</t>
    </r>
    <r>
      <rPr>
        <sz val="11"/>
        <color theme="1"/>
        <rFont val="Aptos Narrow"/>
        <family val="2"/>
        <scheme val="minor"/>
      </rPr>
      <t xml:space="preserve"> com dia maior atraso acima de 60 dias</t>
    </r>
  </si>
  <si>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possui um tempo médio de até 90 dias entre contratos</t>
    </r>
  </si>
  <si>
    <r>
      <rPr>
        <b/>
        <sz val="11"/>
        <color theme="1"/>
        <rFont val="Aptos Narrow"/>
        <family val="2"/>
        <scheme val="minor"/>
      </rPr>
      <t xml:space="preserve">52% </t>
    </r>
    <r>
      <rPr>
        <sz val="11"/>
        <color theme="1"/>
        <rFont val="Aptos Narrow"/>
        <family val="2"/>
        <scheme val="minor"/>
      </rPr>
      <t>possui um tempo médio de até 90 dias entre contratos de reneg</t>
    </r>
  </si>
  <si>
    <r>
      <rPr>
        <b/>
        <sz val="11"/>
        <color theme="1"/>
        <rFont val="Aptos Narrow"/>
        <family val="2"/>
        <scheme val="minor"/>
      </rPr>
      <t>59%</t>
    </r>
    <r>
      <rPr>
        <sz val="11"/>
        <color theme="1"/>
        <rFont val="Aptos Narrow"/>
        <family val="2"/>
        <scheme val="minor"/>
      </rPr>
      <t xml:space="preserve"> dos clientes  inadimplentes teve seu último atraso entre 1 a 4 anos</t>
    </r>
  </si>
  <si>
    <r>
      <rPr>
        <b/>
        <sz val="11"/>
        <color theme="1"/>
        <rFont val="Aptos Narrow"/>
        <family val="2"/>
        <scheme val="minor"/>
      </rPr>
      <t>96%</t>
    </r>
    <r>
      <rPr>
        <sz val="11"/>
        <color theme="1"/>
        <rFont val="Aptos Narrow"/>
        <family val="2"/>
        <scheme val="minor"/>
      </rPr>
      <t xml:space="preserve"> das contas estão Bloqueadas ou Canceladas</t>
    </r>
  </si>
  <si>
    <r>
      <rPr>
        <b/>
        <sz val="11"/>
        <color theme="1"/>
        <rFont val="Aptos Narrow"/>
        <family val="2"/>
        <scheme val="minor"/>
      </rPr>
      <t>86%</t>
    </r>
    <r>
      <rPr>
        <sz val="11"/>
        <color theme="1"/>
        <rFont val="Aptos Narrow"/>
        <family val="2"/>
        <scheme val="minor"/>
      </rPr>
      <t xml:space="preserve"> das contas já foram desativados por atraso de 90 dias ou Bloqueios</t>
    </r>
  </si>
  <si>
    <r>
      <rPr>
        <b/>
        <sz val="11"/>
        <color theme="1"/>
        <rFont val="Aptos Narrow"/>
        <family val="2"/>
        <scheme val="minor"/>
      </rPr>
      <t>96%</t>
    </r>
    <r>
      <rPr>
        <sz val="11"/>
        <color theme="1"/>
        <rFont val="Aptos Narrow"/>
        <family val="2"/>
        <scheme val="minor"/>
      </rPr>
      <t xml:space="preserve">  de faturas em atraso</t>
    </r>
  </si>
  <si>
    <r>
      <rPr>
        <b/>
        <sz val="11"/>
        <color theme="1"/>
        <rFont val="Aptos Narrow"/>
        <family val="2"/>
        <scheme val="minor"/>
      </rPr>
      <t>54%</t>
    </r>
    <r>
      <rPr>
        <sz val="11"/>
        <color theme="1"/>
        <rFont val="Aptos Narrow"/>
        <family val="2"/>
        <scheme val="minor"/>
      </rPr>
      <t xml:space="preserve"> com mais de 1 contrato aberto em atraso</t>
    </r>
  </si>
  <si>
    <r>
      <rPr>
        <b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dos clientes não possuem contratos abertos regulares</t>
    </r>
  </si>
  <si>
    <r>
      <rPr>
        <b/>
        <sz val="11"/>
        <color theme="1"/>
        <rFont val="Aptos Narrow"/>
        <family val="2"/>
        <scheme val="minor"/>
      </rPr>
      <t>5%</t>
    </r>
    <r>
      <rPr>
        <sz val="11"/>
        <color theme="1"/>
        <rFont val="Aptos Narrow"/>
        <family val="2"/>
        <scheme val="minor"/>
      </rPr>
      <t xml:space="preserve"> com mais de 1 contrato fechado em atraso</t>
    </r>
  </si>
  <si>
    <r>
      <rPr>
        <b/>
        <sz val="11"/>
        <color theme="1"/>
        <rFont val="Aptos Narrow"/>
        <family val="2"/>
        <scheme val="minor"/>
      </rPr>
      <t>66%</t>
    </r>
    <r>
      <rPr>
        <sz val="11"/>
        <color theme="1"/>
        <rFont val="Aptos Narrow"/>
        <family val="2"/>
        <scheme val="minor"/>
      </rPr>
      <t xml:space="preserve"> com nenhum contrato fechado regular</t>
    </r>
  </si>
  <si>
    <r>
      <rPr>
        <b/>
        <sz val="11"/>
        <color theme="1"/>
        <rFont val="Aptos Narrow"/>
        <family val="2"/>
        <scheme val="minor"/>
      </rPr>
      <t>22%</t>
    </r>
    <r>
      <rPr>
        <sz val="11"/>
        <color theme="1"/>
        <rFont val="Aptos Narrow"/>
        <family val="2"/>
        <scheme val="minor"/>
      </rPr>
      <t xml:space="preserve"> com mais de 1 contrato reneg aberto em atraso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</si>
  <si>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Não possuem contratos de reneg aberto regular</t>
    </r>
  </si>
  <si>
    <r>
      <rPr>
        <b/>
        <sz val="11"/>
        <color theme="1"/>
        <rFont val="Aptos Narrow"/>
        <family val="2"/>
        <scheme val="minor"/>
      </rPr>
      <t>13%</t>
    </r>
    <r>
      <rPr>
        <sz val="11"/>
        <color theme="1"/>
        <rFont val="Aptos Narrow"/>
        <family val="2"/>
        <scheme val="minor"/>
      </rPr>
      <t xml:space="preserve"> com 1 ou mais contratos reneg fechado regular</t>
    </r>
  </si>
  <si>
    <r>
      <rPr>
        <b/>
        <sz val="11"/>
        <color theme="1"/>
        <rFont val="Aptos Narrow"/>
        <family val="2"/>
        <scheme val="minor"/>
      </rPr>
      <t>93%</t>
    </r>
    <r>
      <rPr>
        <sz val="11"/>
        <color theme="1"/>
        <rFont val="Aptos Narrow"/>
        <family val="2"/>
        <scheme val="minor"/>
      </rPr>
      <t xml:space="preserve"> com 1 a 60 dias de atraso em média</t>
    </r>
  </si>
  <si>
    <r>
      <rPr>
        <b/>
        <sz val="11"/>
        <color theme="1"/>
        <rFont val="Aptos Narrow"/>
        <family val="2"/>
        <scheme val="minor"/>
      </rPr>
      <t>52%</t>
    </r>
    <r>
      <rPr>
        <sz val="11"/>
        <color theme="1"/>
        <rFont val="Aptos Narrow"/>
        <family val="2"/>
        <scheme val="minor"/>
      </rPr>
      <t xml:space="preserve"> com 1 a 60 dias de atraso em média</t>
    </r>
  </si>
  <si>
    <r>
      <rPr>
        <b/>
        <sz val="11"/>
        <color theme="1"/>
        <rFont val="Aptos Narrow"/>
        <family val="2"/>
        <scheme val="minor"/>
      </rPr>
      <t>90%</t>
    </r>
    <r>
      <rPr>
        <sz val="11"/>
        <color theme="1"/>
        <rFont val="Aptos Narrow"/>
        <family val="2"/>
        <scheme val="minor"/>
      </rPr>
      <t xml:space="preserve"> possui um tempo médio acima de 90 dias entre contratos</t>
    </r>
  </si>
  <si>
    <r>
      <rPr>
        <b/>
        <sz val="11"/>
        <color theme="1"/>
        <rFont val="Aptos Narrow"/>
        <family val="2"/>
        <scheme val="minor"/>
      </rPr>
      <t xml:space="preserve">NEUTRO </t>
    </r>
    <r>
      <rPr>
        <sz val="11"/>
        <color theme="1"/>
        <rFont val="Aptos Narrow"/>
        <family val="2"/>
        <scheme val="minor"/>
      </rPr>
      <t xml:space="preserve">(OBS: Além dos </t>
    </r>
    <r>
      <rPr>
        <b/>
        <sz val="11"/>
        <color theme="1"/>
        <rFont val="Aptos Narrow"/>
        <family val="2"/>
        <scheme val="minor"/>
      </rPr>
      <t xml:space="preserve">9% </t>
    </r>
    <r>
      <rPr>
        <sz val="11"/>
        <color theme="1"/>
        <rFont val="Aptos Narrow"/>
        <family val="2"/>
        <scheme val="minor"/>
      </rPr>
      <t xml:space="preserve">que estão em inad, </t>
    </r>
    <r>
      <rPr>
        <b/>
        <sz val="11"/>
        <color theme="1"/>
        <rFont val="Aptos Narrow"/>
        <family val="2"/>
        <scheme val="minor"/>
      </rPr>
      <t>12% j</t>
    </r>
    <r>
      <rPr>
        <sz val="11"/>
        <color theme="1"/>
        <rFont val="Aptos Narrow"/>
        <family val="2"/>
        <scheme val="minor"/>
      </rPr>
      <t>á tiverem algum atraso no passado, mas provavelmente regularizou sua situação)</t>
    </r>
  </si>
  <si>
    <r>
      <rPr>
        <b/>
        <sz val="11"/>
        <color theme="1"/>
        <rFont val="Aptos Narrow"/>
        <family val="2"/>
        <scheme val="minor"/>
      </rPr>
      <t>82%</t>
    </r>
    <r>
      <rPr>
        <sz val="11"/>
        <color theme="1"/>
        <rFont val="Aptos Narrow"/>
        <family val="2"/>
        <scheme val="minor"/>
      </rPr>
      <t xml:space="preserve"> de faturas Liq. ou Parcialmente Liq.</t>
    </r>
  </si>
  <si>
    <r>
      <rPr>
        <b/>
        <sz val="11"/>
        <color theme="1"/>
        <rFont val="Aptos Narrow"/>
        <family val="2"/>
        <scheme val="minor"/>
      </rPr>
      <t>77%</t>
    </r>
    <r>
      <rPr>
        <sz val="11"/>
        <color theme="1"/>
        <rFont val="Aptos Narrow"/>
        <family val="2"/>
        <scheme val="minor"/>
      </rPr>
      <t xml:space="preserve"> com limite acima de  R$5 mil</t>
    </r>
  </si>
  <si>
    <r>
      <rPr>
        <b/>
        <sz val="11"/>
        <color theme="1"/>
        <rFont val="Aptos Narrow"/>
        <family val="2"/>
        <scheme val="minor"/>
      </rPr>
      <t xml:space="preserve">37% </t>
    </r>
    <r>
      <rPr>
        <sz val="11"/>
        <color theme="1"/>
        <rFont val="Aptos Narrow"/>
        <family val="2"/>
        <scheme val="minor"/>
      </rPr>
      <t>de clientes com  mais de 1 contrato aberto regular</t>
    </r>
  </si>
  <si>
    <r>
      <rPr>
        <b/>
        <sz val="11"/>
        <color theme="1"/>
        <rFont val="Aptos Narrow"/>
        <family val="2"/>
        <scheme val="minor"/>
      </rPr>
      <t>8%</t>
    </r>
    <r>
      <rPr>
        <sz val="11"/>
        <color theme="1"/>
        <rFont val="Aptos Narrow"/>
        <family val="2"/>
        <scheme val="minor"/>
      </rPr>
      <t xml:space="preserve"> com mais de 1 contrato fechado em atraso</t>
    </r>
  </si>
  <si>
    <r>
      <rPr>
        <b/>
        <sz val="11"/>
        <color theme="1"/>
        <rFont val="Aptos Narrow"/>
        <family val="2"/>
        <scheme val="minor"/>
      </rPr>
      <t>64%</t>
    </r>
    <r>
      <rPr>
        <sz val="11"/>
        <color theme="1"/>
        <rFont val="Aptos Narrow"/>
        <family val="2"/>
        <scheme val="minor"/>
      </rPr>
      <t xml:space="preserve"> com mais de 4 contratos fechados regular</t>
    </r>
  </si>
  <si>
    <r>
      <rPr>
        <b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Não possuem contratos de reneg em aberto atrasado</t>
    </r>
  </si>
  <si>
    <r>
      <rPr>
        <b/>
        <sz val="11"/>
        <color theme="1"/>
        <rFont val="Aptos Narrow"/>
        <family val="2"/>
        <scheme val="minor"/>
      </rPr>
      <t>6%</t>
    </r>
    <r>
      <rPr>
        <sz val="11"/>
        <color theme="1"/>
        <rFont val="Aptos Narrow"/>
        <family val="2"/>
        <scheme val="minor"/>
      </rPr>
      <t xml:space="preserve"> com 1 ou mais  contrato reneg aberto regular</t>
    </r>
  </si>
  <si>
    <r>
      <rPr>
        <b/>
        <sz val="11"/>
        <color theme="1"/>
        <rFont val="Aptos Narrow"/>
        <family val="2"/>
        <scheme val="minor"/>
      </rPr>
      <t>5%</t>
    </r>
    <r>
      <rPr>
        <sz val="11"/>
        <color theme="1"/>
        <rFont val="Aptos Narrow"/>
        <family val="2"/>
        <scheme val="minor"/>
      </rPr>
      <t xml:space="preserve"> com 1 ou mais contratos reneg fechado em atraso</t>
    </r>
  </si>
  <si>
    <r>
      <rPr>
        <b/>
        <sz val="11"/>
        <color theme="1"/>
        <rFont val="Aptos Narrow"/>
        <family val="2"/>
        <scheme val="minor"/>
      </rPr>
      <t>36%</t>
    </r>
    <r>
      <rPr>
        <sz val="11"/>
        <color theme="1"/>
        <rFont val="Aptos Narrow"/>
        <family val="2"/>
        <scheme val="minor"/>
      </rPr>
      <t xml:space="preserve"> com 1 ou mais contratos reneg fechado regular</t>
    </r>
  </si>
  <si>
    <r>
      <rPr>
        <b/>
        <sz val="11"/>
        <color theme="1"/>
        <rFont val="Aptos Narrow"/>
        <family val="2"/>
        <scheme val="minor"/>
      </rPr>
      <t>65%</t>
    </r>
    <r>
      <rPr>
        <sz val="11"/>
        <color theme="1"/>
        <rFont val="Aptos Narrow"/>
        <family val="2"/>
        <scheme val="minor"/>
      </rPr>
      <t xml:space="preserve"> com mais de 50 parcelas pagas</t>
    </r>
  </si>
  <si>
    <r>
      <rPr>
        <b/>
        <sz val="11"/>
        <color theme="1"/>
        <rFont val="Aptos Narrow"/>
        <family val="2"/>
        <scheme val="minor"/>
      </rPr>
      <t>48%</t>
    </r>
    <r>
      <rPr>
        <sz val="11"/>
        <color theme="1"/>
        <rFont val="Aptos Narrow"/>
        <family val="2"/>
        <scheme val="minor"/>
      </rPr>
      <t xml:space="preserve">  tem o valor medio de entrada acima de R$1 mil</t>
    </r>
  </si>
  <si>
    <r>
      <rPr>
        <b/>
        <sz val="11"/>
        <color theme="1"/>
        <rFont val="Aptos Narrow"/>
        <family val="2"/>
        <scheme val="minor"/>
      </rPr>
      <t>72%</t>
    </r>
    <r>
      <rPr>
        <sz val="11"/>
        <color theme="1"/>
        <rFont val="Aptos Narrow"/>
        <family val="2"/>
        <scheme val="minor"/>
      </rPr>
      <t xml:space="preserve">  tem o valor medio de entrada até  R$250</t>
    </r>
  </si>
  <si>
    <t>O grupo apresenta uma distribuição equilibrada entre as categorias, em comparação às frequências marginais linhas</t>
  </si>
  <si>
    <t>Quantidade produtos diferentes ativos atualmente sem atraso</t>
  </si>
  <si>
    <r>
      <rPr>
        <b/>
        <sz val="11"/>
        <color theme="1"/>
        <rFont val="Aptos Narrow"/>
        <family val="2"/>
        <scheme val="minor"/>
      </rPr>
      <t>58%</t>
    </r>
    <r>
      <rPr>
        <sz val="11"/>
        <color theme="1"/>
        <rFont val="Aptos Narrow"/>
        <family val="2"/>
        <scheme val="minor"/>
      </rPr>
      <t xml:space="preserve"> possuem entre 1 a 4 produtos ativos atualmente</t>
    </r>
  </si>
  <si>
    <r>
      <rPr>
        <b/>
        <sz val="11"/>
        <color theme="1"/>
        <rFont val="Aptos Narrow"/>
        <family val="2"/>
        <scheme val="minor"/>
      </rPr>
      <t xml:space="preserve">65% </t>
    </r>
    <r>
      <rPr>
        <sz val="11"/>
        <color theme="1"/>
        <rFont val="Aptos Narrow"/>
        <family val="2"/>
        <scheme val="minor"/>
      </rPr>
      <t>possuem entre 1 a 4 produtos ativos atualmente</t>
    </r>
  </si>
  <si>
    <t>Variável indicadora se o cliente possui contrato CDC sem considerar os que estão atrasados</t>
  </si>
  <si>
    <t>Variável indicadora se o cliente possui contrato CP sem considerar os que estão atrasados</t>
  </si>
  <si>
    <t>Variável indicadora se o cliente possui compras no CARTAO_A_VISTA sem considerar os que estão atrasados</t>
  </si>
  <si>
    <t>Variável indicadora se o cliente possui compras no CARTAO_PARCELADO sem considerar os que estão atrasados</t>
  </si>
  <si>
    <r>
      <rPr>
        <b/>
        <sz val="11"/>
        <color theme="1"/>
        <rFont val="Aptos Narrow"/>
        <family val="2"/>
        <scheme val="minor"/>
      </rPr>
      <t>91%</t>
    </r>
    <r>
      <rPr>
        <sz val="11"/>
        <color theme="1"/>
        <rFont val="Aptos Narrow"/>
        <family val="2"/>
        <scheme val="minor"/>
      </rPr>
      <t xml:space="preserve"> com idade acima de 30 anos</t>
    </r>
  </si>
  <si>
    <r>
      <rPr>
        <b/>
        <sz val="11"/>
        <color theme="1"/>
        <rFont val="Aptos Narrow"/>
        <family val="2"/>
        <scheme val="minor"/>
      </rPr>
      <t>64%</t>
    </r>
    <r>
      <rPr>
        <sz val="11"/>
        <color theme="1"/>
        <rFont val="Aptos Narrow"/>
        <family val="2"/>
        <scheme val="minor"/>
      </rPr>
      <t xml:space="preserve"> Casados ou com união estável</t>
    </r>
  </si>
  <si>
    <r>
      <rPr>
        <b/>
        <sz val="11"/>
        <color theme="1"/>
        <rFont val="Aptos Narrow"/>
        <family val="2"/>
        <scheme val="minor"/>
      </rPr>
      <t>22,04%</t>
    </r>
    <r>
      <rPr>
        <sz val="11"/>
        <color theme="1"/>
        <rFont val="Aptos Narrow"/>
        <family val="2"/>
        <scheme val="minor"/>
      </rPr>
      <t xml:space="preserve"> são clientes com nível de instrução Fundamental ou Superior</t>
    </r>
  </si>
  <si>
    <r>
      <rPr>
        <b/>
        <sz val="11"/>
        <color theme="1"/>
        <rFont val="Aptos Narrow"/>
        <family val="2"/>
        <scheme val="minor"/>
      </rPr>
      <t xml:space="preserve">29% </t>
    </r>
    <r>
      <rPr>
        <sz val="11"/>
        <color theme="1"/>
        <rFont val="Aptos Narrow"/>
        <family val="2"/>
        <scheme val="minor"/>
      </rPr>
      <t>dos Estrangeiros estão nesse grupo</t>
    </r>
  </si>
  <si>
    <r>
      <rPr>
        <b/>
        <sz val="11"/>
        <color theme="1"/>
        <rFont val="Aptos Narrow"/>
        <family val="2"/>
        <scheme val="minor"/>
      </rPr>
      <t>17%</t>
    </r>
    <r>
      <rPr>
        <sz val="11"/>
        <color theme="1"/>
        <rFont val="Aptos Narrow"/>
        <family val="2"/>
        <scheme val="minor"/>
      </rPr>
      <t xml:space="preserve"> dos clientes Digitais estão nesse grupo</t>
    </r>
  </si>
  <si>
    <r>
      <rPr>
        <b/>
        <sz val="11"/>
        <color theme="1"/>
        <rFont val="Aptos Narrow"/>
        <family val="2"/>
        <scheme val="minor"/>
      </rPr>
      <t>76%</t>
    </r>
    <r>
      <rPr>
        <sz val="11"/>
        <color theme="1"/>
        <rFont val="Aptos Narrow"/>
        <family val="2"/>
        <scheme val="minor"/>
      </rPr>
      <t xml:space="preserve"> com tempo de relacionamento maior  4 anos</t>
    </r>
  </si>
  <si>
    <r>
      <rPr>
        <b/>
        <sz val="11"/>
        <color theme="1"/>
        <rFont val="Aptos Narrow"/>
        <family val="2"/>
        <scheme val="minor"/>
      </rPr>
      <t>65%</t>
    </r>
    <r>
      <rPr>
        <sz val="11"/>
        <color theme="1"/>
        <rFont val="Aptos Narrow"/>
        <family val="2"/>
        <scheme val="minor"/>
      </rPr>
      <t xml:space="preserve"> com tempo de relacionamento entre 1 a 5 anos</t>
    </r>
  </si>
  <si>
    <r>
      <rPr>
        <b/>
        <sz val="11"/>
        <color theme="1"/>
        <rFont val="Aptos Narrow"/>
        <family val="2"/>
        <scheme val="minor"/>
      </rPr>
      <t>36%</t>
    </r>
    <r>
      <rPr>
        <sz val="11"/>
        <color theme="1"/>
        <rFont val="Aptos Narrow"/>
        <family val="2"/>
        <scheme val="minor"/>
      </rPr>
      <t xml:space="preserve"> possuem histórico de contratos CDC</t>
    </r>
  </si>
  <si>
    <r>
      <rPr>
        <b/>
        <sz val="11"/>
        <color theme="1"/>
        <rFont val="Aptos Narrow"/>
        <family val="2"/>
        <scheme val="minor"/>
      </rPr>
      <t xml:space="preserve">22% </t>
    </r>
    <r>
      <rPr>
        <sz val="11"/>
        <color theme="1"/>
        <rFont val="Aptos Narrow"/>
        <family val="2"/>
        <scheme val="minor"/>
      </rPr>
      <t>possuem histórico de contratos CP</t>
    </r>
  </si>
  <si>
    <r>
      <rPr>
        <b/>
        <sz val="11"/>
        <color theme="1"/>
        <rFont val="Aptos Narrow"/>
        <family val="2"/>
        <scheme val="minor"/>
      </rPr>
      <t>45%</t>
    </r>
    <r>
      <rPr>
        <sz val="11"/>
        <color theme="1"/>
        <rFont val="Aptos Narrow"/>
        <family val="2"/>
        <scheme val="minor"/>
      </rPr>
      <t xml:space="preserve"> possuem histórico de contratos CREDIARIO</t>
    </r>
  </si>
  <si>
    <r>
      <rPr>
        <b/>
        <sz val="11"/>
        <color theme="1"/>
        <rFont val="Aptos Narrow"/>
        <family val="2"/>
        <scheme val="minor"/>
      </rPr>
      <t>13%</t>
    </r>
    <r>
      <rPr>
        <sz val="11"/>
        <color theme="1"/>
        <rFont val="Aptos Narrow"/>
        <family val="2"/>
        <scheme val="minor"/>
      </rPr>
      <t xml:space="preserve"> possuem histórico de compras no CARTAO_A_VISTA</t>
    </r>
  </si>
  <si>
    <r>
      <rPr>
        <b/>
        <sz val="11"/>
        <color theme="1"/>
        <rFont val="Aptos Narrow"/>
        <family val="2"/>
        <scheme val="minor"/>
      </rPr>
      <t>67%</t>
    </r>
    <r>
      <rPr>
        <sz val="11"/>
        <color theme="1"/>
        <rFont val="Aptos Narrow"/>
        <family val="2"/>
        <scheme val="minor"/>
      </rPr>
      <t xml:space="preserve"> possuem histórico de compras no CARTAO_PARCElADO</t>
    </r>
  </si>
  <si>
    <r>
      <rPr>
        <b/>
        <sz val="11"/>
        <color theme="1"/>
        <rFont val="Aptos Narrow"/>
        <family val="2"/>
        <scheme val="minor"/>
      </rPr>
      <t xml:space="preserve">93% </t>
    </r>
    <r>
      <rPr>
        <sz val="11"/>
        <color theme="1"/>
        <rFont val="Aptos Narrow"/>
        <family val="2"/>
        <scheme val="minor"/>
      </rPr>
      <t>não possuem nenhum produto ativo atualmente</t>
    </r>
  </si>
  <si>
    <r>
      <rPr>
        <b/>
        <sz val="11"/>
        <color theme="1"/>
        <rFont val="Aptos Narrow"/>
        <family val="2"/>
        <scheme val="minor"/>
      </rPr>
      <t>53%</t>
    </r>
    <r>
      <rPr>
        <sz val="11"/>
        <color theme="1"/>
        <rFont val="Aptos Narrow"/>
        <family val="2"/>
        <scheme val="minor"/>
      </rPr>
      <t xml:space="preserve"> com mais 20 parcelas em aberto</t>
    </r>
  </si>
  <si>
    <r>
      <rPr>
        <b/>
        <sz val="11"/>
        <color theme="1"/>
        <rFont val="Aptos Narrow"/>
        <family val="2"/>
        <scheme val="minor"/>
      </rPr>
      <t>36%</t>
    </r>
    <r>
      <rPr>
        <sz val="11"/>
        <color theme="1"/>
        <rFont val="Aptos Narrow"/>
        <family val="2"/>
        <scheme val="minor"/>
      </rPr>
      <t xml:space="preserve"> com valor principal total aberto acima de  R$4mil</t>
    </r>
  </si>
  <si>
    <r>
      <rPr>
        <b/>
        <sz val="11"/>
        <color theme="1"/>
        <rFont val="Aptos Narrow"/>
        <family val="2"/>
        <scheme val="minor"/>
      </rPr>
      <t>85%</t>
    </r>
    <r>
      <rPr>
        <sz val="11"/>
        <color theme="1"/>
        <rFont val="Aptos Narrow"/>
        <family val="2"/>
        <scheme val="minor"/>
      </rPr>
      <t xml:space="preserve"> com valor principal total fechado acima de  R$4mil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</si>
  <si>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68%</t>
    </r>
    <r>
      <rPr>
        <sz val="11"/>
        <color theme="1"/>
        <rFont val="Aptos Narrow"/>
        <family val="2"/>
        <scheme val="minor"/>
      </rPr>
      <t xml:space="preserve"> sem creditos a vencer</t>
    </r>
  </si>
  <si>
    <r>
      <rPr>
        <b/>
        <sz val="11"/>
        <color theme="1"/>
        <rFont val="Aptos Narrow"/>
        <family val="2"/>
        <scheme val="minor"/>
      </rPr>
      <t>70%</t>
    </r>
    <r>
      <rPr>
        <sz val="11"/>
        <color theme="1"/>
        <rFont val="Aptos Narrow"/>
        <family val="2"/>
        <scheme val="minor"/>
      </rPr>
      <t xml:space="preserve"> com creditos vencidos acima de R$1 mil</t>
    </r>
  </si>
  <si>
    <r>
      <rPr>
        <b/>
        <sz val="11"/>
        <color theme="1"/>
        <rFont val="Aptos Narrow"/>
        <family val="2"/>
        <scheme val="minor"/>
      </rPr>
      <t>17%</t>
    </r>
    <r>
      <rPr>
        <sz val="11"/>
        <color theme="1"/>
        <rFont val="Aptos Narrow"/>
        <family val="2"/>
        <scheme val="minor"/>
      </rPr>
      <t xml:space="preserve"> com idade entre 18 a 30 anos</t>
    </r>
  </si>
  <si>
    <r>
      <rPr>
        <b/>
        <sz val="11"/>
        <color theme="1"/>
        <rFont val="Aptos Narrow"/>
        <family val="2"/>
        <scheme val="minor"/>
      </rPr>
      <t>35%</t>
    </r>
    <r>
      <rPr>
        <sz val="11"/>
        <color theme="1"/>
        <rFont val="Aptos Narrow"/>
        <family val="2"/>
        <scheme val="minor"/>
      </rPr>
      <t xml:space="preserve"> Solteiros</t>
    </r>
  </si>
  <si>
    <r>
      <rPr>
        <b/>
        <sz val="11"/>
        <color theme="1"/>
        <rFont val="Aptos Narrow"/>
        <family val="2"/>
        <scheme val="minor"/>
      </rPr>
      <t>86,82%</t>
    </r>
    <r>
      <rPr>
        <sz val="11"/>
        <color theme="1"/>
        <rFont val="Aptos Narrow"/>
        <family val="2"/>
        <scheme val="minor"/>
      </rPr>
      <t xml:space="preserve"> são clientes com nível de instrução Médio / Técnico ou Superior</t>
    </r>
  </si>
  <si>
    <r>
      <rPr>
        <b/>
        <sz val="11"/>
        <color theme="1"/>
        <rFont val="Aptos Narrow"/>
        <family val="2"/>
        <scheme val="minor"/>
      </rPr>
      <t>29%</t>
    </r>
    <r>
      <rPr>
        <sz val="11"/>
        <color theme="1"/>
        <rFont val="Aptos Narrow"/>
        <family val="2"/>
        <scheme val="minor"/>
      </rPr>
      <t xml:space="preserve"> dos Estrangeiros estão nesse grupo</t>
    </r>
  </si>
  <si>
    <r>
      <rPr>
        <b/>
        <sz val="11"/>
        <color theme="1"/>
        <rFont val="Aptos Narrow"/>
        <family val="2"/>
        <scheme val="minor"/>
      </rPr>
      <t>31%</t>
    </r>
    <r>
      <rPr>
        <sz val="11"/>
        <color theme="1"/>
        <rFont val="Aptos Narrow"/>
        <family val="2"/>
        <scheme val="minor"/>
      </rPr>
      <t xml:space="preserve"> dos clientes Digitais estão nesse grupo</t>
    </r>
  </si>
  <si>
    <r>
      <rPr>
        <b/>
        <sz val="11"/>
        <color theme="1"/>
        <rFont val="Aptos Narrow"/>
        <family val="2"/>
        <scheme val="minor"/>
      </rPr>
      <t>69%</t>
    </r>
    <r>
      <rPr>
        <sz val="11"/>
        <color theme="1"/>
        <rFont val="Aptos Narrow"/>
        <family val="2"/>
        <scheme val="minor"/>
      </rPr>
      <t xml:space="preserve"> com tempo de relacionamento até 2 anos</t>
    </r>
  </si>
  <si>
    <r>
      <rPr>
        <b/>
        <sz val="11"/>
        <color theme="1"/>
        <rFont val="Aptos Narrow"/>
        <family val="2"/>
        <scheme val="minor"/>
      </rPr>
      <t>76%</t>
    </r>
    <r>
      <rPr>
        <sz val="11"/>
        <color theme="1"/>
        <rFont val="Aptos Narrow"/>
        <family val="2"/>
        <scheme val="minor"/>
      </rPr>
      <t xml:space="preserve"> com inatividade até 1 ano e meio</t>
    </r>
  </si>
  <si>
    <r>
      <rPr>
        <b/>
        <sz val="11"/>
        <color theme="1"/>
        <rFont val="Aptos Narrow"/>
        <family val="2"/>
        <scheme val="minor"/>
      </rPr>
      <t>19%</t>
    </r>
    <r>
      <rPr>
        <sz val="11"/>
        <color theme="1"/>
        <rFont val="Aptos Narrow"/>
        <family val="2"/>
        <scheme val="minor"/>
      </rPr>
      <t xml:space="preserve"> possuem histórico de contratos CDC</t>
    </r>
  </si>
  <si>
    <r>
      <rPr>
        <b/>
        <sz val="11"/>
        <color theme="1"/>
        <rFont val="Aptos Narrow"/>
        <family val="2"/>
        <scheme val="minor"/>
      </rPr>
      <t>10%</t>
    </r>
    <r>
      <rPr>
        <sz val="11"/>
        <color theme="1"/>
        <rFont val="Aptos Narrow"/>
        <family val="2"/>
        <scheme val="minor"/>
      </rPr>
      <t xml:space="preserve"> possuem histórico de contratos CP</t>
    </r>
  </si>
  <si>
    <r>
      <rPr>
        <b/>
        <sz val="11"/>
        <color theme="1"/>
        <rFont val="Aptos Narrow"/>
        <family val="2"/>
        <scheme val="minor"/>
      </rPr>
      <t>62%</t>
    </r>
    <r>
      <rPr>
        <sz val="11"/>
        <color theme="1"/>
        <rFont val="Aptos Narrow"/>
        <family val="2"/>
        <scheme val="minor"/>
      </rPr>
      <t xml:space="preserve"> possuem histórico de contratos CREDIARIO</t>
    </r>
  </si>
  <si>
    <r>
      <rPr>
        <b/>
        <sz val="11"/>
        <color theme="1"/>
        <rFont val="Aptos Narrow"/>
        <family val="2"/>
        <scheme val="minor"/>
      </rPr>
      <t>4%</t>
    </r>
    <r>
      <rPr>
        <sz val="11"/>
        <color theme="1"/>
        <rFont val="Aptos Narrow"/>
        <family val="2"/>
        <scheme val="minor"/>
      </rPr>
      <t xml:space="preserve"> possuem histórico de compras no CARTAO_A_VISTA</t>
    </r>
  </si>
  <si>
    <r>
      <rPr>
        <b/>
        <sz val="11"/>
        <color theme="1"/>
        <rFont val="Aptos Narrow"/>
        <family val="2"/>
        <scheme val="minor"/>
      </rPr>
      <t>40%</t>
    </r>
    <r>
      <rPr>
        <sz val="11"/>
        <color theme="1"/>
        <rFont val="Aptos Narrow"/>
        <family val="2"/>
        <scheme val="minor"/>
      </rPr>
      <t xml:space="preserve"> possuem histórico de compras no CARTAO_PARCElADO</t>
    </r>
  </si>
  <si>
    <r>
      <rPr>
        <b/>
        <sz val="11"/>
        <color theme="1"/>
        <rFont val="Aptos Narrow"/>
        <family val="2"/>
        <scheme val="minor"/>
      </rPr>
      <t>79%</t>
    </r>
    <r>
      <rPr>
        <sz val="11"/>
        <color theme="1"/>
        <rFont val="Aptos Narrow"/>
        <family val="2"/>
        <scheme val="minor"/>
      </rPr>
      <t xml:space="preserve"> com parcela mensal entre R$100,00 a R$500,00</t>
    </r>
  </si>
  <si>
    <r>
      <rPr>
        <b/>
        <sz val="11"/>
        <color theme="1"/>
        <rFont val="Aptos Narrow"/>
        <family val="2"/>
        <scheme val="minor"/>
      </rPr>
      <t>77%</t>
    </r>
    <r>
      <rPr>
        <sz val="11"/>
        <color theme="1"/>
        <rFont val="Aptos Narrow"/>
        <family val="2"/>
        <scheme val="minor"/>
      </rPr>
      <t xml:space="preserve"> com até 20 parcelas em aberto</t>
    </r>
  </si>
  <si>
    <r>
      <rPr>
        <b/>
        <sz val="11"/>
        <color theme="1"/>
        <rFont val="Aptos Narrow"/>
        <family val="2"/>
        <scheme val="minor"/>
      </rPr>
      <t xml:space="preserve">72% </t>
    </r>
    <r>
      <rPr>
        <sz val="11"/>
        <color theme="1"/>
        <rFont val="Aptos Narrow"/>
        <family val="2"/>
        <scheme val="minor"/>
      </rPr>
      <t>com valor principal total aberto entre R$1 mil a R$4 mil</t>
    </r>
  </si>
  <si>
    <r>
      <rPr>
        <b/>
        <sz val="11"/>
        <color theme="1"/>
        <rFont val="Aptos Narrow"/>
        <family val="2"/>
        <scheme val="minor"/>
      </rPr>
      <t>67%</t>
    </r>
    <r>
      <rPr>
        <sz val="11"/>
        <color theme="1"/>
        <rFont val="Aptos Narrow"/>
        <family val="2"/>
        <scheme val="minor"/>
      </rPr>
      <t xml:space="preserve">  com créditos a vencer Até R$3 mil</t>
    </r>
  </si>
  <si>
    <r>
      <rPr>
        <b/>
        <sz val="11"/>
        <color theme="1"/>
        <rFont val="Aptos Narrow"/>
        <family val="2"/>
        <scheme val="minor"/>
      </rPr>
      <t xml:space="preserve">86% </t>
    </r>
    <r>
      <rPr>
        <sz val="11"/>
        <color theme="1"/>
        <rFont val="Aptos Narrow"/>
        <family val="2"/>
        <scheme val="minor"/>
      </rPr>
      <t>sem creditos vencidos</t>
    </r>
  </si>
  <si>
    <r>
      <rPr>
        <b/>
        <sz val="11"/>
        <color theme="1"/>
        <rFont val="Aptos Narrow"/>
        <family val="2"/>
        <scheme val="minor"/>
      </rPr>
      <t>9,5%</t>
    </r>
    <r>
      <rPr>
        <sz val="11"/>
        <color theme="1"/>
        <rFont val="Aptos Narrow"/>
        <family val="2"/>
        <scheme val="minor"/>
      </rPr>
      <t xml:space="preserve"> com renda acima de 2 salários mínimos</t>
    </r>
  </si>
  <si>
    <r>
      <rPr>
        <b/>
        <sz val="11"/>
        <color theme="1"/>
        <rFont val="Aptos Narrow"/>
        <family val="2"/>
        <scheme val="minor"/>
      </rPr>
      <t>53%</t>
    </r>
    <r>
      <rPr>
        <sz val="11"/>
        <color theme="1"/>
        <rFont val="Aptos Narrow"/>
        <family val="2"/>
        <scheme val="minor"/>
      </rPr>
      <t xml:space="preserve"> Masculino</t>
    </r>
  </si>
  <si>
    <r>
      <rPr>
        <b/>
        <sz val="11"/>
        <color theme="1"/>
        <rFont val="Aptos Narrow"/>
        <family val="2"/>
        <scheme val="minor"/>
      </rPr>
      <t>8%</t>
    </r>
    <r>
      <rPr>
        <sz val="11"/>
        <color theme="1"/>
        <rFont val="Aptos Narrow"/>
        <family val="2"/>
        <scheme val="minor"/>
      </rPr>
      <t xml:space="preserve"> dos Estrangeiros estão nesse grupo</t>
    </r>
  </si>
  <si>
    <r>
      <rPr>
        <b/>
        <sz val="11"/>
        <color theme="1"/>
        <rFont val="Aptos Narrow"/>
        <family val="2"/>
        <scheme val="minor"/>
      </rPr>
      <t>8%</t>
    </r>
    <r>
      <rPr>
        <sz val="11"/>
        <color theme="1"/>
        <rFont val="Aptos Narrow"/>
        <family val="2"/>
        <scheme val="minor"/>
      </rPr>
      <t xml:space="preserve"> dos clientes Digitais estão nesse grupo</t>
    </r>
  </si>
  <si>
    <r>
      <rPr>
        <b/>
        <sz val="11"/>
        <color theme="1"/>
        <rFont val="Aptos Narrow"/>
        <family val="2"/>
        <scheme val="minor"/>
      </rPr>
      <t xml:space="preserve">86% </t>
    </r>
    <r>
      <rPr>
        <sz val="11"/>
        <color theme="1"/>
        <rFont val="Aptos Narrow"/>
        <family val="2"/>
        <scheme val="minor"/>
      </rPr>
      <t>com tempo de relacionamento maior  4 anos</t>
    </r>
  </si>
  <si>
    <r>
      <rPr>
        <b/>
        <sz val="11"/>
        <color theme="1"/>
        <rFont val="Aptos Narrow"/>
        <family val="2"/>
        <scheme val="minor"/>
      </rPr>
      <t>98%</t>
    </r>
    <r>
      <rPr>
        <sz val="11"/>
        <color theme="1"/>
        <rFont val="Aptos Narrow"/>
        <family val="2"/>
        <scheme val="minor"/>
      </rPr>
      <t xml:space="preserve"> com inatividade maior que 1 ano e meio</t>
    </r>
  </si>
  <si>
    <r>
      <rPr>
        <b/>
        <sz val="11"/>
        <color theme="1"/>
        <rFont val="Aptos Narrow"/>
        <family val="2"/>
        <scheme val="minor"/>
      </rPr>
      <t>97%</t>
    </r>
    <r>
      <rPr>
        <sz val="11"/>
        <color theme="1"/>
        <rFont val="Aptos Narrow"/>
        <family val="2"/>
        <scheme val="minor"/>
      </rPr>
      <t xml:space="preserve"> com tempo de relacionamento até  5 anos</t>
    </r>
  </si>
  <si>
    <r>
      <rPr>
        <b/>
        <sz val="11"/>
        <color theme="1"/>
        <rFont val="Aptos Narrow"/>
        <family val="2"/>
        <scheme val="minor"/>
      </rPr>
      <t>14%</t>
    </r>
    <r>
      <rPr>
        <sz val="11"/>
        <color theme="1"/>
        <rFont val="Aptos Narrow"/>
        <family val="2"/>
        <scheme val="minor"/>
      </rPr>
      <t xml:space="preserve"> possuem histórico de contratos CDC</t>
    </r>
  </si>
  <si>
    <r>
      <rPr>
        <b/>
        <sz val="11"/>
        <color theme="1"/>
        <rFont val="Aptos Narrow"/>
        <family val="2"/>
        <scheme val="minor"/>
      </rPr>
      <t xml:space="preserve">4% </t>
    </r>
    <r>
      <rPr>
        <sz val="11"/>
        <color theme="1"/>
        <rFont val="Aptos Narrow"/>
        <family val="2"/>
        <scheme val="minor"/>
      </rPr>
      <t>possuem histórico de contratos CP</t>
    </r>
  </si>
  <si>
    <r>
      <rPr>
        <b/>
        <sz val="11"/>
        <color theme="1"/>
        <rFont val="Aptos Narrow"/>
        <family val="2"/>
        <scheme val="minor"/>
      </rPr>
      <t>22%</t>
    </r>
    <r>
      <rPr>
        <sz val="11"/>
        <color theme="1"/>
        <rFont val="Aptos Narrow"/>
        <family val="2"/>
        <scheme val="minor"/>
      </rPr>
      <t xml:space="preserve"> possuem histórico de contratos CREDIARIO</t>
    </r>
  </si>
  <si>
    <r>
      <rPr>
        <b/>
        <sz val="11"/>
        <color theme="1"/>
        <rFont val="Aptos Narrow"/>
        <family val="2"/>
        <scheme val="minor"/>
      </rPr>
      <t xml:space="preserve">7% </t>
    </r>
    <r>
      <rPr>
        <sz val="11"/>
        <color theme="1"/>
        <rFont val="Aptos Narrow"/>
        <family val="2"/>
        <scheme val="minor"/>
      </rPr>
      <t>possuem histórico de compras no CARTAO_A_VISTA</t>
    </r>
  </si>
  <si>
    <r>
      <rPr>
        <b/>
        <sz val="11"/>
        <color theme="1"/>
        <rFont val="Aptos Narrow"/>
        <family val="2"/>
        <scheme val="minor"/>
      </rPr>
      <t>48%</t>
    </r>
    <r>
      <rPr>
        <sz val="11"/>
        <color theme="1"/>
        <rFont val="Aptos Narrow"/>
        <family val="2"/>
        <scheme val="minor"/>
      </rPr>
      <t xml:space="preserve"> possuem histórico de compras no CARTAO_PARCElADO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</si>
  <si>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não possuem nenhum produto ativo atualmente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</si>
  <si>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75%</t>
    </r>
    <r>
      <rPr>
        <sz val="11"/>
        <color theme="1"/>
        <rFont val="Aptos Narrow"/>
        <family val="2"/>
        <scheme val="minor"/>
      </rPr>
      <t xml:space="preserve"> dos clientes não possuem contratos abertos regulares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</si>
  <si>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75% </t>
    </r>
    <r>
      <rPr>
        <sz val="11"/>
        <color theme="1"/>
        <rFont val="Aptos Narrow"/>
        <family val="2"/>
        <scheme val="minor"/>
      </rPr>
      <t>com nenhuma parcela em aberto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</si>
  <si>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75%</t>
    </r>
    <r>
      <rPr>
        <sz val="11"/>
        <color theme="1"/>
        <rFont val="Aptos Narrow"/>
        <family val="2"/>
        <scheme val="minor"/>
      </rPr>
      <t xml:space="preserve"> com nenhuma nenhum valor principal total aberto</t>
    </r>
  </si>
  <si>
    <r>
      <rPr>
        <b/>
        <sz val="11"/>
        <color theme="1"/>
        <rFont val="Aptos Narrow"/>
        <family val="2"/>
        <scheme val="minor"/>
      </rPr>
      <t>91%</t>
    </r>
    <r>
      <rPr>
        <sz val="11"/>
        <color theme="1"/>
        <rFont val="Aptos Narrow"/>
        <family val="2"/>
        <scheme val="minor"/>
      </rPr>
      <t xml:space="preserve"> com valor principal total fechado até  R$4mil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</si>
  <si>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100%</t>
    </r>
    <r>
      <rPr>
        <sz val="11"/>
        <color theme="1"/>
        <rFont val="Aptos Narrow"/>
        <family val="2"/>
        <scheme val="minor"/>
      </rPr>
      <t xml:space="preserve"> sem creditos a vencer</t>
    </r>
  </si>
  <si>
    <r>
      <rPr>
        <b/>
        <sz val="11"/>
        <color theme="1"/>
        <rFont val="Aptos Narrow"/>
        <family val="2"/>
        <scheme val="minor"/>
      </rPr>
      <t>75%</t>
    </r>
    <r>
      <rPr>
        <sz val="11"/>
        <color theme="1"/>
        <rFont val="Aptos Narrow"/>
        <family val="2"/>
        <scheme val="minor"/>
      </rPr>
      <t xml:space="preserve"> sem creditos vencidos e </t>
    </r>
    <r>
      <rPr>
        <b/>
        <sz val="11"/>
        <color theme="1"/>
        <rFont val="Aptos Narrow"/>
        <family val="2"/>
        <scheme val="minor"/>
      </rPr>
      <t>17%</t>
    </r>
    <r>
      <rPr>
        <sz val="11"/>
        <color theme="1"/>
        <rFont val="Aptos Narrow"/>
        <family val="2"/>
        <scheme val="minor"/>
      </rPr>
      <t xml:space="preserve"> com creditos vencidos até R$1 mil.</t>
    </r>
  </si>
  <si>
    <r>
      <rPr>
        <b/>
        <sz val="11"/>
        <color theme="1"/>
        <rFont val="Aptos Narrow"/>
        <family val="2"/>
        <scheme val="minor"/>
      </rPr>
      <t xml:space="preserve">35% </t>
    </r>
    <r>
      <rPr>
        <sz val="11"/>
        <color theme="1"/>
        <rFont val="Aptos Narrow"/>
        <family val="2"/>
        <scheme val="minor"/>
      </rPr>
      <t>com renda até 1 salário mínimo</t>
    </r>
  </si>
  <si>
    <r>
      <rPr>
        <b/>
        <sz val="11"/>
        <color theme="1"/>
        <rFont val="Aptos Narrow"/>
        <family val="2"/>
        <scheme val="minor"/>
      </rPr>
      <t>57%</t>
    </r>
    <r>
      <rPr>
        <sz val="11"/>
        <color theme="1"/>
        <rFont val="Aptos Narrow"/>
        <family val="2"/>
        <scheme val="minor"/>
      </rPr>
      <t xml:space="preserve"> com idade até 45 anos</t>
    </r>
  </si>
  <si>
    <r>
      <rPr>
        <b/>
        <sz val="11"/>
        <color theme="1"/>
        <rFont val="Aptos Narrow"/>
        <family val="2"/>
        <scheme val="minor"/>
      </rPr>
      <t>56%</t>
    </r>
    <r>
      <rPr>
        <sz val="11"/>
        <color theme="1"/>
        <rFont val="Aptos Narrow"/>
        <family val="2"/>
        <scheme val="minor"/>
      </rPr>
      <t xml:space="preserve"> Masculino</t>
    </r>
  </si>
  <si>
    <r>
      <rPr>
        <b/>
        <sz val="11"/>
        <color theme="1"/>
        <rFont val="Aptos Narrow"/>
        <family val="2"/>
        <scheme val="minor"/>
      </rPr>
      <t>34%</t>
    </r>
    <r>
      <rPr>
        <sz val="11"/>
        <color theme="1"/>
        <rFont val="Aptos Narrow"/>
        <family val="2"/>
        <scheme val="minor"/>
      </rPr>
      <t xml:space="preserve"> Solteiros</t>
    </r>
  </si>
  <si>
    <r>
      <t>Destaque: O grupo apresenta a maior frequência relativa de clientes sem instrução (</t>
    </r>
    <r>
      <rPr>
        <b/>
        <sz val="11"/>
        <color theme="1"/>
        <rFont val="Aptos Narrow"/>
        <family val="2"/>
        <scheme val="minor"/>
      </rPr>
      <t>0,32%</t>
    </r>
    <r>
      <rPr>
        <sz val="11"/>
        <color theme="1"/>
        <rFont val="Aptos Narrow"/>
        <family val="2"/>
        <scheme val="minor"/>
      </rPr>
      <t>) e a menor frequência relativa de clientes com nível de instrução superior (</t>
    </r>
    <r>
      <rPr>
        <b/>
        <sz val="11"/>
        <color theme="1"/>
        <rFont val="Aptos Narrow"/>
        <family val="2"/>
        <scheme val="minor"/>
      </rPr>
      <t>3,66%</t>
    </r>
    <r>
      <rPr>
        <sz val="11"/>
        <color theme="1"/>
        <rFont val="Aptos Narrow"/>
        <family val="2"/>
        <scheme val="minor"/>
      </rPr>
      <t>)</t>
    </r>
  </si>
  <si>
    <r>
      <rPr>
        <b/>
        <sz val="11"/>
        <color theme="1"/>
        <rFont val="Aptos Narrow"/>
        <family val="2"/>
        <scheme val="minor"/>
      </rPr>
      <t>11%</t>
    </r>
    <r>
      <rPr>
        <sz val="11"/>
        <color theme="1"/>
        <rFont val="Aptos Narrow"/>
        <family val="2"/>
        <scheme val="minor"/>
      </rPr>
      <t xml:space="preserve"> dos Estrangeiros estão nesse grupo</t>
    </r>
  </si>
  <si>
    <r>
      <rPr>
        <b/>
        <sz val="11"/>
        <color theme="1"/>
        <rFont val="Aptos Narrow"/>
        <family val="2"/>
        <scheme val="minor"/>
      </rPr>
      <t>30%</t>
    </r>
    <r>
      <rPr>
        <sz val="11"/>
        <color theme="1"/>
        <rFont val="Aptos Narrow"/>
        <family val="2"/>
        <scheme val="minor"/>
      </rPr>
      <t xml:space="preserve"> dos clientes Digitais estão nesse grupo</t>
    </r>
  </si>
  <si>
    <r>
      <rPr>
        <b/>
        <sz val="11"/>
        <color theme="1"/>
        <rFont val="Aptos Narrow"/>
        <family val="2"/>
        <scheme val="minor"/>
      </rPr>
      <t>64%</t>
    </r>
    <r>
      <rPr>
        <sz val="11"/>
        <color theme="1"/>
        <rFont val="Aptos Narrow"/>
        <family val="2"/>
        <scheme val="minor"/>
      </rPr>
      <t xml:space="preserve"> com tempo de relacionamento até 4 anos</t>
    </r>
  </si>
  <si>
    <r>
      <rPr>
        <b/>
        <sz val="11"/>
        <color theme="1"/>
        <rFont val="Aptos Narrow"/>
        <family val="2"/>
        <scheme val="minor"/>
      </rPr>
      <t>76%</t>
    </r>
    <r>
      <rPr>
        <sz val="11"/>
        <color theme="1"/>
        <rFont val="Aptos Narrow"/>
        <family val="2"/>
        <scheme val="minor"/>
      </rPr>
      <t xml:space="preserve"> com inatividade maior que 1 ano e meio</t>
    </r>
  </si>
  <si>
    <r>
      <rPr>
        <b/>
        <sz val="11"/>
        <color theme="1"/>
        <rFont val="Aptos Narrow"/>
        <family val="2"/>
        <scheme val="minor"/>
      </rPr>
      <t>57%</t>
    </r>
    <r>
      <rPr>
        <sz val="11"/>
        <color theme="1"/>
        <rFont val="Aptos Narrow"/>
        <family val="2"/>
        <scheme val="minor"/>
      </rPr>
      <t xml:space="preserve"> com tempo de relacionamento até 1 ano</t>
    </r>
  </si>
  <si>
    <r>
      <rPr>
        <b/>
        <sz val="11"/>
        <color theme="1"/>
        <rFont val="Aptos Narrow"/>
        <family val="2"/>
        <scheme val="minor"/>
      </rPr>
      <t xml:space="preserve">8% </t>
    </r>
    <r>
      <rPr>
        <sz val="11"/>
        <color theme="1"/>
        <rFont val="Aptos Narrow"/>
        <family val="2"/>
        <scheme val="minor"/>
      </rPr>
      <t>possuem histórico de contratos CDC</t>
    </r>
  </si>
  <si>
    <r>
      <rPr>
        <b/>
        <sz val="11"/>
        <color theme="1"/>
        <rFont val="Aptos Narrow"/>
        <family val="2"/>
        <scheme val="minor"/>
      </rPr>
      <t>5%</t>
    </r>
    <r>
      <rPr>
        <sz val="11"/>
        <color theme="1"/>
        <rFont val="Aptos Narrow"/>
        <family val="2"/>
        <scheme val="minor"/>
      </rPr>
      <t xml:space="preserve"> possuem histórico de contratos CP</t>
    </r>
  </si>
  <si>
    <r>
      <rPr>
        <b/>
        <sz val="11"/>
        <color theme="1"/>
        <rFont val="Aptos Narrow"/>
        <family val="2"/>
        <scheme val="minor"/>
      </rPr>
      <t xml:space="preserve">11% </t>
    </r>
    <r>
      <rPr>
        <sz val="11"/>
        <color theme="1"/>
        <rFont val="Aptos Narrow"/>
        <family val="2"/>
        <scheme val="minor"/>
      </rPr>
      <t>possuem histórico de contratos CREDIARIO</t>
    </r>
  </si>
  <si>
    <r>
      <rPr>
        <b/>
        <sz val="11"/>
        <color theme="1"/>
        <rFont val="Aptos Narrow"/>
        <family val="2"/>
        <scheme val="minor"/>
      </rPr>
      <t xml:space="preserve">6% </t>
    </r>
    <r>
      <rPr>
        <sz val="11"/>
        <color theme="1"/>
        <rFont val="Aptos Narrow"/>
        <family val="2"/>
        <scheme val="minor"/>
      </rPr>
      <t>possuem histórico de compras no CARTAO_A_VISTA</t>
    </r>
  </si>
  <si>
    <r>
      <rPr>
        <b/>
        <sz val="11"/>
        <color theme="1"/>
        <rFont val="Aptos Narrow"/>
        <family val="2"/>
        <scheme val="minor"/>
      </rPr>
      <t>21%</t>
    </r>
    <r>
      <rPr>
        <sz val="11"/>
        <color theme="1"/>
        <rFont val="Aptos Narrow"/>
        <family val="2"/>
        <scheme val="minor"/>
      </rPr>
      <t xml:space="preserve"> possuem histórico de compras no CARTAO_PARCElADO</t>
    </r>
  </si>
  <si>
    <r>
      <rPr>
        <b/>
        <sz val="11"/>
        <color theme="1"/>
        <rFont val="Aptos Narrow"/>
        <family val="2"/>
        <scheme val="minor"/>
      </rPr>
      <t>99%</t>
    </r>
    <r>
      <rPr>
        <sz val="11"/>
        <color theme="1"/>
        <rFont val="Aptos Narrow"/>
        <family val="2"/>
        <scheme val="minor"/>
      </rPr>
      <t xml:space="preserve"> não possuem nenhum produto ativo atualmente</t>
    </r>
  </si>
  <si>
    <r>
      <rPr>
        <b/>
        <sz val="11"/>
        <color theme="1"/>
        <rFont val="Aptos Narrow"/>
        <family val="2"/>
        <scheme val="minor"/>
      </rPr>
      <t>40%</t>
    </r>
    <r>
      <rPr>
        <sz val="11"/>
        <color theme="1"/>
        <rFont val="Aptos Narrow"/>
        <family val="2"/>
        <scheme val="minor"/>
      </rPr>
      <t xml:space="preserve"> com 21 a 50 parcelas em aberto</t>
    </r>
  </si>
  <si>
    <r>
      <rPr>
        <b/>
        <sz val="11"/>
        <color theme="1"/>
        <rFont val="Aptos Narrow"/>
        <family val="2"/>
        <scheme val="minor"/>
      </rPr>
      <t>70%</t>
    </r>
    <r>
      <rPr>
        <sz val="11"/>
        <color theme="1"/>
        <rFont val="Aptos Narrow"/>
        <family val="2"/>
        <scheme val="minor"/>
      </rPr>
      <t xml:space="preserve"> com valor principal total aberto entre R$1 mil a R$4 mil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</si>
  <si>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55%</t>
    </r>
    <r>
      <rPr>
        <sz val="11"/>
        <color theme="1"/>
        <rFont val="Aptos Narrow"/>
        <family val="2"/>
        <scheme val="minor"/>
      </rPr>
      <t xml:space="preserve"> com nenhuma nenhum valor principal total fechado</t>
    </r>
  </si>
  <si>
    <r>
      <rPr>
        <b/>
        <sz val="11"/>
        <color theme="1"/>
        <rFont val="Aptos Narrow"/>
        <family val="2"/>
        <scheme val="minor"/>
      </rPr>
      <t>78%</t>
    </r>
    <r>
      <rPr>
        <sz val="11"/>
        <color theme="1"/>
        <rFont val="Aptos Narrow"/>
        <family val="2"/>
        <scheme val="minor"/>
      </rPr>
      <t xml:space="preserve"> sem creditos a vencer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</si>
  <si>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86%</t>
    </r>
    <r>
      <rPr>
        <sz val="11"/>
        <color theme="1"/>
        <rFont val="Aptos Narrow"/>
        <family val="2"/>
        <scheme val="minor"/>
      </rPr>
      <t xml:space="preserve">  com créditos vencidos acima de R$1 mil</t>
    </r>
  </si>
  <si>
    <r>
      <rPr>
        <b/>
        <sz val="11"/>
        <color theme="1"/>
        <rFont val="Aptos Narrow"/>
        <family val="2"/>
        <scheme val="minor"/>
      </rPr>
      <t>63%</t>
    </r>
    <r>
      <rPr>
        <sz val="11"/>
        <color theme="1"/>
        <rFont val="Aptos Narrow"/>
        <family val="2"/>
        <scheme val="minor"/>
      </rPr>
      <t xml:space="preserve"> com renda entre 1 a 2 salários mínimos</t>
    </r>
  </si>
  <si>
    <r>
      <rPr>
        <b/>
        <sz val="11"/>
        <color theme="1"/>
        <rFont val="Aptos Narrow"/>
        <family val="2"/>
        <scheme val="minor"/>
      </rPr>
      <t>70%</t>
    </r>
    <r>
      <rPr>
        <sz val="11"/>
        <color theme="1"/>
        <rFont val="Aptos Narrow"/>
        <family val="2"/>
        <scheme val="minor"/>
      </rPr>
      <t xml:space="preserve"> com idade acima de 45 anos</t>
    </r>
  </si>
  <si>
    <r>
      <rPr>
        <b/>
        <sz val="11"/>
        <color theme="1"/>
        <rFont val="Aptos Narrow"/>
        <family val="2"/>
        <scheme val="minor"/>
      </rPr>
      <t>59%</t>
    </r>
    <r>
      <rPr>
        <sz val="11"/>
        <color theme="1"/>
        <rFont val="Aptos Narrow"/>
        <family val="2"/>
        <scheme val="minor"/>
      </rPr>
      <t xml:space="preserve"> Feminino</t>
    </r>
  </si>
  <si>
    <r>
      <rPr>
        <b/>
        <sz val="11"/>
        <color theme="1"/>
        <rFont val="Aptos Narrow"/>
        <family val="2"/>
        <scheme val="minor"/>
      </rPr>
      <t xml:space="preserve">68% </t>
    </r>
    <r>
      <rPr>
        <sz val="11"/>
        <color theme="1"/>
        <rFont val="Aptos Narrow"/>
        <family val="2"/>
        <scheme val="minor"/>
      </rPr>
      <t>Casados, Divorciados ou Viúvos</t>
    </r>
  </si>
  <si>
    <r>
      <rPr>
        <b/>
        <sz val="11"/>
        <color theme="1"/>
        <rFont val="Aptos Narrow"/>
        <family val="2"/>
        <scheme val="minor"/>
      </rPr>
      <t xml:space="preserve">17,10% </t>
    </r>
    <r>
      <rPr>
        <sz val="11"/>
        <color theme="1"/>
        <rFont val="Aptos Narrow"/>
        <family val="2"/>
        <scheme val="minor"/>
      </rPr>
      <t>são cliente Sem Instrução ou com Fundamental</t>
    </r>
  </si>
  <si>
    <r>
      <rPr>
        <b/>
        <sz val="11"/>
        <color theme="1"/>
        <rFont val="Aptos Narrow"/>
        <family val="2"/>
        <scheme val="minor"/>
      </rPr>
      <t>23%</t>
    </r>
    <r>
      <rPr>
        <sz val="11"/>
        <color theme="1"/>
        <rFont val="Aptos Narrow"/>
        <family val="2"/>
        <scheme val="minor"/>
      </rPr>
      <t xml:space="preserve"> dos Estrangeiros estão nesse grupo</t>
    </r>
  </si>
  <si>
    <r>
      <rPr>
        <b/>
        <sz val="11"/>
        <color theme="1"/>
        <rFont val="Aptos Narrow"/>
        <family val="2"/>
        <scheme val="minor"/>
      </rPr>
      <t xml:space="preserve">14% </t>
    </r>
    <r>
      <rPr>
        <sz val="11"/>
        <color theme="1"/>
        <rFont val="Aptos Narrow"/>
        <family val="2"/>
        <scheme val="minor"/>
      </rPr>
      <t>dos clientes Digitais estão nesse grupo</t>
    </r>
  </si>
  <si>
    <r>
      <rPr>
        <b/>
        <sz val="11"/>
        <color theme="1"/>
        <rFont val="Aptos Narrow"/>
        <family val="2"/>
        <scheme val="minor"/>
      </rPr>
      <t>81%</t>
    </r>
    <r>
      <rPr>
        <sz val="11"/>
        <color theme="1"/>
        <rFont val="Aptos Narrow"/>
        <family val="2"/>
        <scheme val="minor"/>
      </rPr>
      <t xml:space="preserve"> com inatividade até 1 ano e meio</t>
    </r>
  </si>
  <si>
    <r>
      <rPr>
        <b/>
        <sz val="11"/>
        <color theme="1"/>
        <rFont val="Aptos Narrow"/>
        <family val="2"/>
        <scheme val="minor"/>
      </rPr>
      <t>52%</t>
    </r>
    <r>
      <rPr>
        <sz val="11"/>
        <color theme="1"/>
        <rFont val="Aptos Narrow"/>
        <family val="2"/>
        <scheme val="minor"/>
      </rPr>
      <t xml:space="preserve"> com tempo de relacionamento maior que  5 anos</t>
    </r>
  </si>
  <si>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possuem histórico de contratos CDC</t>
    </r>
  </si>
  <si>
    <r>
      <rPr>
        <b/>
        <sz val="11"/>
        <color theme="1"/>
        <rFont val="Aptos Narrow"/>
        <family val="2"/>
        <scheme val="minor"/>
      </rPr>
      <t>31%</t>
    </r>
    <r>
      <rPr>
        <sz val="11"/>
        <color theme="1"/>
        <rFont val="Aptos Narrow"/>
        <family val="2"/>
        <scheme val="minor"/>
      </rPr>
      <t xml:space="preserve"> possuem histórico de contratos CP</t>
    </r>
  </si>
  <si>
    <r>
      <rPr>
        <b/>
        <sz val="11"/>
        <color theme="1"/>
        <rFont val="Aptos Narrow"/>
        <family val="2"/>
        <scheme val="minor"/>
      </rPr>
      <t>76%</t>
    </r>
    <r>
      <rPr>
        <sz val="11"/>
        <color theme="1"/>
        <rFont val="Aptos Narrow"/>
        <family val="2"/>
        <scheme val="minor"/>
      </rPr>
      <t xml:space="preserve"> possuem histórico de contratos CREDIARIO</t>
    </r>
  </si>
  <si>
    <r>
      <rPr>
        <b/>
        <sz val="11"/>
        <color theme="1"/>
        <rFont val="Aptos Narrow"/>
        <family val="2"/>
        <scheme val="minor"/>
      </rPr>
      <t>79%</t>
    </r>
    <r>
      <rPr>
        <sz val="11"/>
        <color theme="1"/>
        <rFont val="Aptos Narrow"/>
        <family val="2"/>
        <scheme val="minor"/>
      </rPr>
      <t xml:space="preserve"> possuem histórico de compras no CARTAO_PARCElADO</t>
    </r>
  </si>
  <si>
    <r>
      <rPr>
        <b/>
        <sz val="11"/>
        <color theme="1"/>
        <rFont val="Aptos Narrow"/>
        <family val="2"/>
        <scheme val="minor"/>
      </rPr>
      <t xml:space="preserve">68% </t>
    </r>
    <r>
      <rPr>
        <sz val="11"/>
        <color theme="1"/>
        <rFont val="Aptos Narrow"/>
        <family val="2"/>
        <scheme val="minor"/>
      </rPr>
      <t>com parcela mensal aberta maior que R$250,00</t>
    </r>
  </si>
  <si>
    <r>
      <rPr>
        <b/>
        <sz val="11"/>
        <color theme="1"/>
        <rFont val="Aptos Narrow"/>
        <family val="2"/>
        <scheme val="minor"/>
      </rPr>
      <t>37%</t>
    </r>
    <r>
      <rPr>
        <sz val="11"/>
        <color theme="1"/>
        <rFont val="Aptos Narrow"/>
        <family val="2"/>
        <scheme val="minor"/>
      </rPr>
      <t xml:space="preserve"> com valor principal total aberto acima de  R$4mil</t>
    </r>
  </si>
  <si>
    <r>
      <rPr>
        <b/>
        <sz val="11"/>
        <color theme="1"/>
        <rFont val="Aptos Narrow"/>
        <family val="2"/>
        <scheme val="minor"/>
      </rPr>
      <t>86%</t>
    </r>
    <r>
      <rPr>
        <sz val="11"/>
        <color theme="1"/>
        <rFont val="Aptos Narrow"/>
        <family val="2"/>
        <scheme val="minor"/>
      </rPr>
      <t xml:space="preserve"> com valor principal total fechado acima de  R$4mil</t>
    </r>
  </si>
  <si>
    <r>
      <t>Quase</t>
    </r>
    <r>
      <rPr>
        <b/>
        <sz val="11"/>
        <color theme="1"/>
        <rFont val="Aptos Narrow"/>
        <family val="2"/>
        <scheme val="minor"/>
      </rPr>
      <t xml:space="preserve"> 50%</t>
    </r>
    <r>
      <rPr>
        <sz val="11"/>
        <color theme="1"/>
        <rFont val="Aptos Narrow"/>
        <family val="2"/>
        <scheme val="minor"/>
      </rPr>
      <t xml:space="preserve"> com créditos a vencer acima de R$3mil</t>
    </r>
  </si>
  <si>
    <r>
      <t xml:space="preserve">Quase </t>
    </r>
    <r>
      <rPr>
        <b/>
        <sz val="11"/>
        <color theme="1"/>
        <rFont val="Aptos Narrow"/>
        <family val="2"/>
        <scheme val="minor"/>
      </rPr>
      <t>85%</t>
    </r>
    <r>
      <rPr>
        <sz val="11"/>
        <color theme="1"/>
        <rFont val="Aptos Narrow"/>
        <family val="2"/>
        <scheme val="minor"/>
      </rPr>
      <t xml:space="preserve"> sem creditos vencidos</t>
    </r>
  </si>
  <si>
    <r>
      <rPr>
        <b/>
        <sz val="11"/>
        <color theme="1"/>
        <rFont val="Aptos Narrow"/>
        <family val="2"/>
        <scheme val="minor"/>
      </rPr>
      <t>35%</t>
    </r>
    <r>
      <rPr>
        <sz val="11"/>
        <color theme="1"/>
        <rFont val="Aptos Narrow"/>
        <family val="2"/>
        <scheme val="minor"/>
      </rPr>
      <t xml:space="preserve"> com renda até 1 salário mínimo</t>
    </r>
  </si>
  <si>
    <r>
      <t xml:space="preserve">Alta inadimplência: </t>
    </r>
    <r>
      <rPr>
        <sz val="11"/>
        <color theme="1"/>
        <rFont val="Aptos"/>
        <family val="2"/>
      </rPr>
      <t xml:space="preserve"> 48% de inadimplentes ou em renegociação.</t>
    </r>
  </si>
  <si>
    <r>
      <t>Muito alta inadimplência:</t>
    </r>
    <r>
      <rPr>
        <sz val="11"/>
        <color theme="1"/>
        <rFont val="Aptos"/>
        <family val="2"/>
      </rPr>
      <t xml:space="preserve"> Quase 100% de inadimplentes ou em renegociação.</t>
    </r>
  </si>
  <si>
    <r>
      <t xml:space="preserve">Inadimplência moderada: </t>
    </r>
    <r>
      <rPr>
        <sz val="11"/>
        <color theme="1"/>
        <rFont val="Aptos"/>
        <family val="2"/>
      </rPr>
      <t>25% de inadimplentes ou em renegociação.</t>
    </r>
  </si>
  <si>
    <r>
      <t>Muito baixa inadimplência:</t>
    </r>
    <r>
      <rPr>
        <sz val="11"/>
        <color theme="1"/>
        <rFont val="Aptos"/>
        <family val="2"/>
      </rPr>
      <t xml:space="preserve"> 9% de inadimplentes ou em renegociação.</t>
    </r>
  </si>
  <si>
    <r>
      <t xml:space="preserve">Muito baixa inadimplência: </t>
    </r>
    <r>
      <rPr>
        <sz val="11"/>
        <color theme="1"/>
        <rFont val="Aptos"/>
        <family val="2"/>
      </rPr>
      <t>6% de inadimplentes ou em renegociação.</t>
    </r>
  </si>
  <si>
    <r>
      <rPr>
        <b/>
        <sz val="11"/>
        <color theme="1"/>
        <rFont val="Aptos Narrow"/>
        <family val="2"/>
        <scheme val="minor"/>
      </rPr>
      <t>61%</t>
    </r>
    <r>
      <rPr>
        <sz val="11"/>
        <color theme="1"/>
        <rFont val="Aptos Narrow"/>
        <family val="2"/>
        <scheme val="minor"/>
      </rPr>
      <t xml:space="preserve"> com mais de 50 parcelas pagas</t>
    </r>
  </si>
  <si>
    <r>
      <rPr>
        <b/>
        <sz val="11"/>
        <color theme="1"/>
        <rFont val="Aptos Narrow"/>
        <family val="2"/>
        <scheme val="minor"/>
      </rPr>
      <t>72%</t>
    </r>
    <r>
      <rPr>
        <sz val="11"/>
        <color theme="1"/>
        <rFont val="Aptos Narrow"/>
        <family val="2"/>
        <scheme val="minor"/>
      </rPr>
      <t xml:space="preserve"> com até 20 parcelas pagas</t>
    </r>
  </si>
  <si>
    <r>
      <rPr>
        <b/>
        <sz val="11"/>
        <color theme="1"/>
        <rFont val="Aptos Narrow"/>
        <family val="2"/>
        <scheme val="minor"/>
      </rPr>
      <t>22%</t>
    </r>
    <r>
      <rPr>
        <sz val="11"/>
        <color theme="1"/>
        <rFont val="Aptos Narrow"/>
        <family val="2"/>
        <scheme val="minor"/>
      </rPr>
      <t xml:space="preserve"> com nenhuma parcela paga e </t>
    </r>
    <r>
      <rPr>
        <b/>
        <sz val="11"/>
        <color theme="1"/>
        <rFont val="Aptos Narrow"/>
        <family val="2"/>
        <scheme val="minor"/>
      </rPr>
      <t>50%</t>
    </r>
    <r>
      <rPr>
        <sz val="11"/>
        <color theme="1"/>
        <rFont val="Aptos Narrow"/>
        <family val="2"/>
        <scheme val="minor"/>
      </rPr>
      <t xml:space="preserve"> com até 20 parcelas pagas</t>
    </r>
  </si>
  <si>
    <r>
      <rPr>
        <b/>
        <sz val="11"/>
        <color theme="1"/>
        <rFont val="Aptos Narrow"/>
        <family val="2"/>
        <scheme val="minor"/>
      </rPr>
      <t>40%</t>
    </r>
    <r>
      <rPr>
        <sz val="11"/>
        <color theme="1"/>
        <rFont val="Aptos Narrow"/>
        <family val="2"/>
        <scheme val="minor"/>
      </rPr>
      <t xml:space="preserve"> com nenhum contrato fechado regular e </t>
    </r>
    <r>
      <rPr>
        <b/>
        <sz val="11"/>
        <color theme="1"/>
        <rFont val="Aptos Narrow"/>
        <family val="2"/>
        <scheme val="minor"/>
      </rPr>
      <t>32%</t>
    </r>
    <r>
      <rPr>
        <sz val="11"/>
        <color theme="1"/>
        <rFont val="Aptos Narrow"/>
        <family val="2"/>
        <scheme val="minor"/>
      </rPr>
      <t xml:space="preserve"> com 1 contrato fechado regular</t>
    </r>
  </si>
  <si>
    <r>
      <t xml:space="preserve">Histórico de contratos quitados bom: </t>
    </r>
    <r>
      <rPr>
        <sz val="11"/>
        <color theme="1"/>
        <rFont val="Aptos"/>
        <family val="2"/>
      </rPr>
      <t>70% com 1 a 3 contratos quitados.</t>
    </r>
  </si>
  <si>
    <r>
      <t xml:space="preserve">Histórico de pagamento moderado: </t>
    </r>
    <r>
      <rPr>
        <sz val="11"/>
        <color theme="1"/>
        <rFont val="Aptos"/>
        <family val="2"/>
      </rPr>
      <t>77% com até 20 parcelas pagas.</t>
    </r>
  </si>
  <si>
    <r>
      <t xml:space="preserve">Valores de Limites:  </t>
    </r>
    <r>
      <rPr>
        <sz val="11"/>
        <color theme="1"/>
        <rFont val="Aptos"/>
        <family val="2"/>
      </rPr>
      <t>99% não possuem limite.</t>
    </r>
  </si>
  <si>
    <r>
      <t>Alta taxa de contas ativas</t>
    </r>
    <r>
      <rPr>
        <sz val="11"/>
        <color theme="1"/>
        <rFont val="Aptos"/>
        <family val="2"/>
      </rPr>
      <t xml:space="preserve"> (98%).</t>
    </r>
  </si>
  <si>
    <r>
      <t xml:space="preserve">Alta inatividade </t>
    </r>
    <r>
      <rPr>
        <sz val="11"/>
        <color theme="1"/>
        <rFont val="Aptos"/>
        <family val="2"/>
      </rPr>
      <t>(98% com mais de 1,5 anos sem movimentação).</t>
    </r>
  </si>
  <si>
    <r>
      <t>Relacionamento antigo</t>
    </r>
    <r>
      <rPr>
        <sz val="11"/>
        <color theme="1"/>
        <rFont val="Aptos"/>
        <family val="2"/>
      </rPr>
      <t xml:space="preserve"> (86% com mais de 4 anos).</t>
    </r>
  </si>
  <si>
    <r>
      <t>Clientes com idades variadas</t>
    </r>
    <r>
      <rPr>
        <sz val="11"/>
        <color theme="1"/>
        <rFont val="Aptos"/>
        <family val="2"/>
      </rPr>
      <t xml:space="preserve"> (Balanceado). </t>
    </r>
  </si>
  <si>
    <r>
      <t>Tempo médio entre contratos bem equilibrados</t>
    </r>
    <r>
      <rPr>
        <sz val="11"/>
        <color theme="1"/>
        <rFont val="Aptos"/>
        <family val="2"/>
      </rPr>
      <t xml:space="preserve"> (Balanceado).</t>
    </r>
  </si>
  <si>
    <r>
      <t>Atraso baixo</t>
    </r>
    <r>
      <rPr>
        <sz val="11"/>
        <color theme="1"/>
        <rFont val="Aptos"/>
        <family val="2"/>
      </rPr>
      <t>: 69% têm até 7 dias de atraso.</t>
    </r>
  </si>
  <si>
    <t>Cluster 2 – Médio Risco</t>
  </si>
  <si>
    <r>
      <t xml:space="preserve">Histórico de contratos quitados muito bom: </t>
    </r>
    <r>
      <rPr>
        <sz val="11"/>
        <color theme="1"/>
        <rFont val="Aptos"/>
        <family val="2"/>
      </rPr>
      <t>67% com mais de 4 contratos quitados.</t>
    </r>
  </si>
  <si>
    <r>
      <t>Histórico de contratos quitados moderado:</t>
    </r>
    <r>
      <rPr>
        <sz val="11"/>
        <color theme="1"/>
        <rFont val="Aptos"/>
        <family val="2"/>
      </rPr>
      <t xml:space="preserve"> 60% com 1 ou mais contratos quitados.</t>
    </r>
  </si>
  <si>
    <r>
      <t xml:space="preserve">Histórico de pagamento bom: </t>
    </r>
    <r>
      <rPr>
        <sz val="11"/>
        <color theme="1"/>
        <rFont val="Aptos"/>
        <family val="2"/>
      </rPr>
      <t>65% com mais de 50 parcelas pagas.</t>
    </r>
  </si>
  <si>
    <r>
      <t xml:space="preserve">Histórico de pagamento moderado: </t>
    </r>
    <r>
      <rPr>
        <sz val="11"/>
        <color theme="1"/>
        <rFont val="Aptos"/>
        <family val="2"/>
      </rPr>
      <t>71% com até 20 parcelas pagas.</t>
    </r>
  </si>
  <si>
    <r>
      <t>Valores de Limites altos:</t>
    </r>
    <r>
      <rPr>
        <sz val="11"/>
        <color theme="1"/>
        <rFont val="Aptos"/>
        <family val="2"/>
      </rPr>
      <t xml:space="preserve">  98% acima de R$1 mil, sendo que 77% dos limites estão acima de R$5 mil.</t>
    </r>
  </si>
  <si>
    <r>
      <t>Valores de Limites moderados:</t>
    </r>
    <r>
      <rPr>
        <sz val="11"/>
        <color theme="1"/>
        <rFont val="Aptos"/>
        <family val="2"/>
      </rPr>
      <t xml:space="preserve">  97% acima de R$1 mil.</t>
    </r>
  </si>
  <si>
    <r>
      <t xml:space="preserve">Baixa inatividade </t>
    </r>
    <r>
      <rPr>
        <sz val="11"/>
        <color theme="1"/>
        <rFont val="Aptos"/>
        <family val="2"/>
      </rPr>
      <t>(90% com até 1,5 anos sem movimentação).</t>
    </r>
  </si>
  <si>
    <r>
      <t>Relacionamento</t>
    </r>
    <r>
      <rPr>
        <sz val="11"/>
        <color theme="1"/>
        <rFont val="Aptos"/>
        <family val="2"/>
      </rPr>
      <t xml:space="preserve"> (Balanceado).</t>
    </r>
  </si>
  <si>
    <r>
      <t>Relacionamento recente</t>
    </r>
    <r>
      <rPr>
        <sz val="11"/>
        <color theme="1"/>
        <rFont val="Aptos"/>
        <family val="2"/>
      </rPr>
      <t xml:space="preserve"> (69% com até 2 anos).</t>
    </r>
  </si>
  <si>
    <r>
      <t>Clientes mais velhos</t>
    </r>
    <r>
      <rPr>
        <sz val="11"/>
        <color theme="1"/>
        <rFont val="Aptos"/>
        <family val="2"/>
      </rPr>
      <t>: 70% com mais de 45 anos, sendo que quase 40% possuem mais de 58</t>
    </r>
    <r>
      <rPr>
        <b/>
        <sz val="11"/>
        <color theme="1"/>
        <rFont val="Aptos"/>
        <family val="2"/>
      </rPr>
      <t xml:space="preserve"> </t>
    </r>
    <r>
      <rPr>
        <sz val="11"/>
        <color theme="1"/>
        <rFont val="Aptos"/>
        <family val="2"/>
      </rPr>
      <t>anos</t>
    </r>
    <r>
      <rPr>
        <b/>
        <sz val="11"/>
        <color theme="1"/>
        <rFont val="Aptos"/>
        <family val="2"/>
      </rPr>
      <t>.</t>
    </r>
  </si>
  <si>
    <r>
      <t>Clientes mais jovens e mais velhos</t>
    </r>
    <r>
      <rPr>
        <sz val="11"/>
        <color theme="1"/>
        <rFont val="Aptos"/>
        <family val="2"/>
      </rPr>
      <t>: 17% entre 18 a 30 anos e 37,5% acima de 58 anos.</t>
    </r>
  </si>
  <si>
    <r>
      <t>Tempo médio entre contratos moderado</t>
    </r>
    <r>
      <rPr>
        <sz val="11"/>
        <color theme="1"/>
        <rFont val="Aptos"/>
        <family val="2"/>
      </rPr>
      <t xml:space="preserve"> (90% acima de 90 dias).</t>
    </r>
  </si>
  <si>
    <r>
      <t>Tempo médio entre contratos alto</t>
    </r>
    <r>
      <rPr>
        <sz val="11"/>
        <color theme="1"/>
        <rFont val="Aptos"/>
        <family val="2"/>
      </rPr>
      <t xml:space="preserve"> (32% acima de 1 ano).</t>
    </r>
  </si>
  <si>
    <r>
      <t>Atraso moderado</t>
    </r>
    <r>
      <rPr>
        <sz val="11"/>
        <color theme="1"/>
        <rFont val="Aptos"/>
        <family val="2"/>
      </rPr>
      <t>: 93% têm de 1 a 60 dias de atraso.</t>
    </r>
  </si>
  <si>
    <r>
      <t>Atraso baixo</t>
    </r>
    <r>
      <rPr>
        <sz val="11"/>
        <color theme="1"/>
        <rFont val="Aptos"/>
        <family val="2"/>
      </rPr>
      <t>: 86% têm até 7 dias de atraso.</t>
    </r>
  </si>
  <si>
    <t>Cluster 4 – Baixo Risco</t>
  </si>
  <si>
    <t>Cluster 1 – Baixo Risco</t>
  </si>
  <si>
    <t>Limites moderados</t>
  </si>
  <si>
    <t>Ativas</t>
  </si>
  <si>
    <t>Recentes</t>
  </si>
  <si>
    <t>Baixa inatividade</t>
  </si>
  <si>
    <t>Extremos</t>
  </si>
  <si>
    <r>
      <t xml:space="preserve">Histórico de contratos quitados ruim: </t>
    </r>
    <r>
      <rPr>
        <sz val="11"/>
        <color theme="1"/>
        <rFont val="Aptos"/>
        <family val="2"/>
      </rPr>
      <t>66% nenhum contrato quitados .</t>
    </r>
  </si>
  <si>
    <r>
      <t xml:space="preserve">Histórico de contratos quitados moderado: </t>
    </r>
    <r>
      <rPr>
        <sz val="11"/>
        <color theme="1"/>
        <rFont val="Aptos"/>
        <family val="2"/>
      </rPr>
      <t>75% com 1 ou mais contratos quitados.</t>
    </r>
  </si>
  <si>
    <t>Limites mais altos</t>
  </si>
  <si>
    <t>Equilibrado</t>
  </si>
  <si>
    <t>Conservador</t>
  </si>
  <si>
    <t>Cluster 4 – Médio Risco</t>
  </si>
  <si>
    <r>
      <t xml:space="preserve">Histórico de pagamento ruim: </t>
    </r>
    <r>
      <rPr>
        <sz val="11"/>
        <color theme="1"/>
        <rFont val="Aptos"/>
        <family val="2"/>
      </rPr>
      <t>50% com até 20 parcelas pagas e 22% com nenhuma parcela paga.</t>
    </r>
  </si>
  <si>
    <r>
      <t xml:space="preserve">Histórico de pagamento bom: </t>
    </r>
    <r>
      <rPr>
        <sz val="11"/>
        <color theme="1"/>
        <rFont val="Aptos"/>
        <family val="2"/>
      </rPr>
      <t>60% com mais de 50 parcelas pagas.</t>
    </r>
  </si>
  <si>
    <t>Sem limite</t>
  </si>
  <si>
    <t>Antigos</t>
  </si>
  <si>
    <t>Alta inatividade</t>
  </si>
  <si>
    <r>
      <t>Valores de Limites:</t>
    </r>
    <r>
      <rPr>
        <sz val="11"/>
        <color theme="1"/>
        <rFont val="Aptos"/>
        <family val="2"/>
      </rPr>
      <t xml:space="preserve">  92% não possuem limite.</t>
    </r>
  </si>
  <si>
    <t>Desativadas</t>
  </si>
  <si>
    <t>Moderado</t>
  </si>
  <si>
    <t>Mais Jovens</t>
  </si>
  <si>
    <t>Cluster 3 – Alto Risco</t>
  </si>
  <si>
    <r>
      <t>Alta taxa de contas desativadas</t>
    </r>
    <r>
      <rPr>
        <sz val="11"/>
        <color theme="1"/>
        <rFont val="Aptos"/>
        <family val="2"/>
      </rPr>
      <t xml:space="preserve"> (96%).</t>
    </r>
  </si>
  <si>
    <r>
      <t>Alta taxa de contas desativadas</t>
    </r>
    <r>
      <rPr>
        <sz val="11"/>
        <color theme="1"/>
        <rFont val="Aptos"/>
        <family val="2"/>
      </rPr>
      <t xml:space="preserve"> (88%).</t>
    </r>
  </si>
  <si>
    <t>Meia Idade</t>
  </si>
  <si>
    <t>Cluster 0 – Alto Risco</t>
  </si>
  <si>
    <r>
      <t xml:space="preserve">Alta inatividade </t>
    </r>
    <r>
      <rPr>
        <sz val="11"/>
        <color theme="1"/>
        <rFont val="Aptos"/>
        <family val="2"/>
      </rPr>
      <t>(76% com mais de 1,5 anos sem movimentação).</t>
    </r>
  </si>
  <si>
    <r>
      <t xml:space="preserve">Inatividade </t>
    </r>
    <r>
      <rPr>
        <sz val="11"/>
        <color theme="1"/>
        <rFont val="Aptos"/>
        <family val="2"/>
      </rPr>
      <t>(Balanceado).</t>
    </r>
  </si>
  <si>
    <t>Limite</t>
  </si>
  <si>
    <t>Situação da Conta</t>
  </si>
  <si>
    <t>Relacionamento</t>
  </si>
  <si>
    <t>Atividade</t>
  </si>
  <si>
    <t>Idade</t>
  </si>
  <si>
    <r>
      <t xml:space="preserve">Relacionamento moderado </t>
    </r>
    <r>
      <rPr>
        <sz val="11"/>
        <color theme="1"/>
        <rFont val="Aptos"/>
        <family val="2"/>
      </rPr>
      <t>(64% com até 4 anos).</t>
    </r>
  </si>
  <si>
    <r>
      <t>Relacionamento antigo</t>
    </r>
    <r>
      <rPr>
        <sz val="11"/>
        <color theme="1"/>
        <rFont val="Aptos"/>
        <family val="2"/>
      </rPr>
      <t xml:space="preserve"> (76% com mais de 4 anos).</t>
    </r>
  </si>
  <si>
    <r>
      <t xml:space="preserve">Clientes jovens: </t>
    </r>
    <r>
      <rPr>
        <sz val="11"/>
        <color theme="1"/>
        <rFont val="Aptos"/>
        <family val="2"/>
      </rPr>
      <t>57% com até 45 anos, sendo que mais de 20% possui até 30 anos.</t>
    </r>
  </si>
  <si>
    <r>
      <t>Clientes maduros</t>
    </r>
    <r>
      <rPr>
        <sz val="11"/>
        <color theme="1"/>
        <rFont val="Aptos"/>
        <family val="2"/>
      </rPr>
      <t>: 91% com mais de 30 anos.</t>
    </r>
  </si>
  <si>
    <r>
      <t>Tempo médio entre contratos muito baixo</t>
    </r>
    <r>
      <rPr>
        <sz val="11"/>
        <color theme="1"/>
        <rFont val="Aptos"/>
        <family val="2"/>
      </rPr>
      <t xml:space="preserve"> (50% até 60 dias).</t>
    </r>
  </si>
  <si>
    <r>
      <t>Tempo médio entre contratos baixo</t>
    </r>
    <r>
      <rPr>
        <sz val="11"/>
        <color theme="1"/>
        <rFont val="Aptos"/>
        <family val="2"/>
      </rPr>
      <t xml:space="preserve"> (58% até 180 dias).</t>
    </r>
  </si>
  <si>
    <t>valor pago</t>
  </si>
  <si>
    <t>Escolaridade</t>
  </si>
  <si>
    <r>
      <t xml:space="preserve">Atraso muito alto: </t>
    </r>
    <r>
      <rPr>
        <sz val="11"/>
        <color theme="1"/>
        <rFont val="Aptos"/>
        <family val="2"/>
      </rPr>
      <t>43% têm acima de 60 dias de atraso.</t>
    </r>
  </si>
  <si>
    <r>
      <t>Atraso alto</t>
    </r>
    <r>
      <rPr>
        <sz val="11"/>
        <color theme="1"/>
        <rFont val="Aptos"/>
        <family val="2"/>
      </rPr>
      <t>: 63% têm acima de 8  dias de atraso.</t>
    </r>
  </si>
  <si>
    <t>Quantas parcelas pagas poderia considerar para um cliente fiel?</t>
  </si>
  <si>
    <t>Estado Civil</t>
  </si>
  <si>
    <t>Reneg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</si>
</sst>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  <fill>
      <patternFill patternType="solid">
        <fgColor rgb="FFC1F1C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1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 inden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indent="1"/>
    </xf>
    <xf numFmtId="0" fontId="0" fillId="0" borderId="5" xfId="0" applyBorder="1"/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1F1C6"/>
      <color rgb="FFFFFF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46BF-3F35-4CB3-B27D-8CA6E94ECC61}">
  <dimension ref="A1:G53"/>
  <sheetViews>
    <sheetView zoomScale="90" zoomScaleNormal="90" workbookViewId="0">
      <selection activeCell="C43" sqref="C43"/>
    </sheetView>
  </sheetViews>
  <sheetFormatPr defaultRowHeight="15" x14ac:dyDescent="0.25"/>
  <cols>
    <col min="1" max="1" width="31.85546875" style="1" bestFit="1" customWidth="1"/>
    <col min="2" max="2" width="55.42578125" style="1" customWidth="1"/>
    <col min="3" max="3" width="49.5703125" style="30" bestFit="1" customWidth="1"/>
    <col min="4" max="4" width="60.5703125" style="30" bestFit="1" customWidth="1"/>
    <col min="5" max="6" width="55.5703125" style="30" bestFit="1" customWidth="1"/>
    <col min="7" max="7" width="53.140625" style="30" bestFit="1" customWidth="1"/>
    <col min="9" max="9" width="31.140625" bestFit="1" customWidth="1"/>
  </cols>
  <sheetData>
    <row r="1" spans="1:7" ht="15.75" thickBot="1" x14ac:dyDescent="0.3">
      <c r="A1" s="62" t="s">
        <v>27</v>
      </c>
      <c r="B1" s="62"/>
      <c r="C1" s="26" t="s">
        <v>29</v>
      </c>
      <c r="D1" s="26" t="s">
        <v>31</v>
      </c>
      <c r="E1" s="26" t="s">
        <v>28</v>
      </c>
      <c r="F1" s="26" t="s">
        <v>29</v>
      </c>
      <c r="G1" s="26" t="s">
        <v>31</v>
      </c>
    </row>
    <row r="2" spans="1:7" ht="15.75" thickBot="1" x14ac:dyDescent="0.3">
      <c r="A2" s="1" t="s">
        <v>0</v>
      </c>
      <c r="B2" s="1" t="s">
        <v>33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</row>
    <row r="3" spans="1:7" ht="45" x14ac:dyDescent="0.25">
      <c r="A3" s="1" t="s">
        <v>6</v>
      </c>
      <c r="B3" s="31" t="s">
        <v>34</v>
      </c>
      <c r="C3" s="35" t="s">
        <v>147</v>
      </c>
      <c r="D3" s="36" t="s">
        <v>148</v>
      </c>
      <c r="E3" s="37" t="s">
        <v>149</v>
      </c>
      <c r="F3" s="35" t="s">
        <v>150</v>
      </c>
      <c r="G3" s="36" t="s">
        <v>151</v>
      </c>
    </row>
    <row r="4" spans="1:7" ht="32.25" customHeight="1" x14ac:dyDescent="0.25">
      <c r="A4" s="1" t="s">
        <v>10</v>
      </c>
      <c r="B4" s="31" t="s">
        <v>35</v>
      </c>
      <c r="C4" s="24" t="s">
        <v>154</v>
      </c>
      <c r="D4" s="22" t="s">
        <v>155</v>
      </c>
      <c r="E4" s="22" t="s">
        <v>156</v>
      </c>
      <c r="F4" s="24" t="s">
        <v>152</v>
      </c>
      <c r="G4" s="23" t="s">
        <v>153</v>
      </c>
    </row>
    <row r="5" spans="1:7" ht="32.25" customHeight="1" x14ac:dyDescent="0.25">
      <c r="A5" s="1" t="s">
        <v>102</v>
      </c>
      <c r="B5" s="31" t="s">
        <v>107</v>
      </c>
      <c r="C5" s="24" t="s">
        <v>157</v>
      </c>
      <c r="D5" s="22" t="s">
        <v>158</v>
      </c>
      <c r="E5" s="25" t="s">
        <v>9</v>
      </c>
      <c r="F5" s="24" t="s">
        <v>159</v>
      </c>
      <c r="G5" s="23" t="s">
        <v>160</v>
      </c>
    </row>
    <row r="6" spans="1:7" ht="30" x14ac:dyDescent="0.25">
      <c r="A6" s="1" t="s">
        <v>78</v>
      </c>
      <c r="B6" s="31" t="s">
        <v>109</v>
      </c>
      <c r="C6" s="23" t="s">
        <v>161</v>
      </c>
      <c r="D6" s="22" t="s">
        <v>162</v>
      </c>
      <c r="E6" s="25" t="s">
        <v>9</v>
      </c>
      <c r="F6" s="24" t="s">
        <v>163</v>
      </c>
      <c r="G6" s="23" t="s">
        <v>164</v>
      </c>
    </row>
    <row r="7" spans="1:7" ht="32.25" customHeight="1" x14ac:dyDescent="0.25">
      <c r="A7" s="1" t="s">
        <v>79</v>
      </c>
      <c r="B7" s="31" t="s">
        <v>108</v>
      </c>
      <c r="C7" s="22" t="s">
        <v>165</v>
      </c>
      <c r="D7" s="23" t="s">
        <v>166</v>
      </c>
      <c r="E7" s="22" t="s">
        <v>167</v>
      </c>
      <c r="F7" s="23" t="s">
        <v>168</v>
      </c>
      <c r="G7" s="25" t="s">
        <v>9</v>
      </c>
    </row>
    <row r="8" spans="1:7" ht="45" x14ac:dyDescent="0.25">
      <c r="A8" s="1" t="s">
        <v>80</v>
      </c>
      <c r="B8" s="31" t="s">
        <v>110</v>
      </c>
      <c r="C8" s="24" t="s">
        <v>171</v>
      </c>
      <c r="D8" s="22" t="s">
        <v>173</v>
      </c>
      <c r="E8" s="23" t="s">
        <v>170</v>
      </c>
      <c r="F8" s="24" t="s">
        <v>169</v>
      </c>
      <c r="G8" s="25" t="s">
        <v>172</v>
      </c>
    </row>
    <row r="9" spans="1:7" ht="32.25" customHeight="1" x14ac:dyDescent="0.25">
      <c r="A9" s="1" t="s">
        <v>24</v>
      </c>
      <c r="B9" s="31" t="s">
        <v>36</v>
      </c>
      <c r="C9" s="29" t="s">
        <v>125</v>
      </c>
      <c r="D9" s="29" t="s">
        <v>126</v>
      </c>
      <c r="E9" s="29" t="s">
        <v>9</v>
      </c>
      <c r="F9" s="29" t="s">
        <v>127</v>
      </c>
      <c r="G9" s="29" t="s">
        <v>128</v>
      </c>
    </row>
    <row r="10" spans="1:7" ht="32.25" customHeight="1" x14ac:dyDescent="0.25">
      <c r="A10" s="1" t="s">
        <v>8</v>
      </c>
      <c r="B10" s="31" t="s">
        <v>37</v>
      </c>
      <c r="C10" s="28" t="s">
        <v>9</v>
      </c>
      <c r="D10" s="28" t="s">
        <v>9</v>
      </c>
      <c r="E10" s="28" t="s">
        <v>53</v>
      </c>
      <c r="F10" s="28" t="s">
        <v>54</v>
      </c>
      <c r="G10" s="28" t="s">
        <v>55</v>
      </c>
    </row>
    <row r="11" spans="1:7" ht="32.25" customHeight="1" x14ac:dyDescent="0.25">
      <c r="A11" s="1" t="s">
        <v>11</v>
      </c>
      <c r="B11" s="31" t="s">
        <v>38</v>
      </c>
      <c r="C11" s="28" t="s">
        <v>56</v>
      </c>
      <c r="D11" s="28" t="s">
        <v>57</v>
      </c>
      <c r="E11" s="29" t="s">
        <v>9</v>
      </c>
      <c r="F11" s="28" t="s">
        <v>57</v>
      </c>
      <c r="G11" s="28" t="s">
        <v>129</v>
      </c>
    </row>
    <row r="12" spans="1:7" ht="32.25" customHeight="1" x14ac:dyDescent="0.25">
      <c r="A12" s="1" t="s">
        <v>15</v>
      </c>
      <c r="B12" s="31" t="s">
        <v>51</v>
      </c>
      <c r="C12" s="28" t="s">
        <v>130</v>
      </c>
      <c r="D12" s="28" t="s">
        <v>131</v>
      </c>
      <c r="E12" s="29" t="s">
        <v>9</v>
      </c>
      <c r="F12" s="28" t="s">
        <v>69</v>
      </c>
      <c r="G12" s="28" t="s">
        <v>132</v>
      </c>
    </row>
    <row r="13" spans="1:7" ht="32.25" customHeight="1" x14ac:dyDescent="0.25">
      <c r="A13" s="1" t="s">
        <v>16</v>
      </c>
      <c r="B13" s="31" t="s">
        <v>50</v>
      </c>
      <c r="C13" s="29" t="s">
        <v>9</v>
      </c>
      <c r="D13" s="28" t="s">
        <v>18</v>
      </c>
      <c r="E13" s="28" t="s">
        <v>17</v>
      </c>
      <c r="F13" s="28" t="s">
        <v>17</v>
      </c>
      <c r="G13" s="28" t="s">
        <v>9</v>
      </c>
    </row>
    <row r="14" spans="1:7" ht="32.25" customHeight="1" x14ac:dyDescent="0.25">
      <c r="A14" s="1" t="s">
        <v>19</v>
      </c>
      <c r="B14" s="31" t="s">
        <v>41</v>
      </c>
      <c r="C14" s="24" t="s">
        <v>73</v>
      </c>
      <c r="D14" s="22" t="s">
        <v>174</v>
      </c>
      <c r="E14" s="24" t="s">
        <v>72</v>
      </c>
      <c r="F14" s="24" t="s">
        <v>175</v>
      </c>
      <c r="G14" s="22" t="s">
        <v>174</v>
      </c>
    </row>
    <row r="15" spans="1:7" ht="32.25" customHeight="1" x14ac:dyDescent="0.25">
      <c r="A15" s="1" t="s">
        <v>70</v>
      </c>
      <c r="B15" s="31" t="s">
        <v>71</v>
      </c>
      <c r="C15" s="24" t="s">
        <v>176</v>
      </c>
      <c r="D15" s="25" t="s">
        <v>9</v>
      </c>
      <c r="E15" s="24" t="s">
        <v>177</v>
      </c>
      <c r="F15" s="24" t="s">
        <v>178</v>
      </c>
      <c r="G15" s="25" t="s">
        <v>9</v>
      </c>
    </row>
    <row r="16" spans="1:7" ht="32.25" customHeight="1" x14ac:dyDescent="0.25">
      <c r="A16" s="1" t="s">
        <v>12</v>
      </c>
      <c r="B16" s="31" t="s">
        <v>49</v>
      </c>
      <c r="C16" s="28" t="s">
        <v>9</v>
      </c>
      <c r="D16" s="28" t="s">
        <v>14</v>
      </c>
      <c r="E16" s="28" t="s">
        <v>13</v>
      </c>
      <c r="F16" s="28" t="s">
        <v>133</v>
      </c>
      <c r="G16" s="28" t="s">
        <v>13</v>
      </c>
    </row>
    <row r="17" spans="1:7" ht="32.25" customHeight="1" x14ac:dyDescent="0.25">
      <c r="A17" s="1" t="s">
        <v>20</v>
      </c>
      <c r="B17" s="31" t="s">
        <v>42</v>
      </c>
      <c r="C17" s="24" t="s">
        <v>179</v>
      </c>
      <c r="D17" s="22" t="s">
        <v>180</v>
      </c>
      <c r="E17" s="25" t="s">
        <v>9</v>
      </c>
      <c r="F17" s="24" t="s">
        <v>181</v>
      </c>
      <c r="G17" s="22" t="s">
        <v>180</v>
      </c>
    </row>
    <row r="18" spans="1:7" ht="32.25" customHeight="1" x14ac:dyDescent="0.25">
      <c r="A18" s="1" t="s">
        <v>25</v>
      </c>
      <c r="B18" s="31" t="s">
        <v>39</v>
      </c>
      <c r="C18" s="28" t="s">
        <v>134</v>
      </c>
      <c r="D18" s="28" t="s">
        <v>59</v>
      </c>
      <c r="E18" s="28" t="s">
        <v>124</v>
      </c>
      <c r="F18" s="28" t="s">
        <v>58</v>
      </c>
      <c r="G18" s="29" t="s">
        <v>9</v>
      </c>
    </row>
    <row r="19" spans="1:7" ht="32.25" customHeight="1" x14ac:dyDescent="0.25">
      <c r="A19" s="1" t="s">
        <v>81</v>
      </c>
      <c r="B19" s="31" t="s">
        <v>40</v>
      </c>
      <c r="C19" s="28" t="s">
        <v>134</v>
      </c>
      <c r="D19" s="28" t="s">
        <v>59</v>
      </c>
      <c r="E19" s="28" t="s">
        <v>124</v>
      </c>
      <c r="F19" s="28" t="s">
        <v>58</v>
      </c>
      <c r="G19" s="29" t="s">
        <v>9</v>
      </c>
    </row>
    <row r="20" spans="1:7" ht="32.25" customHeight="1" x14ac:dyDescent="0.25">
      <c r="A20" s="1" t="s">
        <v>82</v>
      </c>
      <c r="B20" s="31" t="s">
        <v>123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</row>
    <row r="21" spans="1:7" ht="32.25" customHeight="1" x14ac:dyDescent="0.25">
      <c r="A21" s="1" t="s">
        <v>26</v>
      </c>
      <c r="B21" s="31" t="s">
        <v>43</v>
      </c>
      <c r="C21" s="24" t="s">
        <v>182</v>
      </c>
      <c r="D21" s="22" t="s">
        <v>183</v>
      </c>
      <c r="E21" s="24" t="s">
        <v>185</v>
      </c>
      <c r="F21" s="24" t="s">
        <v>185</v>
      </c>
      <c r="G21" s="22" t="s">
        <v>184</v>
      </c>
    </row>
    <row r="22" spans="1:7" ht="32.25" customHeight="1" x14ac:dyDescent="0.25">
      <c r="A22" s="1" t="s">
        <v>21</v>
      </c>
      <c r="B22" s="31" t="s">
        <v>44</v>
      </c>
      <c r="C22" s="28">
        <v>1</v>
      </c>
      <c r="D22" s="29" t="s">
        <v>9</v>
      </c>
      <c r="E22" s="28">
        <v>0</v>
      </c>
      <c r="F22" s="28">
        <v>0</v>
      </c>
      <c r="G22" s="28">
        <v>1</v>
      </c>
    </row>
    <row r="23" spans="1:7" ht="32.25" customHeight="1" x14ac:dyDescent="0.25">
      <c r="A23" s="1" t="s">
        <v>22</v>
      </c>
      <c r="B23" s="31" t="s">
        <v>45</v>
      </c>
      <c r="C23" s="29" t="s">
        <v>9</v>
      </c>
      <c r="D23" s="29" t="s">
        <v>9</v>
      </c>
      <c r="E23" s="28">
        <v>0</v>
      </c>
      <c r="F23" s="28">
        <v>0</v>
      </c>
      <c r="G23" s="28">
        <v>1</v>
      </c>
    </row>
    <row r="24" spans="1:7" ht="32.25" customHeight="1" x14ac:dyDescent="0.25">
      <c r="A24" s="1" t="s">
        <v>23</v>
      </c>
      <c r="B24" s="31" t="s">
        <v>46</v>
      </c>
      <c r="C24" s="29" t="s">
        <v>9</v>
      </c>
      <c r="D24" s="28">
        <v>1</v>
      </c>
      <c r="E24" s="28">
        <v>0</v>
      </c>
      <c r="F24" s="28">
        <v>0</v>
      </c>
      <c r="G24" s="28">
        <v>1</v>
      </c>
    </row>
    <row r="25" spans="1:7" ht="32.25" customHeight="1" x14ac:dyDescent="0.25">
      <c r="A25" s="1" t="s">
        <v>83</v>
      </c>
      <c r="B25" s="31" t="s">
        <v>111</v>
      </c>
      <c r="C25" s="29">
        <v>1</v>
      </c>
      <c r="D25" s="29">
        <v>0</v>
      </c>
      <c r="E25" s="29" t="s">
        <v>9</v>
      </c>
      <c r="F25" s="29">
        <v>0</v>
      </c>
      <c r="G25" s="29">
        <v>1</v>
      </c>
    </row>
    <row r="26" spans="1:7" ht="32.25" customHeight="1" x14ac:dyDescent="0.25">
      <c r="A26" s="1" t="s">
        <v>84</v>
      </c>
      <c r="B26" s="31" t="s">
        <v>112</v>
      </c>
      <c r="C26" s="28">
        <v>1</v>
      </c>
      <c r="D26" s="28">
        <v>0</v>
      </c>
      <c r="E26" s="29" t="s">
        <v>9</v>
      </c>
      <c r="F26" s="28">
        <v>0</v>
      </c>
      <c r="G26" s="28">
        <v>1</v>
      </c>
    </row>
    <row r="27" spans="1:7" ht="32.25" customHeight="1" x14ac:dyDescent="0.25">
      <c r="A27" s="1" t="s">
        <v>85</v>
      </c>
      <c r="B27" s="31" t="s">
        <v>122</v>
      </c>
      <c r="C27" s="29" t="s">
        <v>9</v>
      </c>
      <c r="D27" s="28">
        <v>1</v>
      </c>
      <c r="E27" s="28">
        <v>0</v>
      </c>
      <c r="F27" s="28">
        <v>0</v>
      </c>
      <c r="G27" s="28" t="s">
        <v>135</v>
      </c>
    </row>
    <row r="28" spans="1:7" ht="32.25" customHeight="1" x14ac:dyDescent="0.25">
      <c r="A28" s="1" t="s">
        <v>86</v>
      </c>
      <c r="B28" s="31" t="s">
        <v>103</v>
      </c>
      <c r="C28" s="24" t="s">
        <v>186</v>
      </c>
      <c r="D28" s="22" t="s">
        <v>189</v>
      </c>
      <c r="E28" s="23" t="s">
        <v>187</v>
      </c>
      <c r="F28" s="24" t="s">
        <v>188</v>
      </c>
      <c r="G28" s="22" t="s">
        <v>189</v>
      </c>
    </row>
    <row r="29" spans="1:7" ht="32.25" customHeight="1" x14ac:dyDescent="0.25">
      <c r="A29" s="1" t="s">
        <v>87</v>
      </c>
      <c r="B29" s="31" t="s">
        <v>104</v>
      </c>
      <c r="C29" s="24" t="s">
        <v>190</v>
      </c>
      <c r="D29" s="22" t="s">
        <v>192</v>
      </c>
      <c r="E29" s="24" t="s">
        <v>74</v>
      </c>
      <c r="F29" s="24" t="s">
        <v>191</v>
      </c>
      <c r="G29" s="22" t="s">
        <v>193</v>
      </c>
    </row>
    <row r="30" spans="1:7" ht="32.25" customHeight="1" x14ac:dyDescent="0.25">
      <c r="A30" s="1" t="s">
        <v>88</v>
      </c>
      <c r="B30" s="31" t="s">
        <v>105</v>
      </c>
      <c r="C30" s="24" t="s">
        <v>194</v>
      </c>
      <c r="D30" s="22" t="s">
        <v>195</v>
      </c>
      <c r="E30" s="22" t="s">
        <v>196</v>
      </c>
      <c r="F30" s="23" t="s">
        <v>197</v>
      </c>
      <c r="G30" s="23" t="s">
        <v>198</v>
      </c>
    </row>
    <row r="31" spans="1:7" ht="32.25" customHeight="1" x14ac:dyDescent="0.25">
      <c r="A31" s="1" t="s">
        <v>89</v>
      </c>
      <c r="B31" s="31" t="s">
        <v>106</v>
      </c>
      <c r="C31" s="22" t="s">
        <v>201</v>
      </c>
      <c r="D31" s="23" t="s">
        <v>203</v>
      </c>
      <c r="E31" s="22" t="s">
        <v>202</v>
      </c>
      <c r="F31" s="24" t="s">
        <v>200</v>
      </c>
      <c r="G31" s="22" t="s">
        <v>199</v>
      </c>
    </row>
    <row r="32" spans="1:7" ht="32.25" customHeight="1" x14ac:dyDescent="0.25">
      <c r="A32" s="1" t="s">
        <v>90</v>
      </c>
      <c r="B32" s="31" t="s">
        <v>113</v>
      </c>
      <c r="C32" s="39" t="s">
        <v>213</v>
      </c>
      <c r="D32" s="38" t="s">
        <v>204</v>
      </c>
      <c r="E32" s="40" t="s">
        <v>214</v>
      </c>
      <c r="F32" s="39" t="s">
        <v>215</v>
      </c>
      <c r="G32" s="38" t="s">
        <v>205</v>
      </c>
    </row>
    <row r="33" spans="1:7" ht="32.25" customHeight="1" x14ac:dyDescent="0.25">
      <c r="A33" s="1" t="s">
        <v>91</v>
      </c>
      <c r="B33" s="31" t="s">
        <v>114</v>
      </c>
      <c r="C33" s="39" t="s">
        <v>207</v>
      </c>
      <c r="D33" s="38" t="s">
        <v>206</v>
      </c>
      <c r="E33" s="38" t="s">
        <v>206</v>
      </c>
      <c r="F33" s="38" t="s">
        <v>206</v>
      </c>
      <c r="G33" s="40" t="s">
        <v>208</v>
      </c>
    </row>
    <row r="34" spans="1:7" ht="32.25" customHeight="1" x14ac:dyDescent="0.25">
      <c r="A34" s="1" t="s">
        <v>92</v>
      </c>
      <c r="B34" s="31" t="s">
        <v>115</v>
      </c>
      <c r="C34" s="39" t="s">
        <v>209</v>
      </c>
      <c r="D34" s="38" t="s">
        <v>210</v>
      </c>
      <c r="E34" s="40" t="s">
        <v>211</v>
      </c>
      <c r="F34" s="39" t="s">
        <v>211</v>
      </c>
      <c r="G34" s="40" t="s">
        <v>212</v>
      </c>
    </row>
    <row r="35" spans="1:7" ht="32.25" customHeight="1" x14ac:dyDescent="0.25">
      <c r="A35" s="1" t="s">
        <v>93</v>
      </c>
      <c r="B35" s="31" t="s">
        <v>116</v>
      </c>
      <c r="C35" s="39" t="s">
        <v>216</v>
      </c>
      <c r="D35" s="38" t="s">
        <v>217</v>
      </c>
      <c r="E35" s="40" t="s">
        <v>218</v>
      </c>
      <c r="F35" s="40" t="s">
        <v>218</v>
      </c>
      <c r="G35" s="39" t="s">
        <v>219</v>
      </c>
    </row>
    <row r="36" spans="1:7" ht="32.25" customHeight="1" x14ac:dyDescent="0.25">
      <c r="A36" s="1" t="s">
        <v>94</v>
      </c>
      <c r="B36" s="31" t="s">
        <v>47</v>
      </c>
      <c r="C36" s="33" t="s">
        <v>9</v>
      </c>
      <c r="D36" s="32" t="s">
        <v>136</v>
      </c>
      <c r="E36" s="32" t="s">
        <v>60</v>
      </c>
      <c r="F36" s="33" t="s">
        <v>9</v>
      </c>
      <c r="G36" s="32" t="s">
        <v>61</v>
      </c>
    </row>
    <row r="37" spans="1:7" ht="32.25" customHeight="1" x14ac:dyDescent="0.25">
      <c r="A37" s="1" t="s">
        <v>95</v>
      </c>
      <c r="B37" s="31" t="s">
        <v>76</v>
      </c>
      <c r="C37" s="38" t="s">
        <v>220</v>
      </c>
      <c r="D37" s="40" t="s">
        <v>222</v>
      </c>
      <c r="E37" s="40" t="s">
        <v>223</v>
      </c>
      <c r="F37" s="39" t="s">
        <v>224</v>
      </c>
      <c r="G37" s="38" t="s">
        <v>221</v>
      </c>
    </row>
    <row r="38" spans="1:7" ht="32.25" customHeight="1" x14ac:dyDescent="0.25">
      <c r="A38" s="1" t="s">
        <v>96</v>
      </c>
      <c r="B38" s="31" t="s">
        <v>77</v>
      </c>
      <c r="C38" s="32" t="s">
        <v>63</v>
      </c>
      <c r="D38" s="32" t="s">
        <v>62</v>
      </c>
      <c r="E38" s="32">
        <v>0</v>
      </c>
      <c r="F38" s="32" t="s">
        <v>64</v>
      </c>
      <c r="G38" s="33" t="s">
        <v>9</v>
      </c>
    </row>
    <row r="39" spans="1:7" ht="32.25" customHeight="1" x14ac:dyDescent="0.25">
      <c r="A39" s="1" t="s">
        <v>97</v>
      </c>
      <c r="B39" s="31" t="s">
        <v>117</v>
      </c>
      <c r="C39" s="32" t="s">
        <v>137</v>
      </c>
      <c r="D39" s="32" t="s">
        <v>138</v>
      </c>
      <c r="E39" s="32" t="s">
        <v>139</v>
      </c>
      <c r="F39" s="32" t="s">
        <v>138</v>
      </c>
      <c r="G39" s="32" t="s">
        <v>137</v>
      </c>
    </row>
    <row r="40" spans="1:7" ht="32.25" customHeight="1" x14ac:dyDescent="0.25">
      <c r="A40" s="1" t="s">
        <v>98</v>
      </c>
      <c r="B40" s="31" t="s">
        <v>118</v>
      </c>
      <c r="C40" s="32" t="s">
        <v>137</v>
      </c>
      <c r="D40" s="33" t="s">
        <v>9</v>
      </c>
      <c r="E40" s="32" t="s">
        <v>140</v>
      </c>
      <c r="F40" s="32" t="s">
        <v>141</v>
      </c>
      <c r="G40" s="32" t="s">
        <v>137</v>
      </c>
    </row>
    <row r="41" spans="1:7" ht="32.25" customHeight="1" x14ac:dyDescent="0.25">
      <c r="A41" s="1" t="s">
        <v>99</v>
      </c>
      <c r="B41" s="31" t="s">
        <v>48</v>
      </c>
      <c r="C41" s="33" t="s">
        <v>9</v>
      </c>
      <c r="D41" s="32" t="s">
        <v>65</v>
      </c>
      <c r="E41" s="32" t="s">
        <v>66</v>
      </c>
      <c r="F41" s="32" t="s">
        <v>67</v>
      </c>
      <c r="G41" s="32" t="s">
        <v>68</v>
      </c>
    </row>
    <row r="42" spans="1:7" ht="32.25" customHeight="1" x14ac:dyDescent="0.25">
      <c r="A42" s="7" t="s">
        <v>119</v>
      </c>
      <c r="B42" s="31" t="s">
        <v>52</v>
      </c>
      <c r="C42" s="32" t="s">
        <v>142</v>
      </c>
      <c r="D42" s="32" t="s">
        <v>143</v>
      </c>
      <c r="E42" s="32" t="s">
        <v>67</v>
      </c>
      <c r="F42" s="32" t="s">
        <v>142</v>
      </c>
      <c r="G42" s="32" t="s">
        <v>143</v>
      </c>
    </row>
    <row r="43" spans="1:7" ht="32.25" customHeight="1" x14ac:dyDescent="0.25">
      <c r="A43" s="1" t="s">
        <v>100</v>
      </c>
      <c r="B43" s="31" t="s">
        <v>121</v>
      </c>
      <c r="C43" s="41" t="s">
        <v>9</v>
      </c>
      <c r="D43" s="38" t="s">
        <v>225</v>
      </c>
      <c r="E43" s="40" t="s">
        <v>227</v>
      </c>
      <c r="F43" s="40" t="s">
        <v>227</v>
      </c>
      <c r="G43" s="38" t="s">
        <v>226</v>
      </c>
    </row>
    <row r="44" spans="1:7" ht="32.25" customHeight="1" thickBot="1" x14ac:dyDescent="0.3">
      <c r="A44" s="1" t="s">
        <v>101</v>
      </c>
      <c r="B44" s="31" t="s">
        <v>120</v>
      </c>
      <c r="C44" s="34" t="s">
        <v>7</v>
      </c>
      <c r="D44" s="34" t="s">
        <v>144</v>
      </c>
      <c r="E44" s="34" t="s">
        <v>145</v>
      </c>
      <c r="F44" s="34" t="s">
        <v>146</v>
      </c>
      <c r="G44" s="34" t="s">
        <v>145</v>
      </c>
    </row>
    <row r="45" spans="1:7" x14ac:dyDescent="0.25">
      <c r="C45" s="8">
        <v>3</v>
      </c>
      <c r="D45" s="8">
        <v>16</v>
      </c>
      <c r="E45" s="8">
        <v>5</v>
      </c>
      <c r="F45" s="8">
        <v>1</v>
      </c>
      <c r="G45" s="8">
        <v>10</v>
      </c>
    </row>
    <row r="46" spans="1:7" x14ac:dyDescent="0.25">
      <c r="C46" s="9">
        <v>2</v>
      </c>
      <c r="D46" s="9">
        <v>4</v>
      </c>
      <c r="E46" s="9">
        <v>11</v>
      </c>
      <c r="F46" s="9">
        <v>4</v>
      </c>
      <c r="G46" s="9">
        <v>9</v>
      </c>
    </row>
    <row r="47" spans="1:7" x14ac:dyDescent="0.25">
      <c r="C47" s="10">
        <v>15</v>
      </c>
      <c r="D47" s="10"/>
      <c r="E47" s="10">
        <v>4</v>
      </c>
      <c r="F47" s="10">
        <v>15</v>
      </c>
      <c r="G47" s="10">
        <v>1</v>
      </c>
    </row>
    <row r="48" spans="1:7" x14ac:dyDescent="0.25">
      <c r="C48" s="2">
        <f>SUM(C45:C47)</f>
        <v>20</v>
      </c>
      <c r="D48" s="2">
        <f>SUM(D45:D47)</f>
        <v>20</v>
      </c>
      <c r="E48" s="2">
        <f>SUM(E45:E47)</f>
        <v>20</v>
      </c>
      <c r="F48" s="2">
        <f>SUM(F45:F47)</f>
        <v>20</v>
      </c>
      <c r="G48" s="2">
        <f t="shared" ref="G48" si="0">SUM(G45:G47)</f>
        <v>20</v>
      </c>
    </row>
    <row r="49" spans="2:7" x14ac:dyDescent="0.25">
      <c r="C49" s="11"/>
      <c r="D49" s="11"/>
      <c r="E49" s="11"/>
      <c r="F49" s="11"/>
      <c r="G49" s="11"/>
    </row>
    <row r="50" spans="2:7" x14ac:dyDescent="0.25">
      <c r="B50" s="8"/>
      <c r="C50" s="12">
        <f>C45/C48</f>
        <v>0.15</v>
      </c>
      <c r="D50" s="12">
        <f>D45/D48</f>
        <v>0.8</v>
      </c>
      <c r="E50" s="12">
        <f>E45/E48</f>
        <v>0.25</v>
      </c>
      <c r="F50" s="12">
        <f>F45/F48</f>
        <v>0.05</v>
      </c>
      <c r="G50" s="12">
        <f t="shared" ref="G50" si="1">G45/G48</f>
        <v>0.5</v>
      </c>
    </row>
    <row r="51" spans="2:7" x14ac:dyDescent="0.25">
      <c r="B51" s="9"/>
      <c r="C51" s="13">
        <f>C46/C48</f>
        <v>0.1</v>
      </c>
      <c r="D51" s="13">
        <f>D46/D48</f>
        <v>0.2</v>
      </c>
      <c r="E51" s="13">
        <f>E46/E48</f>
        <v>0.55000000000000004</v>
      </c>
      <c r="F51" s="13">
        <f>F46/F48</f>
        <v>0.2</v>
      </c>
      <c r="G51" s="13">
        <f t="shared" ref="G51" si="2">G46/G48</f>
        <v>0.45</v>
      </c>
    </row>
    <row r="52" spans="2:7" x14ac:dyDescent="0.25">
      <c r="B52" s="10"/>
      <c r="C52" s="14">
        <f>C47/C48</f>
        <v>0.75</v>
      </c>
      <c r="D52" s="14">
        <f>D47/D48</f>
        <v>0</v>
      </c>
      <c r="E52" s="14">
        <f>E47/E48</f>
        <v>0.2</v>
      </c>
      <c r="F52" s="14">
        <f>F47/F48</f>
        <v>0.75</v>
      </c>
      <c r="G52" s="14">
        <f t="shared" ref="G52" si="3">G47/G48</f>
        <v>0.05</v>
      </c>
    </row>
    <row r="53" spans="2:7" x14ac:dyDescent="0.25">
      <c r="C53" s="42">
        <f>SUM(C50:C52)</f>
        <v>1</v>
      </c>
      <c r="D53" s="42">
        <f t="shared" ref="D53:G53" si="4">SUM(D50:D52)</f>
        <v>1</v>
      </c>
      <c r="E53" s="42">
        <f t="shared" si="4"/>
        <v>1</v>
      </c>
      <c r="F53" s="42">
        <f t="shared" si="4"/>
        <v>1</v>
      </c>
      <c r="G53" s="42">
        <f t="shared" si="4"/>
        <v>1</v>
      </c>
    </row>
  </sheetData>
  <mergeCells count="1">
    <mergeCell ref="A1:B1"/>
  </mergeCells>
  <conditionalFormatting sqref="C50:G50">
    <cfRule type="colorScale" priority="1">
      <colorScale>
        <cfvo type="min"/>
        <cfvo type="max"/>
        <color rgb="FFFCFCFF"/>
        <color rgb="FF63BE7B"/>
      </colorScale>
    </cfRule>
  </conditionalFormatting>
  <conditionalFormatting sqref="C51:G51">
    <cfRule type="colorScale" priority="2">
      <colorScale>
        <cfvo type="min"/>
        <cfvo type="max"/>
        <color rgb="FFFCFCFF"/>
        <color rgb="FF63BE7B"/>
      </colorScale>
    </cfRule>
  </conditionalFormatting>
  <conditionalFormatting sqref="C52:G52">
    <cfRule type="colorScale" priority="3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0F85-4CD0-4E47-83B0-B73ECB8592FC}">
  <dimension ref="A1:H44"/>
  <sheetViews>
    <sheetView topLeftCell="A12" workbookViewId="0">
      <selection activeCell="A7" sqref="A7"/>
    </sheetView>
  </sheetViews>
  <sheetFormatPr defaultRowHeight="15" x14ac:dyDescent="0.25"/>
  <cols>
    <col min="1" max="1" width="31.85546875" style="1" bestFit="1" customWidth="1"/>
    <col min="2" max="2" width="38" style="1" bestFit="1" customWidth="1"/>
    <col min="3" max="3" width="25.85546875" style="15" customWidth="1"/>
    <col min="4" max="4" width="24.85546875" style="15" bestFit="1" customWidth="1"/>
    <col min="5" max="5" width="26.7109375" style="15" customWidth="1"/>
    <col min="6" max="6" width="24.85546875" style="15" bestFit="1" customWidth="1"/>
    <col min="7" max="7" width="26.7109375" style="15" customWidth="1"/>
  </cols>
  <sheetData>
    <row r="1" spans="1:7" ht="15.75" thickBot="1" x14ac:dyDescent="0.3">
      <c r="A1" s="62" t="s">
        <v>27</v>
      </c>
      <c r="B1" s="62"/>
      <c r="C1" s="18" t="s">
        <v>28</v>
      </c>
      <c r="D1" s="16" t="s">
        <v>29</v>
      </c>
      <c r="E1" s="17" t="s">
        <v>31</v>
      </c>
      <c r="F1" s="18" t="s">
        <v>28</v>
      </c>
      <c r="G1" s="16" t="s">
        <v>29</v>
      </c>
    </row>
    <row r="2" spans="1:7" ht="15.75" thickBot="1" x14ac:dyDescent="0.3">
      <c r="A2" s="1" t="s">
        <v>0</v>
      </c>
      <c r="B2" s="1" t="s">
        <v>33</v>
      </c>
      <c r="C2" s="21" t="s">
        <v>1</v>
      </c>
      <c r="D2" s="19" t="s">
        <v>2</v>
      </c>
      <c r="E2" s="20" t="s">
        <v>3</v>
      </c>
      <c r="F2" s="21" t="s">
        <v>4</v>
      </c>
      <c r="G2" s="19" t="s">
        <v>5</v>
      </c>
    </row>
    <row r="3" spans="1:7" ht="59.25" customHeight="1" x14ac:dyDescent="0.25">
      <c r="A3" s="1" t="s">
        <v>6</v>
      </c>
      <c r="B3" s="6" t="s">
        <v>34</v>
      </c>
      <c r="C3" s="47" t="s">
        <v>228</v>
      </c>
      <c r="D3" s="48" t="s">
        <v>30</v>
      </c>
      <c r="E3" s="46" t="s">
        <v>229</v>
      </c>
      <c r="F3" s="47" t="s">
        <v>230</v>
      </c>
      <c r="G3" s="48" t="s">
        <v>231</v>
      </c>
    </row>
    <row r="4" spans="1:7" ht="30" x14ac:dyDescent="0.25">
      <c r="A4" s="1" t="s">
        <v>10</v>
      </c>
      <c r="B4" s="6" t="s">
        <v>35</v>
      </c>
      <c r="C4" s="47" t="s">
        <v>232</v>
      </c>
      <c r="D4" s="48" t="s">
        <v>248</v>
      </c>
      <c r="E4" s="46" t="s">
        <v>263</v>
      </c>
      <c r="F4" s="47" t="s">
        <v>277</v>
      </c>
      <c r="G4" s="48" t="s">
        <v>292</v>
      </c>
    </row>
    <row r="5" spans="1:7" ht="30" x14ac:dyDescent="0.25">
      <c r="A5" s="1" t="s">
        <v>102</v>
      </c>
      <c r="B5" s="6" t="s">
        <v>107</v>
      </c>
      <c r="C5" s="47" t="s">
        <v>233</v>
      </c>
      <c r="D5" s="48" t="s">
        <v>249</v>
      </c>
      <c r="E5" s="4" t="s">
        <v>9</v>
      </c>
      <c r="F5" s="47" t="s">
        <v>278</v>
      </c>
      <c r="G5" s="48" t="s">
        <v>293</v>
      </c>
    </row>
    <row r="6" spans="1:7" ht="45" x14ac:dyDescent="0.25">
      <c r="A6" s="1" t="s">
        <v>78</v>
      </c>
      <c r="B6" s="6" t="s">
        <v>109</v>
      </c>
      <c r="C6" s="47" t="s">
        <v>234</v>
      </c>
      <c r="D6" s="48" t="s">
        <v>250</v>
      </c>
      <c r="E6" s="4" t="s">
        <v>9</v>
      </c>
      <c r="F6" s="47" t="s">
        <v>279</v>
      </c>
      <c r="G6" s="48" t="s">
        <v>294</v>
      </c>
    </row>
    <row r="7" spans="1:7" ht="45" x14ac:dyDescent="0.25">
      <c r="A7" s="1" t="s">
        <v>79</v>
      </c>
      <c r="B7" s="6" t="s">
        <v>108</v>
      </c>
      <c r="C7" s="47" t="s">
        <v>235</v>
      </c>
      <c r="D7" s="48" t="s">
        <v>251</v>
      </c>
      <c r="E7" s="46" t="s">
        <v>264</v>
      </c>
      <c r="F7" s="47" t="s">
        <v>280</v>
      </c>
      <c r="G7" s="3" t="s">
        <v>9</v>
      </c>
    </row>
    <row r="8" spans="1:7" ht="90" x14ac:dyDescent="0.25">
      <c r="A8" s="1" t="s">
        <v>80</v>
      </c>
      <c r="B8" s="6" t="s">
        <v>110</v>
      </c>
      <c r="C8" s="47" t="s">
        <v>236</v>
      </c>
      <c r="D8" s="48" t="s">
        <v>252</v>
      </c>
      <c r="E8" s="46" t="s">
        <v>265</v>
      </c>
      <c r="F8" s="47" t="s">
        <v>281</v>
      </c>
      <c r="G8" s="48" t="s">
        <v>295</v>
      </c>
    </row>
    <row r="9" spans="1:7" ht="30" x14ac:dyDescent="0.25">
      <c r="A9" s="1" t="s">
        <v>24</v>
      </c>
      <c r="B9" s="6" t="s">
        <v>36</v>
      </c>
      <c r="C9" s="47" t="s">
        <v>316</v>
      </c>
      <c r="D9" s="48" t="s">
        <v>334</v>
      </c>
      <c r="E9" s="4" t="s">
        <v>9</v>
      </c>
      <c r="F9" s="47" t="s">
        <v>371</v>
      </c>
      <c r="G9" s="48" t="s">
        <v>392</v>
      </c>
    </row>
    <row r="10" spans="1:7" x14ac:dyDescent="0.25">
      <c r="A10" s="1" t="s">
        <v>8</v>
      </c>
      <c r="B10" s="6" t="s">
        <v>37</v>
      </c>
      <c r="C10" s="5" t="s">
        <v>9</v>
      </c>
      <c r="D10" s="3" t="s">
        <v>9</v>
      </c>
      <c r="E10" s="49" t="s">
        <v>352</v>
      </c>
      <c r="F10" s="47" t="s">
        <v>372</v>
      </c>
      <c r="G10" s="48" t="s">
        <v>393</v>
      </c>
    </row>
    <row r="11" spans="1:7" ht="30" x14ac:dyDescent="0.25">
      <c r="A11" s="1" t="s">
        <v>11</v>
      </c>
      <c r="B11" s="6" t="s">
        <v>38</v>
      </c>
      <c r="C11" s="47" t="s">
        <v>317</v>
      </c>
      <c r="D11" s="48" t="s">
        <v>335</v>
      </c>
      <c r="E11" s="4" t="s">
        <v>9</v>
      </c>
      <c r="F11" s="47" t="s">
        <v>373</v>
      </c>
      <c r="G11" s="48" t="s">
        <v>394</v>
      </c>
    </row>
    <row r="12" spans="1:7" ht="120" x14ac:dyDescent="0.25">
      <c r="A12" s="1" t="s">
        <v>15</v>
      </c>
      <c r="B12" s="6" t="s">
        <v>51</v>
      </c>
      <c r="C12" s="47" t="s">
        <v>318</v>
      </c>
      <c r="D12" s="48" t="s">
        <v>336</v>
      </c>
      <c r="E12" s="46" t="s">
        <v>308</v>
      </c>
      <c r="F12" s="47" t="s">
        <v>374</v>
      </c>
      <c r="G12" s="48" t="s">
        <v>395</v>
      </c>
    </row>
    <row r="13" spans="1:7" ht="30" x14ac:dyDescent="0.25">
      <c r="A13" s="1" t="s">
        <v>16</v>
      </c>
      <c r="B13" s="6" t="s">
        <v>50</v>
      </c>
      <c r="C13" s="47" t="s">
        <v>319</v>
      </c>
      <c r="D13" s="48" t="s">
        <v>337</v>
      </c>
      <c r="E13" s="46" t="s">
        <v>353</v>
      </c>
      <c r="F13" s="47" t="s">
        <v>375</v>
      </c>
      <c r="G13" s="48" t="s">
        <v>396</v>
      </c>
    </row>
    <row r="14" spans="1:7" ht="45" x14ac:dyDescent="0.25">
      <c r="A14" s="1" t="s">
        <v>19</v>
      </c>
      <c r="B14" s="6" t="s">
        <v>41</v>
      </c>
      <c r="C14" s="47" t="s">
        <v>32</v>
      </c>
      <c r="D14" s="48" t="s">
        <v>253</v>
      </c>
      <c r="E14" s="46" t="s">
        <v>266</v>
      </c>
      <c r="F14" s="47" t="s">
        <v>282</v>
      </c>
      <c r="G14" s="48" t="s">
        <v>253</v>
      </c>
    </row>
    <row r="15" spans="1:7" ht="60" x14ac:dyDescent="0.25">
      <c r="A15" s="1" t="s">
        <v>70</v>
      </c>
      <c r="B15" s="6" t="s">
        <v>71</v>
      </c>
      <c r="C15" s="47" t="s">
        <v>237</v>
      </c>
      <c r="D15" s="3" t="s">
        <v>9</v>
      </c>
      <c r="E15" s="46" t="s">
        <v>267</v>
      </c>
      <c r="F15" s="47" t="s">
        <v>283</v>
      </c>
      <c r="G15" s="3" t="s">
        <v>9</v>
      </c>
    </row>
    <row r="16" spans="1:7" ht="30" x14ac:dyDescent="0.25">
      <c r="A16" s="1" t="s">
        <v>12</v>
      </c>
      <c r="B16" s="6" t="s">
        <v>49</v>
      </c>
      <c r="C16" s="47" t="s">
        <v>320</v>
      </c>
      <c r="D16" s="48" t="s">
        <v>338</v>
      </c>
      <c r="E16" s="46" t="s">
        <v>354</v>
      </c>
      <c r="F16" s="47" t="s">
        <v>376</v>
      </c>
      <c r="G16" s="48" t="s">
        <v>397</v>
      </c>
    </row>
    <row r="17" spans="1:8" ht="45" x14ac:dyDescent="0.25">
      <c r="A17" s="1" t="s">
        <v>20</v>
      </c>
      <c r="B17" s="6" t="s">
        <v>42</v>
      </c>
      <c r="C17" s="47" t="s">
        <v>238</v>
      </c>
      <c r="D17" s="48" t="s">
        <v>254</v>
      </c>
      <c r="E17" s="4" t="s">
        <v>9</v>
      </c>
      <c r="F17" s="47" t="s">
        <v>284</v>
      </c>
      <c r="G17" s="48" t="s">
        <v>296</v>
      </c>
    </row>
    <row r="18" spans="1:8" ht="45" x14ac:dyDescent="0.25">
      <c r="A18" s="1" t="s">
        <v>25</v>
      </c>
      <c r="B18" s="6" t="s">
        <v>39</v>
      </c>
      <c r="C18" s="47" t="s">
        <v>321</v>
      </c>
      <c r="D18" s="48" t="s">
        <v>339</v>
      </c>
      <c r="E18" s="46" t="s">
        <v>355</v>
      </c>
      <c r="F18" s="47" t="s">
        <v>377</v>
      </c>
      <c r="G18" s="3" t="s">
        <v>9</v>
      </c>
    </row>
    <row r="19" spans="1:8" ht="45" x14ac:dyDescent="0.25">
      <c r="A19" s="50" t="s">
        <v>81</v>
      </c>
      <c r="B19" s="6" t="s">
        <v>40</v>
      </c>
      <c r="C19" s="5" t="s">
        <v>9</v>
      </c>
      <c r="D19" s="48" t="s">
        <v>340</v>
      </c>
      <c r="E19" s="46" t="s">
        <v>356</v>
      </c>
      <c r="F19" s="47" t="s">
        <v>378</v>
      </c>
      <c r="G19" s="48" t="s">
        <v>398</v>
      </c>
    </row>
    <row r="20" spans="1:8" ht="45" x14ac:dyDescent="0.25">
      <c r="A20" s="50" t="s">
        <v>82</v>
      </c>
      <c r="B20" s="6" t="s">
        <v>123</v>
      </c>
      <c r="C20" s="47" t="s">
        <v>322</v>
      </c>
      <c r="D20" s="3" t="s">
        <v>9</v>
      </c>
      <c r="E20" s="46" t="s">
        <v>357</v>
      </c>
      <c r="F20" s="47" t="s">
        <v>379</v>
      </c>
      <c r="G20" s="48" t="s">
        <v>399</v>
      </c>
    </row>
    <row r="21" spans="1:8" ht="45" x14ac:dyDescent="0.25">
      <c r="A21" s="1" t="s">
        <v>26</v>
      </c>
      <c r="B21" s="6" t="s">
        <v>43</v>
      </c>
      <c r="C21" s="47" t="s">
        <v>239</v>
      </c>
      <c r="D21" s="48" t="s">
        <v>255</v>
      </c>
      <c r="E21" s="46" t="s">
        <v>268</v>
      </c>
      <c r="F21" s="47" t="s">
        <v>268</v>
      </c>
      <c r="G21" s="48" t="s">
        <v>297</v>
      </c>
    </row>
    <row r="22" spans="1:8" ht="45" x14ac:dyDescent="0.25">
      <c r="A22" s="1" t="s">
        <v>21</v>
      </c>
      <c r="B22" s="6" t="s">
        <v>312</v>
      </c>
      <c r="C22" s="47" t="s">
        <v>323</v>
      </c>
      <c r="D22" s="48" t="s">
        <v>341</v>
      </c>
      <c r="E22" s="46" t="s">
        <v>358</v>
      </c>
      <c r="F22" s="47" t="s">
        <v>380</v>
      </c>
      <c r="G22" s="48" t="s">
        <v>400</v>
      </c>
      <c r="H22" s="51">
        <v>0.3</v>
      </c>
    </row>
    <row r="23" spans="1:8" ht="45" x14ac:dyDescent="0.25">
      <c r="A23" s="1" t="s">
        <v>22</v>
      </c>
      <c r="B23" s="6" t="s">
        <v>313</v>
      </c>
      <c r="C23" s="47" t="s">
        <v>324</v>
      </c>
      <c r="D23" s="48" t="s">
        <v>342</v>
      </c>
      <c r="E23" s="46" t="s">
        <v>359</v>
      </c>
      <c r="F23" s="47" t="s">
        <v>381</v>
      </c>
      <c r="G23" s="48" t="s">
        <v>401</v>
      </c>
      <c r="H23" s="51">
        <v>0.17</v>
      </c>
    </row>
    <row r="24" spans="1:8" ht="30" x14ac:dyDescent="0.25">
      <c r="A24" s="1" t="s">
        <v>23</v>
      </c>
      <c r="B24" s="6" t="s">
        <v>46</v>
      </c>
      <c r="C24" s="47" t="s">
        <v>325</v>
      </c>
      <c r="D24" s="48" t="s">
        <v>343</v>
      </c>
      <c r="E24" s="46" t="s">
        <v>360</v>
      </c>
      <c r="F24" s="47" t="s">
        <v>382</v>
      </c>
      <c r="G24" s="48" t="s">
        <v>402</v>
      </c>
      <c r="H24" s="51">
        <v>0.47</v>
      </c>
    </row>
    <row r="25" spans="1:8" ht="45" x14ac:dyDescent="0.25">
      <c r="A25" s="1" t="s">
        <v>83</v>
      </c>
      <c r="B25" s="6" t="s">
        <v>314</v>
      </c>
      <c r="C25" s="47" t="s">
        <v>326</v>
      </c>
      <c r="D25" s="48" t="s">
        <v>344</v>
      </c>
      <c r="E25" s="46" t="s">
        <v>361</v>
      </c>
      <c r="F25" s="47" t="s">
        <v>383</v>
      </c>
      <c r="G25" s="48" t="s">
        <v>326</v>
      </c>
      <c r="H25" s="51">
        <v>0.1</v>
      </c>
    </row>
    <row r="26" spans="1:8" ht="45" x14ac:dyDescent="0.25">
      <c r="A26" s="1" t="s">
        <v>84</v>
      </c>
      <c r="B26" s="6" t="s">
        <v>315</v>
      </c>
      <c r="C26" s="47" t="s">
        <v>327</v>
      </c>
      <c r="D26" s="48" t="s">
        <v>345</v>
      </c>
      <c r="E26" s="46" t="s">
        <v>362</v>
      </c>
      <c r="F26" s="47" t="s">
        <v>384</v>
      </c>
      <c r="G26" s="48" t="s">
        <v>403</v>
      </c>
      <c r="H26" s="51">
        <v>0.56999999999999995</v>
      </c>
    </row>
    <row r="27" spans="1:8" ht="45" x14ac:dyDescent="0.25">
      <c r="A27" s="1" t="s">
        <v>85</v>
      </c>
      <c r="B27" s="6" t="s">
        <v>309</v>
      </c>
      <c r="C27" s="47" t="s">
        <v>328</v>
      </c>
      <c r="D27" s="48" t="s">
        <v>310</v>
      </c>
      <c r="E27" s="46" t="s">
        <v>363</v>
      </c>
      <c r="F27" s="47" t="s">
        <v>385</v>
      </c>
      <c r="G27" s="48" t="s">
        <v>311</v>
      </c>
    </row>
    <row r="28" spans="1:8" ht="45" x14ac:dyDescent="0.25">
      <c r="A28" s="1" t="s">
        <v>86</v>
      </c>
      <c r="B28" s="6" t="s">
        <v>103</v>
      </c>
      <c r="C28" s="47" t="s">
        <v>240</v>
      </c>
      <c r="D28" s="48" t="s">
        <v>256</v>
      </c>
      <c r="E28" s="46" t="s">
        <v>269</v>
      </c>
      <c r="F28" s="47" t="s">
        <v>285</v>
      </c>
      <c r="G28" s="48" t="s">
        <v>256</v>
      </c>
    </row>
    <row r="29" spans="1:8" ht="45" x14ac:dyDescent="0.25">
      <c r="A29" s="1" t="s">
        <v>87</v>
      </c>
      <c r="B29" s="6" t="s">
        <v>104</v>
      </c>
      <c r="C29" s="47" t="s">
        <v>241</v>
      </c>
      <c r="D29" s="48" t="s">
        <v>257</v>
      </c>
      <c r="E29" s="46" t="s">
        <v>75</v>
      </c>
      <c r="F29" s="47" t="s">
        <v>286</v>
      </c>
      <c r="G29" s="48" t="s">
        <v>298</v>
      </c>
    </row>
    <row r="30" spans="1:8" ht="45" x14ac:dyDescent="0.25">
      <c r="A30" s="1" t="s">
        <v>88</v>
      </c>
      <c r="B30" s="6" t="s">
        <v>105</v>
      </c>
      <c r="C30" s="47" t="s">
        <v>242</v>
      </c>
      <c r="D30" s="48" t="s">
        <v>258</v>
      </c>
      <c r="E30" s="46" t="s">
        <v>270</v>
      </c>
      <c r="F30" s="47" t="s">
        <v>287</v>
      </c>
      <c r="G30" s="48" t="s">
        <v>299</v>
      </c>
    </row>
    <row r="31" spans="1:8" ht="60" x14ac:dyDescent="0.25">
      <c r="A31" s="1" t="s">
        <v>89</v>
      </c>
      <c r="B31" s="6" t="s">
        <v>106</v>
      </c>
      <c r="C31" s="47" t="s">
        <v>243</v>
      </c>
      <c r="D31" s="48" t="s">
        <v>418</v>
      </c>
      <c r="E31" s="46" t="s">
        <v>271</v>
      </c>
      <c r="F31" s="47" t="s">
        <v>288</v>
      </c>
      <c r="G31" s="48" t="s">
        <v>300</v>
      </c>
    </row>
    <row r="32" spans="1:8" ht="45" x14ac:dyDescent="0.25">
      <c r="A32" s="1" t="s">
        <v>90</v>
      </c>
      <c r="B32" s="6" t="s">
        <v>113</v>
      </c>
      <c r="C32" s="47" t="s">
        <v>244</v>
      </c>
      <c r="D32" s="48" t="s">
        <v>259</v>
      </c>
      <c r="E32" s="46" t="s">
        <v>272</v>
      </c>
      <c r="F32" s="47" t="s">
        <v>289</v>
      </c>
      <c r="G32" s="48" t="s">
        <v>301</v>
      </c>
    </row>
    <row r="33" spans="1:7" ht="45" x14ac:dyDescent="0.25">
      <c r="A33" s="1" t="s">
        <v>91</v>
      </c>
      <c r="B33" s="6" t="s">
        <v>114</v>
      </c>
      <c r="C33" s="47" t="s">
        <v>245</v>
      </c>
      <c r="D33" s="48" t="s">
        <v>260</v>
      </c>
      <c r="E33" s="46" t="s">
        <v>273</v>
      </c>
      <c r="F33" s="47" t="s">
        <v>290</v>
      </c>
      <c r="G33" s="48" t="s">
        <v>302</v>
      </c>
    </row>
    <row r="34" spans="1:7" ht="45" x14ac:dyDescent="0.25">
      <c r="A34" s="1" t="s">
        <v>92</v>
      </c>
      <c r="B34" s="6" t="s">
        <v>115</v>
      </c>
      <c r="C34" s="47" t="s">
        <v>246</v>
      </c>
      <c r="D34" s="48" t="s">
        <v>261</v>
      </c>
      <c r="E34" s="46" t="s">
        <v>274</v>
      </c>
      <c r="F34" s="47" t="s">
        <v>274</v>
      </c>
      <c r="G34" s="48" t="s">
        <v>303</v>
      </c>
    </row>
    <row r="35" spans="1:7" ht="45" x14ac:dyDescent="0.25">
      <c r="A35" s="1" t="s">
        <v>93</v>
      </c>
      <c r="B35" s="6" t="s">
        <v>116</v>
      </c>
      <c r="C35" s="47" t="s">
        <v>247</v>
      </c>
      <c r="D35" s="48" t="s">
        <v>262</v>
      </c>
      <c r="E35" s="46" t="s">
        <v>275</v>
      </c>
      <c r="F35" s="47" t="s">
        <v>291</v>
      </c>
      <c r="G35" s="48" t="s">
        <v>304</v>
      </c>
    </row>
    <row r="36" spans="1:7" ht="45" x14ac:dyDescent="0.25">
      <c r="A36" s="1" t="s">
        <v>94</v>
      </c>
      <c r="B36" s="6" t="s">
        <v>47</v>
      </c>
      <c r="C36" s="5" t="s">
        <v>9</v>
      </c>
      <c r="D36" s="48" t="s">
        <v>346</v>
      </c>
      <c r="E36" s="46" t="s">
        <v>364</v>
      </c>
      <c r="F36" s="5" t="s">
        <v>9</v>
      </c>
      <c r="G36" s="48" t="s">
        <v>404</v>
      </c>
    </row>
    <row r="37" spans="1:7" ht="45" x14ac:dyDescent="0.25">
      <c r="A37" s="1" t="s">
        <v>95</v>
      </c>
      <c r="B37" s="6" t="s">
        <v>76</v>
      </c>
      <c r="C37" s="47" t="s">
        <v>415</v>
      </c>
      <c r="D37" s="48" t="s">
        <v>416</v>
      </c>
      <c r="E37" s="46" t="s">
        <v>276</v>
      </c>
      <c r="F37" s="47" t="s">
        <v>417</v>
      </c>
      <c r="G37" s="48" t="s">
        <v>305</v>
      </c>
    </row>
    <row r="38" spans="1:7" ht="30" x14ac:dyDescent="0.25">
      <c r="A38" s="1" t="s">
        <v>96</v>
      </c>
      <c r="B38" s="6" t="s">
        <v>77</v>
      </c>
      <c r="C38" s="47" t="s">
        <v>329</v>
      </c>
      <c r="D38" s="48" t="s">
        <v>347</v>
      </c>
      <c r="E38" s="46" t="s">
        <v>365</v>
      </c>
      <c r="F38" s="47" t="s">
        <v>386</v>
      </c>
      <c r="G38" s="3" t="s">
        <v>9</v>
      </c>
    </row>
    <row r="39" spans="1:7" ht="45" x14ac:dyDescent="0.25">
      <c r="A39" s="50" t="s">
        <v>97</v>
      </c>
      <c r="B39" s="6" t="s">
        <v>117</v>
      </c>
      <c r="C39" s="47" t="s">
        <v>330</v>
      </c>
      <c r="D39" s="48" t="s">
        <v>348</v>
      </c>
      <c r="E39" s="46" t="s">
        <v>366</v>
      </c>
      <c r="F39" s="47" t="s">
        <v>387</v>
      </c>
      <c r="G39" s="48" t="s">
        <v>405</v>
      </c>
    </row>
    <row r="40" spans="1:7" ht="45" x14ac:dyDescent="0.25">
      <c r="A40" s="50" t="s">
        <v>98</v>
      </c>
      <c r="B40" s="6" t="s">
        <v>118</v>
      </c>
      <c r="C40" s="47" t="s">
        <v>331</v>
      </c>
      <c r="D40" s="3" t="s">
        <v>9</v>
      </c>
      <c r="E40" s="46" t="s">
        <v>367</v>
      </c>
      <c r="F40" s="47" t="s">
        <v>388</v>
      </c>
      <c r="G40" s="48" t="s">
        <v>406</v>
      </c>
    </row>
    <row r="41" spans="1:7" ht="30" x14ac:dyDescent="0.25">
      <c r="A41" s="1" t="s">
        <v>99</v>
      </c>
      <c r="B41" s="6" t="s">
        <v>48</v>
      </c>
      <c r="C41" s="47" t="s">
        <v>332</v>
      </c>
      <c r="D41" s="48" t="s">
        <v>349</v>
      </c>
      <c r="E41" s="46" t="s">
        <v>368</v>
      </c>
      <c r="F41" s="47" t="s">
        <v>389</v>
      </c>
      <c r="G41" s="48" t="s">
        <v>407</v>
      </c>
    </row>
    <row r="42" spans="1:7" ht="45" x14ac:dyDescent="0.25">
      <c r="A42" s="1" t="s">
        <v>119</v>
      </c>
      <c r="B42" s="6" t="s">
        <v>52</v>
      </c>
      <c r="C42" s="47" t="s">
        <v>333</v>
      </c>
      <c r="D42" s="48" t="s">
        <v>350</v>
      </c>
      <c r="E42" s="46" t="s">
        <v>369</v>
      </c>
      <c r="F42" s="47" t="s">
        <v>390</v>
      </c>
      <c r="G42" s="48" t="s">
        <v>408</v>
      </c>
    </row>
    <row r="43" spans="1:7" ht="30" x14ac:dyDescent="0.25">
      <c r="A43" s="1" t="s">
        <v>100</v>
      </c>
      <c r="B43" s="6" t="s">
        <v>121</v>
      </c>
      <c r="C43" s="5" t="s">
        <v>9</v>
      </c>
      <c r="D43" s="48" t="s">
        <v>306</v>
      </c>
      <c r="E43" s="46" t="s">
        <v>227</v>
      </c>
      <c r="F43" s="47" t="s">
        <v>227</v>
      </c>
      <c r="G43" s="48" t="s">
        <v>307</v>
      </c>
    </row>
    <row r="44" spans="1:7" ht="30.75" thickBot="1" x14ac:dyDescent="0.3">
      <c r="A44" s="1" t="s">
        <v>101</v>
      </c>
      <c r="B44" s="6" t="s">
        <v>120</v>
      </c>
      <c r="C44" s="52" t="s">
        <v>9</v>
      </c>
      <c r="D44" s="45" t="s">
        <v>351</v>
      </c>
      <c r="E44" s="43" t="s">
        <v>370</v>
      </c>
      <c r="F44" s="44" t="s">
        <v>391</v>
      </c>
      <c r="G44" s="45" t="s">
        <v>409</v>
      </c>
    </row>
  </sheetData>
  <autoFilter ref="A2:G44" xr:uid="{2E5F0F85-4CD0-4E47-83B0-B73ECB8592FC}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0C5-8EEF-4490-9795-44C26A560D02}">
  <dimension ref="A1:H44"/>
  <sheetViews>
    <sheetView workbookViewId="0">
      <selection activeCell="A7" sqref="A7"/>
    </sheetView>
  </sheetViews>
  <sheetFormatPr defaultRowHeight="15" x14ac:dyDescent="0.25"/>
  <cols>
    <col min="1" max="1" width="31.85546875" style="1" bestFit="1" customWidth="1"/>
    <col min="2" max="2" width="38" style="1" bestFit="1" customWidth="1"/>
    <col min="3" max="3" width="25.85546875" style="15" customWidth="1"/>
    <col min="4" max="4" width="24.85546875" style="15" bestFit="1" customWidth="1"/>
    <col min="5" max="5" width="26.7109375" style="15" customWidth="1"/>
    <col min="6" max="6" width="24.85546875" style="15" bestFit="1" customWidth="1"/>
    <col min="7" max="7" width="26.7109375" style="15" customWidth="1"/>
  </cols>
  <sheetData>
    <row r="1" spans="1:7" ht="15.75" thickBot="1" x14ac:dyDescent="0.3">
      <c r="A1" s="62" t="s">
        <v>27</v>
      </c>
      <c r="B1" s="62"/>
      <c r="C1" s="18" t="s">
        <v>28</v>
      </c>
      <c r="D1" s="16" t="s">
        <v>29</v>
      </c>
      <c r="E1" s="17" t="s">
        <v>31</v>
      </c>
      <c r="F1" s="18" t="s">
        <v>28</v>
      </c>
      <c r="G1" s="16" t="s">
        <v>29</v>
      </c>
    </row>
    <row r="2" spans="1:7" ht="15.75" thickBot="1" x14ac:dyDescent="0.3">
      <c r="A2" s="1" t="s">
        <v>0</v>
      </c>
      <c r="B2" s="1" t="s">
        <v>33</v>
      </c>
      <c r="C2" s="21" t="s">
        <v>1</v>
      </c>
      <c r="D2" s="19" t="s">
        <v>2</v>
      </c>
      <c r="E2" s="20" t="s">
        <v>3</v>
      </c>
      <c r="F2" s="21" t="s">
        <v>4</v>
      </c>
      <c r="G2" s="19" t="s">
        <v>5</v>
      </c>
    </row>
    <row r="3" spans="1:7" ht="59.25" customHeight="1" x14ac:dyDescent="0.25">
      <c r="A3" s="1" t="s">
        <v>6</v>
      </c>
      <c r="B3" s="6" t="s">
        <v>34</v>
      </c>
      <c r="C3" s="47" t="s">
        <v>228</v>
      </c>
      <c r="D3" s="48" t="s">
        <v>30</v>
      </c>
      <c r="E3" s="46" t="s">
        <v>229</v>
      </c>
      <c r="F3" s="47" t="s">
        <v>230</v>
      </c>
      <c r="G3" s="48" t="s">
        <v>231</v>
      </c>
    </row>
    <row r="4" spans="1:7" ht="30" x14ac:dyDescent="0.25">
      <c r="A4" s="1" t="s">
        <v>10</v>
      </c>
      <c r="B4" s="6" t="s">
        <v>35</v>
      </c>
      <c r="C4" s="47" t="s">
        <v>232</v>
      </c>
      <c r="D4" s="48" t="s">
        <v>248</v>
      </c>
      <c r="E4" s="46" t="s">
        <v>263</v>
      </c>
      <c r="F4" s="47" t="s">
        <v>277</v>
      </c>
      <c r="G4" s="48" t="s">
        <v>292</v>
      </c>
    </row>
    <row r="5" spans="1:7" ht="30" x14ac:dyDescent="0.25">
      <c r="A5" s="1" t="s">
        <v>102</v>
      </c>
      <c r="B5" s="6" t="s">
        <v>107</v>
      </c>
      <c r="C5" s="47" t="s">
        <v>233</v>
      </c>
      <c r="D5" s="48" t="s">
        <v>249</v>
      </c>
      <c r="E5" s="4" t="s">
        <v>9</v>
      </c>
      <c r="F5" s="47" t="s">
        <v>278</v>
      </c>
      <c r="G5" s="48" t="s">
        <v>293</v>
      </c>
    </row>
    <row r="6" spans="1:7" ht="45" x14ac:dyDescent="0.25">
      <c r="A6" s="1" t="s">
        <v>78</v>
      </c>
      <c r="B6" s="6" t="s">
        <v>109</v>
      </c>
      <c r="C6" s="47" t="s">
        <v>234</v>
      </c>
      <c r="D6" s="48" t="s">
        <v>250</v>
      </c>
      <c r="E6" s="4" t="s">
        <v>9</v>
      </c>
      <c r="F6" s="47" t="s">
        <v>279</v>
      </c>
      <c r="G6" s="48" t="s">
        <v>294</v>
      </c>
    </row>
    <row r="7" spans="1:7" ht="45" x14ac:dyDescent="0.25">
      <c r="A7" s="1" t="s">
        <v>79</v>
      </c>
      <c r="B7" s="6" t="s">
        <v>108</v>
      </c>
      <c r="C7" s="47" t="s">
        <v>235</v>
      </c>
      <c r="D7" s="48" t="s">
        <v>251</v>
      </c>
      <c r="E7" s="46" t="s">
        <v>264</v>
      </c>
      <c r="F7" s="47" t="s">
        <v>280</v>
      </c>
      <c r="G7" s="3" t="s">
        <v>9</v>
      </c>
    </row>
    <row r="8" spans="1:7" ht="90" x14ac:dyDescent="0.25">
      <c r="A8" s="1" t="s">
        <v>80</v>
      </c>
      <c r="B8" s="6" t="s">
        <v>110</v>
      </c>
      <c r="C8" s="47" t="s">
        <v>236</v>
      </c>
      <c r="D8" s="48" t="s">
        <v>252</v>
      </c>
      <c r="E8" s="46" t="s">
        <v>265</v>
      </c>
      <c r="F8" s="47" t="s">
        <v>281</v>
      </c>
      <c r="G8" s="48" t="s">
        <v>295</v>
      </c>
    </row>
    <row r="9" spans="1:7" ht="30" x14ac:dyDescent="0.25">
      <c r="A9" s="1" t="s">
        <v>24</v>
      </c>
      <c r="B9" s="6" t="s">
        <v>36</v>
      </c>
      <c r="C9" s="47" t="s">
        <v>316</v>
      </c>
      <c r="D9" s="48" t="s">
        <v>334</v>
      </c>
      <c r="E9" s="4" t="s">
        <v>9</v>
      </c>
      <c r="F9" s="47" t="s">
        <v>371</v>
      </c>
      <c r="G9" s="48" t="s">
        <v>392</v>
      </c>
    </row>
    <row r="10" spans="1:7" x14ac:dyDescent="0.25">
      <c r="A10" s="1" t="s">
        <v>8</v>
      </c>
      <c r="B10" s="6" t="s">
        <v>37</v>
      </c>
      <c r="C10" s="5" t="s">
        <v>9</v>
      </c>
      <c r="D10" s="3" t="s">
        <v>9</v>
      </c>
      <c r="E10" s="49" t="s">
        <v>352</v>
      </c>
      <c r="F10" s="47" t="s">
        <v>372</v>
      </c>
      <c r="G10" s="48" t="s">
        <v>393</v>
      </c>
    </row>
    <row r="11" spans="1:7" ht="30" x14ac:dyDescent="0.25">
      <c r="A11" s="1" t="s">
        <v>11</v>
      </c>
      <c r="B11" s="6" t="s">
        <v>38</v>
      </c>
      <c r="C11" s="47" t="s">
        <v>317</v>
      </c>
      <c r="D11" s="48" t="s">
        <v>335</v>
      </c>
      <c r="E11" s="4" t="s">
        <v>9</v>
      </c>
      <c r="F11" s="47" t="s">
        <v>373</v>
      </c>
      <c r="G11" s="48" t="s">
        <v>394</v>
      </c>
    </row>
    <row r="12" spans="1:7" ht="120" x14ac:dyDescent="0.25">
      <c r="A12" s="1" t="s">
        <v>15</v>
      </c>
      <c r="B12" s="6" t="s">
        <v>51</v>
      </c>
      <c r="C12" s="47" t="s">
        <v>318</v>
      </c>
      <c r="D12" s="48" t="s">
        <v>336</v>
      </c>
      <c r="E12" s="46" t="s">
        <v>308</v>
      </c>
      <c r="F12" s="47" t="s">
        <v>374</v>
      </c>
      <c r="G12" s="48" t="s">
        <v>395</v>
      </c>
    </row>
    <row r="13" spans="1:7" ht="30" x14ac:dyDescent="0.25">
      <c r="A13" s="1" t="s">
        <v>16</v>
      </c>
      <c r="B13" s="6" t="s">
        <v>50</v>
      </c>
      <c r="C13" s="47" t="s">
        <v>319</v>
      </c>
      <c r="D13" s="48" t="s">
        <v>337</v>
      </c>
      <c r="E13" s="46" t="s">
        <v>353</v>
      </c>
      <c r="F13" s="47" t="s">
        <v>375</v>
      </c>
      <c r="G13" s="48" t="s">
        <v>396</v>
      </c>
    </row>
    <row r="14" spans="1:7" ht="45" x14ac:dyDescent="0.25">
      <c r="A14" s="1" t="s">
        <v>19</v>
      </c>
      <c r="B14" s="6" t="s">
        <v>41</v>
      </c>
      <c r="C14" s="47" t="s">
        <v>32</v>
      </c>
      <c r="D14" s="48" t="s">
        <v>253</v>
      </c>
      <c r="E14" s="46" t="s">
        <v>266</v>
      </c>
      <c r="F14" s="47" t="s">
        <v>282</v>
      </c>
      <c r="G14" s="48" t="s">
        <v>253</v>
      </c>
    </row>
    <row r="15" spans="1:7" ht="60" x14ac:dyDescent="0.25">
      <c r="A15" s="1" t="s">
        <v>70</v>
      </c>
      <c r="B15" s="6" t="s">
        <v>71</v>
      </c>
      <c r="C15" s="47" t="s">
        <v>237</v>
      </c>
      <c r="D15" s="3" t="s">
        <v>9</v>
      </c>
      <c r="E15" s="46" t="s">
        <v>267</v>
      </c>
      <c r="F15" s="47" t="s">
        <v>283</v>
      </c>
      <c r="G15" s="3" t="s">
        <v>9</v>
      </c>
    </row>
    <row r="16" spans="1:7" ht="30" x14ac:dyDescent="0.25">
      <c r="A16" s="1" t="s">
        <v>12</v>
      </c>
      <c r="B16" s="6" t="s">
        <v>49</v>
      </c>
      <c r="C16" s="47" t="s">
        <v>320</v>
      </c>
      <c r="D16" s="48" t="s">
        <v>338</v>
      </c>
      <c r="E16" s="46" t="s">
        <v>354</v>
      </c>
      <c r="F16" s="47" t="s">
        <v>376</v>
      </c>
      <c r="G16" s="48" t="s">
        <v>397</v>
      </c>
    </row>
    <row r="17" spans="1:8" ht="45" x14ac:dyDescent="0.25">
      <c r="A17" s="1" t="s">
        <v>20</v>
      </c>
      <c r="B17" s="6" t="s">
        <v>42</v>
      </c>
      <c r="C17" s="47" t="s">
        <v>238</v>
      </c>
      <c r="D17" s="48" t="s">
        <v>254</v>
      </c>
      <c r="E17" s="4" t="s">
        <v>9</v>
      </c>
      <c r="F17" s="47" t="s">
        <v>284</v>
      </c>
      <c r="G17" s="48" t="s">
        <v>296</v>
      </c>
    </row>
    <row r="18" spans="1:8" ht="45" x14ac:dyDescent="0.25">
      <c r="A18" s="1" t="s">
        <v>25</v>
      </c>
      <c r="B18" s="6" t="s">
        <v>39</v>
      </c>
      <c r="C18" s="47" t="s">
        <v>321</v>
      </c>
      <c r="D18" s="48" t="s">
        <v>339</v>
      </c>
      <c r="E18" s="46" t="s">
        <v>355</v>
      </c>
      <c r="F18" s="47" t="s">
        <v>377</v>
      </c>
      <c r="G18" s="3" t="s">
        <v>9</v>
      </c>
    </row>
    <row r="19" spans="1:8" ht="45" x14ac:dyDescent="0.25">
      <c r="A19" s="50" t="s">
        <v>81</v>
      </c>
      <c r="B19" s="6" t="s">
        <v>40</v>
      </c>
      <c r="C19" s="5" t="s">
        <v>9</v>
      </c>
      <c r="D19" s="48" t="s">
        <v>340</v>
      </c>
      <c r="E19" s="46" t="s">
        <v>356</v>
      </c>
      <c r="F19" s="47" t="s">
        <v>378</v>
      </c>
      <c r="G19" s="48" t="s">
        <v>398</v>
      </c>
    </row>
    <row r="20" spans="1:8" ht="45" x14ac:dyDescent="0.25">
      <c r="A20" s="50" t="s">
        <v>82</v>
      </c>
      <c r="B20" s="6" t="s">
        <v>123</v>
      </c>
      <c r="C20" s="47" t="s">
        <v>322</v>
      </c>
      <c r="D20" s="3" t="s">
        <v>9</v>
      </c>
      <c r="E20" s="46" t="s">
        <v>357</v>
      </c>
      <c r="F20" s="47" t="s">
        <v>379</v>
      </c>
      <c r="G20" s="48" t="s">
        <v>399</v>
      </c>
    </row>
    <row r="21" spans="1:8" ht="45" x14ac:dyDescent="0.25">
      <c r="A21" s="1" t="s">
        <v>26</v>
      </c>
      <c r="B21" s="6" t="s">
        <v>43</v>
      </c>
      <c r="C21" s="47" t="s">
        <v>239</v>
      </c>
      <c r="D21" s="48" t="s">
        <v>255</v>
      </c>
      <c r="E21" s="46" t="s">
        <v>268</v>
      </c>
      <c r="F21" s="47" t="s">
        <v>268</v>
      </c>
      <c r="G21" s="48" t="s">
        <v>297</v>
      </c>
    </row>
    <row r="22" spans="1:8" ht="45" x14ac:dyDescent="0.25">
      <c r="A22" s="1" t="s">
        <v>21</v>
      </c>
      <c r="B22" s="6" t="s">
        <v>312</v>
      </c>
      <c r="C22" s="47" t="s">
        <v>323</v>
      </c>
      <c r="D22" s="48" t="s">
        <v>341</v>
      </c>
      <c r="E22" s="46" t="s">
        <v>358</v>
      </c>
      <c r="F22" s="47" t="s">
        <v>380</v>
      </c>
      <c r="G22" s="48" t="s">
        <v>400</v>
      </c>
      <c r="H22" s="51">
        <v>0.3</v>
      </c>
    </row>
    <row r="23" spans="1:8" ht="45" x14ac:dyDescent="0.25">
      <c r="A23" s="1" t="s">
        <v>22</v>
      </c>
      <c r="B23" s="6" t="s">
        <v>313</v>
      </c>
      <c r="C23" s="47" t="s">
        <v>324</v>
      </c>
      <c r="D23" s="48" t="s">
        <v>342</v>
      </c>
      <c r="E23" s="46" t="s">
        <v>359</v>
      </c>
      <c r="F23" s="47" t="s">
        <v>381</v>
      </c>
      <c r="G23" s="48" t="s">
        <v>401</v>
      </c>
      <c r="H23" s="51">
        <v>0.17</v>
      </c>
    </row>
    <row r="24" spans="1:8" ht="30" x14ac:dyDescent="0.25">
      <c r="A24" s="1" t="s">
        <v>23</v>
      </c>
      <c r="B24" s="6" t="s">
        <v>46</v>
      </c>
      <c r="C24" s="47" t="s">
        <v>325</v>
      </c>
      <c r="D24" s="48" t="s">
        <v>343</v>
      </c>
      <c r="E24" s="46" t="s">
        <v>360</v>
      </c>
      <c r="F24" s="47" t="s">
        <v>382</v>
      </c>
      <c r="G24" s="48" t="s">
        <v>402</v>
      </c>
      <c r="H24" s="51">
        <v>0.47</v>
      </c>
    </row>
    <row r="25" spans="1:8" ht="45" x14ac:dyDescent="0.25">
      <c r="A25" s="1" t="s">
        <v>83</v>
      </c>
      <c r="B25" s="6" t="s">
        <v>314</v>
      </c>
      <c r="C25" s="47" t="s">
        <v>326</v>
      </c>
      <c r="D25" s="48" t="s">
        <v>344</v>
      </c>
      <c r="E25" s="46" t="s">
        <v>361</v>
      </c>
      <c r="F25" s="47" t="s">
        <v>383</v>
      </c>
      <c r="G25" s="48" t="s">
        <v>326</v>
      </c>
      <c r="H25" s="51">
        <v>0.1</v>
      </c>
    </row>
    <row r="26" spans="1:8" ht="45" x14ac:dyDescent="0.25">
      <c r="A26" s="1" t="s">
        <v>84</v>
      </c>
      <c r="B26" s="6" t="s">
        <v>315</v>
      </c>
      <c r="C26" s="47" t="s">
        <v>327</v>
      </c>
      <c r="D26" s="48" t="s">
        <v>345</v>
      </c>
      <c r="E26" s="46" t="s">
        <v>362</v>
      </c>
      <c r="F26" s="47" t="s">
        <v>384</v>
      </c>
      <c r="G26" s="48" t="s">
        <v>403</v>
      </c>
      <c r="H26" s="51">
        <v>0.56999999999999995</v>
      </c>
    </row>
    <row r="27" spans="1:8" ht="45" x14ac:dyDescent="0.25">
      <c r="A27" s="1" t="s">
        <v>85</v>
      </c>
      <c r="B27" s="6" t="s">
        <v>309</v>
      </c>
      <c r="C27" s="47" t="s">
        <v>328</v>
      </c>
      <c r="D27" s="48" t="s">
        <v>310</v>
      </c>
      <c r="E27" s="46" t="s">
        <v>363</v>
      </c>
      <c r="F27" s="47" t="s">
        <v>385</v>
      </c>
      <c r="G27" s="48" t="s">
        <v>311</v>
      </c>
    </row>
    <row r="28" spans="1:8" ht="45" x14ac:dyDescent="0.25">
      <c r="A28" s="1" t="s">
        <v>86</v>
      </c>
      <c r="B28" s="6" t="s">
        <v>103</v>
      </c>
      <c r="C28" s="47" t="s">
        <v>240</v>
      </c>
      <c r="D28" s="48" t="s">
        <v>256</v>
      </c>
      <c r="E28" s="46" t="s">
        <v>269</v>
      </c>
      <c r="F28" s="47" t="s">
        <v>285</v>
      </c>
      <c r="G28" s="48" t="s">
        <v>256</v>
      </c>
    </row>
    <row r="29" spans="1:8" ht="45" x14ac:dyDescent="0.25">
      <c r="A29" s="1" t="s">
        <v>87</v>
      </c>
      <c r="B29" s="6" t="s">
        <v>104</v>
      </c>
      <c r="C29" s="47" t="s">
        <v>241</v>
      </c>
      <c r="D29" s="48" t="s">
        <v>257</v>
      </c>
      <c r="E29" s="46" t="s">
        <v>75</v>
      </c>
      <c r="F29" s="47" t="s">
        <v>286</v>
      </c>
      <c r="G29" s="48" t="s">
        <v>298</v>
      </c>
    </row>
    <row r="30" spans="1:8" ht="45" x14ac:dyDescent="0.25">
      <c r="A30" s="1" t="s">
        <v>88</v>
      </c>
      <c r="B30" s="6" t="s">
        <v>105</v>
      </c>
      <c r="C30" s="47" t="s">
        <v>242</v>
      </c>
      <c r="D30" s="48" t="s">
        <v>258</v>
      </c>
      <c r="E30" s="46" t="s">
        <v>270</v>
      </c>
      <c r="F30" s="47" t="s">
        <v>287</v>
      </c>
      <c r="G30" s="48" t="s">
        <v>299</v>
      </c>
    </row>
    <row r="31" spans="1:8" ht="60" x14ac:dyDescent="0.25">
      <c r="A31" s="1" t="s">
        <v>89</v>
      </c>
      <c r="B31" s="6" t="s">
        <v>106</v>
      </c>
      <c r="C31" s="47" t="s">
        <v>243</v>
      </c>
      <c r="D31" s="48" t="s">
        <v>418</v>
      </c>
      <c r="E31" s="46" t="s">
        <v>271</v>
      </c>
      <c r="F31" s="47" t="s">
        <v>288</v>
      </c>
      <c r="G31" s="48" t="s">
        <v>300</v>
      </c>
    </row>
    <row r="32" spans="1:8" ht="45" x14ac:dyDescent="0.25">
      <c r="A32" s="1" t="s">
        <v>90</v>
      </c>
      <c r="B32" s="6" t="s">
        <v>113</v>
      </c>
      <c r="C32" s="47" t="s">
        <v>244</v>
      </c>
      <c r="D32" s="48" t="s">
        <v>259</v>
      </c>
      <c r="E32" s="46" t="s">
        <v>272</v>
      </c>
      <c r="F32" s="47" t="s">
        <v>289</v>
      </c>
      <c r="G32" s="48" t="s">
        <v>301</v>
      </c>
    </row>
    <row r="33" spans="1:7" ht="45" x14ac:dyDescent="0.25">
      <c r="A33" s="1" t="s">
        <v>91</v>
      </c>
      <c r="B33" s="6" t="s">
        <v>114</v>
      </c>
      <c r="C33" s="47" t="s">
        <v>245</v>
      </c>
      <c r="D33" s="48" t="s">
        <v>260</v>
      </c>
      <c r="E33" s="46" t="s">
        <v>273</v>
      </c>
      <c r="F33" s="47" t="s">
        <v>290</v>
      </c>
      <c r="G33" s="48" t="s">
        <v>302</v>
      </c>
    </row>
    <row r="34" spans="1:7" ht="45" x14ac:dyDescent="0.25">
      <c r="A34" s="1" t="s">
        <v>92</v>
      </c>
      <c r="B34" s="6" t="s">
        <v>115</v>
      </c>
      <c r="C34" s="47" t="s">
        <v>246</v>
      </c>
      <c r="D34" s="48" t="s">
        <v>261</v>
      </c>
      <c r="E34" s="46" t="s">
        <v>274</v>
      </c>
      <c r="F34" s="47" t="s">
        <v>274</v>
      </c>
      <c r="G34" s="48" t="s">
        <v>303</v>
      </c>
    </row>
    <row r="35" spans="1:7" ht="45" x14ac:dyDescent="0.25">
      <c r="A35" s="1" t="s">
        <v>93</v>
      </c>
      <c r="B35" s="6" t="s">
        <v>116</v>
      </c>
      <c r="C35" s="47" t="s">
        <v>247</v>
      </c>
      <c r="D35" s="48" t="s">
        <v>262</v>
      </c>
      <c r="E35" s="46" t="s">
        <v>275</v>
      </c>
      <c r="F35" s="47" t="s">
        <v>291</v>
      </c>
      <c r="G35" s="48" t="s">
        <v>304</v>
      </c>
    </row>
    <row r="36" spans="1:7" ht="45" x14ac:dyDescent="0.25">
      <c r="A36" s="1" t="s">
        <v>94</v>
      </c>
      <c r="B36" s="6" t="s">
        <v>47</v>
      </c>
      <c r="C36" s="5" t="s">
        <v>9</v>
      </c>
      <c r="D36" s="48" t="s">
        <v>346</v>
      </c>
      <c r="E36" s="46" t="s">
        <v>364</v>
      </c>
      <c r="F36" s="5" t="s">
        <v>9</v>
      </c>
      <c r="G36" s="48" t="s">
        <v>404</v>
      </c>
    </row>
    <row r="37" spans="1:7" ht="45" x14ac:dyDescent="0.25">
      <c r="A37" s="1" t="s">
        <v>95</v>
      </c>
      <c r="B37" s="6" t="s">
        <v>76</v>
      </c>
      <c r="C37" s="47" t="s">
        <v>415</v>
      </c>
      <c r="D37" s="48" t="s">
        <v>416</v>
      </c>
      <c r="E37" s="46" t="s">
        <v>276</v>
      </c>
      <c r="F37" s="47" t="s">
        <v>417</v>
      </c>
      <c r="G37" s="48" t="s">
        <v>305</v>
      </c>
    </row>
    <row r="38" spans="1:7" ht="30" x14ac:dyDescent="0.25">
      <c r="A38" s="1" t="s">
        <v>96</v>
      </c>
      <c r="B38" s="6" t="s">
        <v>77</v>
      </c>
      <c r="C38" s="47" t="s">
        <v>329</v>
      </c>
      <c r="D38" s="48" t="s">
        <v>347</v>
      </c>
      <c r="E38" s="46" t="s">
        <v>365</v>
      </c>
      <c r="F38" s="47" t="s">
        <v>386</v>
      </c>
      <c r="G38" s="3" t="s">
        <v>9</v>
      </c>
    </row>
    <row r="39" spans="1:7" ht="45" x14ac:dyDescent="0.25">
      <c r="A39" s="50" t="s">
        <v>97</v>
      </c>
      <c r="B39" s="6" t="s">
        <v>117</v>
      </c>
      <c r="C39" s="47" t="s">
        <v>330</v>
      </c>
      <c r="D39" s="48" t="s">
        <v>348</v>
      </c>
      <c r="E39" s="46" t="s">
        <v>366</v>
      </c>
      <c r="F39" s="47" t="s">
        <v>387</v>
      </c>
      <c r="G39" s="48" t="s">
        <v>405</v>
      </c>
    </row>
    <row r="40" spans="1:7" ht="45" x14ac:dyDescent="0.25">
      <c r="A40" s="50" t="s">
        <v>98</v>
      </c>
      <c r="B40" s="6" t="s">
        <v>118</v>
      </c>
      <c r="C40" s="47" t="s">
        <v>331</v>
      </c>
      <c r="D40" s="3" t="s">
        <v>9</v>
      </c>
      <c r="E40" s="46" t="s">
        <v>367</v>
      </c>
      <c r="F40" s="47" t="s">
        <v>388</v>
      </c>
      <c r="G40" s="48" t="s">
        <v>406</v>
      </c>
    </row>
    <row r="41" spans="1:7" ht="30" x14ac:dyDescent="0.25">
      <c r="A41" s="1" t="s">
        <v>99</v>
      </c>
      <c r="B41" s="6" t="s">
        <v>48</v>
      </c>
      <c r="C41" s="47" t="s">
        <v>332</v>
      </c>
      <c r="D41" s="48" t="s">
        <v>349</v>
      </c>
      <c r="E41" s="46" t="s">
        <v>368</v>
      </c>
      <c r="F41" s="47" t="s">
        <v>389</v>
      </c>
      <c r="G41" s="48" t="s">
        <v>407</v>
      </c>
    </row>
    <row r="42" spans="1:7" ht="45" x14ac:dyDescent="0.25">
      <c r="A42" s="1" t="s">
        <v>119</v>
      </c>
      <c r="B42" s="6" t="s">
        <v>52</v>
      </c>
      <c r="C42" s="47" t="s">
        <v>333</v>
      </c>
      <c r="D42" s="48" t="s">
        <v>350</v>
      </c>
      <c r="E42" s="46" t="s">
        <v>369</v>
      </c>
      <c r="F42" s="47" t="s">
        <v>390</v>
      </c>
      <c r="G42" s="48" t="s">
        <v>408</v>
      </c>
    </row>
    <row r="43" spans="1:7" ht="30" x14ac:dyDescent="0.25">
      <c r="A43" s="1" t="s">
        <v>100</v>
      </c>
      <c r="B43" s="6" t="s">
        <v>121</v>
      </c>
      <c r="C43" s="5" t="s">
        <v>9</v>
      </c>
      <c r="D43" s="48" t="s">
        <v>306</v>
      </c>
      <c r="E43" s="46" t="s">
        <v>227</v>
      </c>
      <c r="F43" s="47" t="s">
        <v>227</v>
      </c>
      <c r="G43" s="48" t="s">
        <v>307</v>
      </c>
    </row>
    <row r="44" spans="1:7" ht="30.75" thickBot="1" x14ac:dyDescent="0.3">
      <c r="A44" s="1" t="s">
        <v>101</v>
      </c>
      <c r="B44" s="6" t="s">
        <v>120</v>
      </c>
      <c r="C44" s="52" t="s">
        <v>9</v>
      </c>
      <c r="D44" s="45" t="s">
        <v>351</v>
      </c>
      <c r="E44" s="43" t="s">
        <v>370</v>
      </c>
      <c r="F44" s="44" t="s">
        <v>391</v>
      </c>
      <c r="G44" s="45" t="s">
        <v>409</v>
      </c>
    </row>
  </sheetData>
  <autoFilter ref="A2:G44" xr:uid="{2E5F0F85-4CD0-4E47-83B0-B73ECB8592FC}"/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D8FB-40A3-48B4-8ADE-D05FB3A7E68A}">
  <dimension ref="A1:M35"/>
  <sheetViews>
    <sheetView tabSelected="1" workbookViewId="0">
      <selection activeCell="C31" sqref="C31"/>
    </sheetView>
  </sheetViews>
  <sheetFormatPr defaultRowHeight="15" x14ac:dyDescent="0.25"/>
  <cols>
    <col min="1" max="1" width="85.5703125" bestFit="1" customWidth="1"/>
    <col min="2" max="2" width="2.7109375" customWidth="1"/>
    <col min="3" max="3" width="98.28515625" bestFit="1" customWidth="1"/>
    <col min="8" max="8" width="36.42578125" bestFit="1" customWidth="1"/>
    <col min="9" max="9" width="59.85546875" bestFit="1" customWidth="1"/>
    <col min="10" max="10" width="16.28515625" bestFit="1" customWidth="1"/>
    <col min="11" max="11" width="15.5703125" bestFit="1" customWidth="1"/>
    <col min="12" max="12" width="17.28515625" bestFit="1" customWidth="1"/>
    <col min="13" max="13" width="18.140625" bestFit="1" customWidth="1"/>
  </cols>
  <sheetData>
    <row r="1" spans="1:13" x14ac:dyDescent="0.25">
      <c r="A1" s="55" t="s">
        <v>470</v>
      </c>
      <c r="B1" s="53"/>
      <c r="C1" s="55" t="s">
        <v>466</v>
      </c>
      <c r="H1" t="s">
        <v>110</v>
      </c>
      <c r="I1" t="s">
        <v>490</v>
      </c>
    </row>
    <row r="2" spans="1:13" x14ac:dyDescent="0.25">
      <c r="A2" s="56" t="s">
        <v>410</v>
      </c>
      <c r="B2" s="54"/>
      <c r="C2" s="56" t="s">
        <v>411</v>
      </c>
      <c r="H2" t="s">
        <v>489</v>
      </c>
      <c r="I2" t="s">
        <v>488</v>
      </c>
    </row>
    <row r="3" spans="1:13" x14ac:dyDescent="0.25">
      <c r="A3" s="56" t="s">
        <v>487</v>
      </c>
      <c r="B3" s="54"/>
      <c r="C3" s="56" t="s">
        <v>486</v>
      </c>
      <c r="H3" t="s">
        <v>485</v>
      </c>
      <c r="I3" t="s">
        <v>484</v>
      </c>
    </row>
    <row r="4" spans="1:13" x14ac:dyDescent="0.25">
      <c r="A4" s="56" t="s">
        <v>483</v>
      </c>
      <c r="B4" s="54"/>
      <c r="C4" s="56" t="s">
        <v>482</v>
      </c>
    </row>
    <row r="5" spans="1:13" x14ac:dyDescent="0.25">
      <c r="A5" s="56" t="s">
        <v>481</v>
      </c>
      <c r="B5" s="54"/>
      <c r="C5" s="56" t="s">
        <v>480</v>
      </c>
    </row>
    <row r="6" spans="1:13" x14ac:dyDescent="0.25">
      <c r="A6" s="56" t="s">
        <v>479</v>
      </c>
      <c r="B6" s="54"/>
      <c r="C6" s="56" t="s">
        <v>478</v>
      </c>
      <c r="H6" s="61"/>
      <c r="I6" s="61" t="s">
        <v>477</v>
      </c>
      <c r="J6" s="61" t="s">
        <v>476</v>
      </c>
      <c r="K6" s="61" t="s">
        <v>475</v>
      </c>
      <c r="L6" s="61" t="s">
        <v>474</v>
      </c>
      <c r="M6" s="61" t="s">
        <v>473</v>
      </c>
    </row>
    <row r="7" spans="1:13" x14ac:dyDescent="0.25">
      <c r="A7" s="56" t="s">
        <v>472</v>
      </c>
      <c r="B7" s="54"/>
      <c r="C7" s="56" t="s">
        <v>471</v>
      </c>
      <c r="H7" s="61" t="s">
        <v>470</v>
      </c>
      <c r="I7" s="61" t="s">
        <v>469</v>
      </c>
      <c r="J7" s="61" t="s">
        <v>454</v>
      </c>
      <c r="K7" s="61" t="s">
        <v>460</v>
      </c>
      <c r="L7" s="61" t="s">
        <v>463</v>
      </c>
      <c r="M7" s="61" t="s">
        <v>459</v>
      </c>
    </row>
    <row r="8" spans="1:13" x14ac:dyDescent="0.25">
      <c r="A8" s="56" t="s">
        <v>468</v>
      </c>
      <c r="B8" s="54"/>
      <c r="C8" s="56" t="s">
        <v>467</v>
      </c>
      <c r="H8" s="61" t="s">
        <v>466</v>
      </c>
      <c r="I8" s="61" t="s">
        <v>465</v>
      </c>
      <c r="J8" s="61" t="s">
        <v>461</v>
      </c>
      <c r="K8" s="61" t="s">
        <v>464</v>
      </c>
      <c r="L8" s="61" t="s">
        <v>463</v>
      </c>
      <c r="M8" s="61" t="s">
        <v>459</v>
      </c>
    </row>
    <row r="9" spans="1:13" x14ac:dyDescent="0.25">
      <c r="A9" s="56" t="s">
        <v>462</v>
      </c>
      <c r="B9" s="54"/>
      <c r="C9" s="56" t="s">
        <v>421</v>
      </c>
      <c r="H9" s="61" t="s">
        <v>428</v>
      </c>
      <c r="I9" s="61" t="s">
        <v>454</v>
      </c>
      <c r="J9" s="61" t="s">
        <v>461</v>
      </c>
      <c r="K9" s="61" t="s">
        <v>460</v>
      </c>
      <c r="L9" s="61" t="s">
        <v>447</v>
      </c>
      <c r="M9" s="61" t="s">
        <v>459</v>
      </c>
    </row>
    <row r="10" spans="1:13" x14ac:dyDescent="0.25">
      <c r="A10" s="56" t="s">
        <v>458</v>
      </c>
      <c r="B10" s="54"/>
      <c r="C10" s="56" t="s">
        <v>457</v>
      </c>
      <c r="H10" s="61" t="s">
        <v>456</v>
      </c>
      <c r="I10" s="61" t="s">
        <v>455</v>
      </c>
      <c r="J10" s="61" t="s">
        <v>449</v>
      </c>
      <c r="K10" s="61" t="s">
        <v>454</v>
      </c>
      <c r="L10" s="61" t="s">
        <v>447</v>
      </c>
      <c r="M10" s="61" t="s">
        <v>453</v>
      </c>
    </row>
    <row r="11" spans="1:13" x14ac:dyDescent="0.25">
      <c r="A11" s="56" t="s">
        <v>452</v>
      </c>
      <c r="B11" s="54"/>
      <c r="C11" s="56" t="s">
        <v>451</v>
      </c>
      <c r="H11" s="61" t="s">
        <v>445</v>
      </c>
      <c r="I11" s="61" t="s">
        <v>450</v>
      </c>
      <c r="J11" s="61" t="s">
        <v>449</v>
      </c>
      <c r="K11" s="61" t="s">
        <v>448</v>
      </c>
      <c r="L11" s="61" t="s">
        <v>447</v>
      </c>
      <c r="M11" s="61" t="s">
        <v>446</v>
      </c>
    </row>
    <row r="13" spans="1:13" x14ac:dyDescent="0.25">
      <c r="A13" s="59" t="s">
        <v>445</v>
      </c>
      <c r="B13" s="53"/>
      <c r="C13" s="59" t="s">
        <v>444</v>
      </c>
    </row>
    <row r="14" spans="1:13" x14ac:dyDescent="0.25">
      <c r="A14" s="60" t="s">
        <v>414</v>
      </c>
      <c r="B14" s="54"/>
      <c r="C14" s="60" t="s">
        <v>413</v>
      </c>
    </row>
    <row r="15" spans="1:13" x14ac:dyDescent="0.25">
      <c r="A15" s="60" t="s">
        <v>443</v>
      </c>
      <c r="B15" s="54"/>
      <c r="C15" s="60" t="s">
        <v>442</v>
      </c>
    </row>
    <row r="16" spans="1:13" x14ac:dyDescent="0.25">
      <c r="A16" s="60" t="s">
        <v>441</v>
      </c>
      <c r="B16" s="54"/>
      <c r="C16" s="60" t="s">
        <v>440</v>
      </c>
    </row>
    <row r="17" spans="1:3" x14ac:dyDescent="0.25">
      <c r="A17" s="60" t="s">
        <v>439</v>
      </c>
      <c r="B17" s="54"/>
      <c r="C17" s="60" t="s">
        <v>438</v>
      </c>
    </row>
    <row r="18" spans="1:3" x14ac:dyDescent="0.25">
      <c r="A18" s="60" t="s">
        <v>437</v>
      </c>
      <c r="B18" s="54"/>
      <c r="C18" s="60" t="s">
        <v>436</v>
      </c>
    </row>
    <row r="19" spans="1:3" x14ac:dyDescent="0.25">
      <c r="A19" s="60" t="s">
        <v>435</v>
      </c>
      <c r="B19" s="54"/>
      <c r="C19" s="60" t="s">
        <v>435</v>
      </c>
    </row>
    <row r="20" spans="1:3" x14ac:dyDescent="0.25">
      <c r="A20" s="60" t="s">
        <v>422</v>
      </c>
      <c r="B20" s="54"/>
      <c r="C20" s="60" t="s">
        <v>422</v>
      </c>
    </row>
    <row r="21" spans="1:3" x14ac:dyDescent="0.25">
      <c r="A21" s="60" t="s">
        <v>434</v>
      </c>
      <c r="B21" s="54"/>
      <c r="C21" s="60" t="s">
        <v>433</v>
      </c>
    </row>
    <row r="22" spans="1:3" x14ac:dyDescent="0.25">
      <c r="A22" s="60" t="s">
        <v>432</v>
      </c>
      <c r="B22" s="54"/>
      <c r="C22" s="60" t="s">
        <v>431</v>
      </c>
    </row>
    <row r="23" spans="1:3" x14ac:dyDescent="0.25">
      <c r="A23" s="60" t="s">
        <v>430</v>
      </c>
      <c r="B23" s="54"/>
      <c r="C23" s="60" t="s">
        <v>429</v>
      </c>
    </row>
    <row r="25" spans="1:3" x14ac:dyDescent="0.25">
      <c r="A25" s="57" t="s">
        <v>428</v>
      </c>
      <c r="B25" s="53"/>
    </row>
    <row r="26" spans="1:3" x14ac:dyDescent="0.25">
      <c r="A26" s="58" t="s">
        <v>412</v>
      </c>
      <c r="B26" s="54"/>
    </row>
    <row r="27" spans="1:3" x14ac:dyDescent="0.25">
      <c r="A27" s="58" t="s">
        <v>427</v>
      </c>
      <c r="B27" s="54"/>
    </row>
    <row r="28" spans="1:3" x14ac:dyDescent="0.25">
      <c r="A28" s="58" t="s">
        <v>426</v>
      </c>
      <c r="B28" s="54"/>
    </row>
    <row r="29" spans="1:3" x14ac:dyDescent="0.25">
      <c r="A29" s="58" t="s">
        <v>425</v>
      </c>
      <c r="B29" s="54"/>
    </row>
    <row r="30" spans="1:3" x14ac:dyDescent="0.25">
      <c r="A30" s="58" t="s">
        <v>424</v>
      </c>
      <c r="B30" s="54"/>
    </row>
    <row r="31" spans="1:3" x14ac:dyDescent="0.25">
      <c r="A31" s="58" t="s">
        <v>423</v>
      </c>
      <c r="B31" s="54"/>
    </row>
    <row r="32" spans="1:3" x14ac:dyDescent="0.25">
      <c r="A32" s="58" t="s">
        <v>422</v>
      </c>
      <c r="B32" s="54"/>
    </row>
    <row r="33" spans="1:2" x14ac:dyDescent="0.25">
      <c r="A33" s="58" t="s">
        <v>421</v>
      </c>
      <c r="B33" s="54"/>
    </row>
    <row r="34" spans="1:2" x14ac:dyDescent="0.25">
      <c r="A34" s="58" t="s">
        <v>420</v>
      </c>
      <c r="B34" s="54"/>
    </row>
    <row r="35" spans="1:2" x14ac:dyDescent="0.25">
      <c r="A35" s="58" t="s">
        <v>419</v>
      </c>
      <c r="B35" s="54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 Cluster</vt:lpstr>
      <vt:lpstr>Interpretação Cluster</vt:lpstr>
      <vt:lpstr>Interpretação Cluster new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2025-06-04T12:23:44Z</dcterms:created>
  <dcterms:modified xsi:type="dcterms:W3CDTF">2025-07-22T23:11:28Z</dcterms:modified>
</cp:coreProperties>
</file>