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teiro\Projetos\KAB\Behavior_KAB\EDA\"/>
    </mc:Choice>
  </mc:AlternateContent>
  <xr:revisionPtr revIDLastSave="0" documentId="13_ncr:1_{601B476E-3186-4BD4-967C-D83F0A1608E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lag_renegociacao" sheetId="1" r:id="rId1"/>
    <sheet name="MODALIDADE" sheetId="2" r:id="rId2"/>
    <sheet name="Produto" sheetId="4" r:id="rId3"/>
    <sheet name="Medidas Descritivas" sheetId="3" r:id="rId4"/>
  </sheets>
  <definedNames>
    <definedName name="_xlnm._FilterDatabase" localSheetId="3" hidden="1">'Medidas Descritivas'!$A$1:$J$20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<sst xmlns="http://schemas.openxmlformats.org/spreadsheetml/2006/main" count="41" uniqueCount="39">
  <si>
    <t>count</t>
  </si>
  <si>
    <t>NAO</t>
  </si>
  <si>
    <t>MODALIDADE</t>
  </si>
  <si>
    <t>FLAG_RENEGOCIACAO</t>
  </si>
  <si>
    <t>SIM</t>
  </si>
  <si>
    <t xml:space="preserve"> Mínimo</t>
  </si>
  <si>
    <t>1 Quartil</t>
  </si>
  <si>
    <t xml:space="preserve"> Mediana</t>
  </si>
  <si>
    <t>3 Quartil</t>
  </si>
  <si>
    <t xml:space="preserve">            Máximo</t>
  </si>
  <si>
    <t xml:space="preserve">    Média</t>
  </si>
  <si>
    <t>Desvio Padrão</t>
  </si>
  <si>
    <t xml:space="preserve">   CV (%)</t>
  </si>
  <si>
    <t xml:space="preserve">    Qtd</t>
  </si>
  <si>
    <t xml:space="preserve">            Variável</t>
  </si>
  <si>
    <t xml:space="preserve">       DIAS_CARENCIA</t>
  </si>
  <si>
    <t xml:space="preserve">          TAXA_JUROS</t>
  </si>
  <si>
    <t xml:space="preserve">                 CET</t>
  </si>
  <si>
    <t xml:space="preserve">      SALDO_CONTABIL</t>
  </si>
  <si>
    <t xml:space="preserve">   DIAS_MAIOR_ATRASO</t>
  </si>
  <si>
    <t xml:space="preserve">        MEDIA_ATRASO</t>
  </si>
  <si>
    <t xml:space="preserve">        QTD_PARCELAS</t>
  </si>
  <si>
    <t>QTD_PARCELAS_ABERTAS</t>
  </si>
  <si>
    <t xml:space="preserve">  QTD_PARCELAS_PAGAS</t>
  </si>
  <si>
    <t xml:space="preserve">          VALOR_PAGO</t>
  </si>
  <si>
    <t xml:space="preserve">     NULL</t>
  </si>
  <si>
    <t xml:space="preserve">  JUROS_PAGOS_ATRASO</t>
  </si>
  <si>
    <t xml:space="preserve">       VALOR_PARCELA</t>
  </si>
  <si>
    <t xml:space="preserve">     VALOR_CALCULADO</t>
  </si>
  <si>
    <t xml:space="preserve">      VALOR_DESCONTO</t>
  </si>
  <si>
    <t xml:space="preserve">     PRINCIPAL_TOTAL</t>
  </si>
  <si>
    <t xml:space="preserve">    VALOR_FINANCIADO</t>
  </si>
  <si>
    <t xml:space="preserve">   Creditos_a_vencer</t>
  </si>
  <si>
    <t xml:space="preserve">   creditos_vencidos</t>
  </si>
  <si>
    <t>DIAS_MAIOR_ATRASO_ABERTO</t>
  </si>
  <si>
    <t>Produto</t>
  </si>
  <si>
    <t>A_VISTA</t>
  </si>
  <si>
    <t>PARCELADO</t>
  </si>
  <si>
    <t>RENEG_CARTAO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</si>
</sst>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44" fontId="0" fillId="0" borderId="0" xfId="1" applyFont="1" applyAlignment="1">
      <alignment horizontal="right" vertical="center"/>
    </xf>
    <xf numFmtId="44" fontId="0" fillId="0" borderId="2" xfId="1" applyFon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24081364829396"/>
          <c:y val="5.5555555555555552E-2"/>
          <c:w val="0.53888888888888886"/>
          <c:h val="0.89814814814814814"/>
        </c:manualLayout>
      </c:layout>
      <c:pieChart>
        <c:varyColors val="1"/>
        <c:ser>
          <c:idx val="0"/>
          <c:order val="0"/>
          <c:tx>
            <c:strRef>
              <c:f>flag_renegociacao!$B$1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02-4BBD-8F91-6A8714F82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02-4BBD-8F91-6A8714F82F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flag_renegociacao!$A$2:$A$3</c:f>
              <c:strCache>
                <c:ptCount val="2"/>
                <c:pt idx="0">
                  <c:v>NAO</c:v>
                </c:pt>
                <c:pt idx="1">
                  <c:v>SIM</c:v>
                </c:pt>
              </c:strCache>
            </c:strRef>
          </c:cat>
          <c:val>
            <c:numRef>
              <c:f>flag_renegociacao!$B$2:$B$3</c:f>
              <c:numCache>
                <c:formatCode>General</c:formatCode>
                <c:ptCount val="2"/>
                <c:pt idx="0">
                  <c:v>1679736</c:v>
                </c:pt>
                <c:pt idx="1">
                  <c:v>612793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1-47F9-A7A8-3C51001B97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718453390738948E-2"/>
          <c:y val="4.1666666666666664E-2"/>
          <c:w val="0.93856309321852216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MODALIDADE!$B$1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MODALIDADE!$A$2:$A$6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cat>
          <c:val>
            <c:numRef>
              <c:f>MODALIDADE!$B$2:$B$6</c:f>
              <c:numCache>
                <c:formatCode>General</c:formatCode>
                <c:ptCount val="5"/>
                <c:pt idx="0">
                  <c:v>797496</c:v>
                </c:pt>
                <c:pt idx="1">
                  <c:v>769868</c:v>
                </c:pt>
                <c:pt idx="2">
                  <c:v>353688</c:v>
                </c:pt>
                <c:pt idx="3">
                  <c:v>259105</c:v>
                </c:pt>
                <c:pt idx="4">
                  <c:v>112372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B-41C4-9F12-4B24DA498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811376"/>
        <c:axId val="1599809456"/>
      </c:barChart>
      <c:catAx>
        <c:axId val="15998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809456"/>
        <c:crosses val="autoZero"/>
        <c:auto val="1"/>
        <c:lblAlgn val="ctr"/>
        <c:lblOffset val="100"/>
        <c:noMultiLvlLbl val="0"/>
      </c:catAx>
      <c:valAx>
        <c:axId val="1599809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98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Produto!$B$1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Produto!$A$2:$A$4</c:f>
              <c:strCache>
                <c:ptCount val="3"/>
                <c:pt idx="0">
                  <c:v>PARCELADO</c:v>
                </c:pt>
                <c:pt idx="1">
                  <c:v>A_VISTA</c:v>
                </c:pt>
                <c:pt idx="2">
                  <c:v>RENEG_CARTAO</c:v>
                </c:pt>
              </c:strCache>
            </c:strRef>
          </c:cat>
          <c:val>
            <c:numRef>
              <c:f>Produto!$B$2:$B$4</c:f>
              <c:numCache>
                <c:formatCode>General</c:formatCode>
                <c:ptCount val="3"/>
                <c:pt idx="0">
                  <c:v>1567364</c:v>
                </c:pt>
                <c:pt idx="1">
                  <c:v>112372</c:v>
                </c:pt>
                <c:pt idx="2">
                  <c:v>612793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8-4F61-90D6-9520A9FD92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71437</xdr:rowOff>
    </xdr:from>
    <xdr:to>
      <xdr:col>10</xdr:col>
      <xdr:colOff>76200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A9C1DD-EE88-7FFD-5B05-DABF34A19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14287</xdr:rowOff>
    </xdr:from>
    <xdr:to>
      <xdr:col>10</xdr:col>
      <xdr:colOff>561975</xdr:colOff>
      <xdr:row>15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A9170D-C308-74AF-3CCE-E56EA5DD5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176212</xdr:rowOff>
    </xdr:from>
    <xdr:to>
      <xdr:col>10</xdr:col>
      <xdr:colOff>542925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2DFBD5-B8C4-D716-DC00-2C566C1BF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21.140625" bestFit="1" customWidth="1"/>
  </cols>
  <sheetData>
    <row r="1" spans="1:2" x14ac:dyDescent="0.25">
      <c r="A1" s="1" t="s">
        <v>3</v>
      </c>
      <c r="B1" s="2" t="s">
        <v>0</v>
      </c>
    </row>
    <row r="2" spans="1:2" x14ac:dyDescent="0.25">
      <c r="A2" t="s">
        <v>1</v>
      </c>
      <c r="B2">
        <v>1679736</v>
      </c>
    </row>
    <row r="3" spans="1:2" x14ac:dyDescent="0.25">
      <c r="A3" s="3" t="s">
        <v>4</v>
      </c>
      <c r="B3" s="3">
        <v>612793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110" zoomScaleNormal="110" workbookViewId="0">
      <selection sqref="A1:B6"/>
    </sheetView>
  </sheetViews>
  <sheetFormatPr defaultRowHeight="15" x14ac:dyDescent="0.25"/>
  <cols>
    <col min="1" max="1" width="13.28515625" bestFit="1" customWidth="1"/>
  </cols>
  <sheetData>
    <row r="1" spans="1:3" x14ac:dyDescent="0.25">
      <c r="A1" s="2" t="s">
        <v>2</v>
      </c>
      <c r="B1" s="2" t="s">
        <v>0</v>
      </c>
    </row>
    <row r="2" spans="1:3" x14ac:dyDescent="0.25">
      <c r="A2">
        <v>2</v>
      </c>
      <c r="B2">
        <v>797496</v>
      </c>
    </row>
    <row r="3" spans="1:3" x14ac:dyDescent="0.25">
      <c r="A3">
        <v>3</v>
      </c>
      <c r="B3">
        <v>769868</v>
      </c>
    </row>
    <row r="4" spans="1:3" x14ac:dyDescent="0.25">
      <c r="A4">
        <v>4</v>
      </c>
      <c r="B4">
        <v>353688</v>
      </c>
    </row>
    <row r="5" spans="1:3" x14ac:dyDescent="0.25">
      <c r="A5">
        <v>5</v>
      </c>
      <c r="B5">
        <v>259105</v>
      </c>
    </row>
    <row r="6" spans="1:3" x14ac:dyDescent="0.25">
      <c r="A6" s="3">
        <v>1</v>
      </c>
      <c r="B6" s="3">
        <v>112372</v>
      </c>
      <c r="C6">
        <f>SUM(B4:B5)</f>
        <v>612793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7CE9-85E5-4899-85A4-1B455F3BE2E5}">
  <dimension ref="A1:B4"/>
  <sheetViews>
    <sheetView tabSelected="1" workbookViewId="0">
      <selection activeCell="O17" sqref="O17"/>
    </sheetView>
  </sheetViews>
  <sheetFormatPr defaultRowHeight="15" x14ac:dyDescent="0.25"/>
  <cols>
    <col min="1" max="1" width="13.28515625" bestFit="1" customWidth="1"/>
  </cols>
  <sheetData>
    <row r="1" spans="1:2" x14ac:dyDescent="0.25">
      <c r="A1" s="2" t="s">
        <v>35</v>
      </c>
      <c r="B1" s="2" t="s">
        <v>0</v>
      </c>
    </row>
    <row r="2" spans="1:2" x14ac:dyDescent="0.25">
      <c r="A2" t="s">
        <v>37</v>
      </c>
      <c r="B2">
        <v>1567364</v>
      </c>
    </row>
    <row r="3" spans="1:2" x14ac:dyDescent="0.25">
      <c r="A3" t="s">
        <v>36</v>
      </c>
      <c r="B3">
        <v>112372</v>
      </c>
    </row>
    <row r="4" spans="1:2" x14ac:dyDescent="0.25">
      <c r="A4" s="3" t="s">
        <v>38</v>
      </c>
      <c r="B4" s="3">
        <v>612793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28DB-F1FB-4702-A322-0DB876320D4D}">
  <sheetPr filterMode="1"/>
  <dimension ref="A1:J20"/>
  <sheetViews>
    <sheetView workbookViewId="0">
      <selection activeCell="J17" sqref="J17"/>
    </sheetView>
  </sheetViews>
  <sheetFormatPr defaultRowHeight="15" x14ac:dyDescent="0.25"/>
  <cols>
    <col min="1" max="1" width="12.140625" bestFit="1" customWidth="1"/>
    <col min="2" max="2" width="11.140625" bestFit="1" customWidth="1"/>
    <col min="3" max="3" width="11.85546875" bestFit="1" customWidth="1"/>
    <col min="4" max="4" width="12.28515625" bestFit="1" customWidth="1"/>
    <col min="5" max="5" width="16.140625" bestFit="1" customWidth="1"/>
    <col min="6" max="6" width="12.28515625" bestFit="1" customWidth="1"/>
    <col min="7" max="7" width="16.28515625" bestFit="1" customWidth="1"/>
    <col min="8" max="8" width="12.140625" bestFit="1" customWidth="1"/>
    <col min="9" max="9" width="8.28515625" bestFit="1" customWidth="1"/>
    <col min="10" max="10" width="29" bestFit="1" customWidth="1"/>
  </cols>
  <sheetData>
    <row r="1" spans="1:10" x14ac:dyDescent="0.25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</row>
    <row r="2" spans="1:10" x14ac:dyDescent="0.25">
      <c r="A2" s="10">
        <v>-340</v>
      </c>
      <c r="B2" s="10">
        <v>30</v>
      </c>
      <c r="C2" s="10">
        <v>37</v>
      </c>
      <c r="D2" s="10">
        <v>50</v>
      </c>
      <c r="E2" s="10">
        <v>1001</v>
      </c>
      <c r="F2" s="10">
        <v>40.270699999999998</v>
      </c>
      <c r="G2" s="10">
        <v>23.443000000000001</v>
      </c>
      <c r="H2" s="5">
        <v>58.2136</v>
      </c>
      <c r="I2" s="5">
        <v>2292529</v>
      </c>
      <c r="J2" s="5" t="s">
        <v>15</v>
      </c>
    </row>
    <row r="3" spans="1:10" hidden="1" x14ac:dyDescent="0.25">
      <c r="A3" s="7">
        <v>0</v>
      </c>
      <c r="B3" s="7">
        <v>0</v>
      </c>
      <c r="C3" s="7">
        <v>3.1596350000000002</v>
      </c>
      <c r="D3" s="7">
        <v>7</v>
      </c>
      <c r="E3" s="7">
        <v>69.947287000000003</v>
      </c>
      <c r="F3" s="7">
        <v>4.4325999999999999</v>
      </c>
      <c r="G3" s="7">
        <v>4.8446999999999996</v>
      </c>
      <c r="H3" s="7">
        <v>109.29730000000001</v>
      </c>
      <c r="I3" s="5">
        <v>2292529</v>
      </c>
      <c r="J3" s="5" t="s">
        <v>16</v>
      </c>
    </row>
    <row r="4" spans="1:10" hidden="1" x14ac:dyDescent="0.25">
      <c r="A4" s="7">
        <v>0</v>
      </c>
      <c r="B4" s="7">
        <v>1.1499999999999999</v>
      </c>
      <c r="C4" s="7">
        <v>4.05</v>
      </c>
      <c r="D4" s="7">
        <v>7.9490999999999996</v>
      </c>
      <c r="E4" s="7">
        <v>71.114711999999997</v>
      </c>
      <c r="F4" s="7">
        <v>5.3295000000000003</v>
      </c>
      <c r="G4" s="7">
        <v>4.9306999999999999</v>
      </c>
      <c r="H4" s="7">
        <v>92.517700000000005</v>
      </c>
      <c r="I4" s="5">
        <v>2292529</v>
      </c>
      <c r="J4" s="5" t="s">
        <v>17</v>
      </c>
    </row>
    <row r="5" spans="1:10" hidden="1" x14ac:dyDescent="0.25">
      <c r="A5" s="8">
        <v>0</v>
      </c>
      <c r="B5" s="8">
        <v>0</v>
      </c>
      <c r="C5" s="8">
        <v>0</v>
      </c>
      <c r="D5" s="8">
        <v>0</v>
      </c>
      <c r="E5" s="8">
        <v>55286.28</v>
      </c>
      <c r="F5" s="8">
        <v>222.60990000000001</v>
      </c>
      <c r="G5" s="8">
        <v>952.66399999999999</v>
      </c>
      <c r="H5" s="8">
        <v>427.95229999999998</v>
      </c>
      <c r="I5" s="5">
        <v>2292529</v>
      </c>
      <c r="J5" s="5" t="s">
        <v>18</v>
      </c>
    </row>
    <row r="6" spans="1:10" hidden="1" x14ac:dyDescent="0.25">
      <c r="A6" s="10">
        <v>0</v>
      </c>
      <c r="B6" s="10">
        <v>0</v>
      </c>
      <c r="C6" s="10">
        <v>0</v>
      </c>
      <c r="D6" s="10">
        <v>0</v>
      </c>
      <c r="E6" s="10">
        <v>3532</v>
      </c>
      <c r="F6" s="10">
        <v>87.013999999999996</v>
      </c>
      <c r="G6" s="10">
        <v>362.96170000000001</v>
      </c>
      <c r="H6" s="5">
        <v>417.13049999999998</v>
      </c>
      <c r="I6" s="5">
        <v>2292529</v>
      </c>
      <c r="J6" s="5" t="s">
        <v>34</v>
      </c>
    </row>
    <row r="7" spans="1:10" hidden="1" x14ac:dyDescent="0.25">
      <c r="A7" s="10">
        <v>0</v>
      </c>
      <c r="B7" s="10">
        <v>0</v>
      </c>
      <c r="C7" s="10">
        <v>2</v>
      </c>
      <c r="D7" s="10">
        <v>18</v>
      </c>
      <c r="E7" s="10">
        <v>3328</v>
      </c>
      <c r="F7" s="10">
        <v>39.9724</v>
      </c>
      <c r="G7" s="10">
        <v>151.8278</v>
      </c>
      <c r="H7" s="5">
        <v>379.83190000000002</v>
      </c>
      <c r="I7" s="5">
        <v>2292529</v>
      </c>
      <c r="J7" s="5" t="s">
        <v>19</v>
      </c>
    </row>
    <row r="8" spans="1:10" hidden="1" x14ac:dyDescent="0.25">
      <c r="A8" s="10">
        <v>0</v>
      </c>
      <c r="B8" s="10">
        <v>0</v>
      </c>
      <c r="C8" s="10">
        <v>1</v>
      </c>
      <c r="D8" s="10">
        <v>10</v>
      </c>
      <c r="E8" s="10">
        <v>3298</v>
      </c>
      <c r="F8" s="10">
        <v>24.799399999999999</v>
      </c>
      <c r="G8" s="10">
        <v>113.7163</v>
      </c>
      <c r="H8" s="10">
        <v>458.54379999999998</v>
      </c>
      <c r="I8" s="5">
        <v>2292529</v>
      </c>
      <c r="J8" s="5" t="s">
        <v>20</v>
      </c>
    </row>
    <row r="9" spans="1:10" hidden="1" x14ac:dyDescent="0.25">
      <c r="A9" s="10">
        <v>1</v>
      </c>
      <c r="B9" s="10">
        <v>2</v>
      </c>
      <c r="C9" s="10">
        <v>8</v>
      </c>
      <c r="D9" s="10">
        <v>12</v>
      </c>
      <c r="E9" s="10">
        <v>48</v>
      </c>
      <c r="F9" s="10">
        <v>9.0555000000000003</v>
      </c>
      <c r="G9" s="10">
        <v>7.8677999999999999</v>
      </c>
      <c r="H9" s="5">
        <v>86.884600000000006</v>
      </c>
      <c r="I9" s="5">
        <v>2292529</v>
      </c>
      <c r="J9" s="5" t="s">
        <v>21</v>
      </c>
    </row>
    <row r="10" spans="1:10" hidden="1" x14ac:dyDescent="0.25">
      <c r="A10" s="10">
        <v>0</v>
      </c>
      <c r="B10" s="10">
        <v>0</v>
      </c>
      <c r="C10" s="10">
        <v>0</v>
      </c>
      <c r="D10" s="10">
        <v>0</v>
      </c>
      <c r="E10" s="10">
        <v>47</v>
      </c>
      <c r="F10" s="10">
        <v>1.4789000000000001</v>
      </c>
      <c r="G10" s="10">
        <v>4.9089999999999998</v>
      </c>
      <c r="H10" s="5">
        <v>331.94369999999998</v>
      </c>
      <c r="I10" s="5">
        <v>2292529</v>
      </c>
      <c r="J10" s="5" t="s">
        <v>22</v>
      </c>
    </row>
    <row r="11" spans="1:10" hidden="1" x14ac:dyDescent="0.25">
      <c r="A11" s="10">
        <v>0</v>
      </c>
      <c r="B11" s="10">
        <v>1</v>
      </c>
      <c r="C11" s="10">
        <v>6</v>
      </c>
      <c r="D11" s="10">
        <v>10</v>
      </c>
      <c r="E11" s="10">
        <v>48</v>
      </c>
      <c r="F11" s="10">
        <v>7.5766</v>
      </c>
      <c r="G11" s="10">
        <v>6.8623000000000003</v>
      </c>
      <c r="H11" s="5">
        <v>90.572299999999998</v>
      </c>
      <c r="I11" s="5">
        <v>2292529</v>
      </c>
      <c r="J11" s="5" t="s">
        <v>23</v>
      </c>
    </row>
    <row r="12" spans="1:10" hidden="1" x14ac:dyDescent="0.25">
      <c r="A12" s="8">
        <v>0</v>
      </c>
      <c r="B12" s="8">
        <v>249</v>
      </c>
      <c r="C12" s="8">
        <v>721</v>
      </c>
      <c r="D12" s="8">
        <v>1650.82</v>
      </c>
      <c r="E12" s="8">
        <v>73895.16</v>
      </c>
      <c r="F12" s="8">
        <v>1249.3031000000001</v>
      </c>
      <c r="G12" s="8">
        <v>1667.2503999999999</v>
      </c>
      <c r="H12" s="8">
        <v>133.45439999999999</v>
      </c>
      <c r="I12" s="5">
        <v>2292529</v>
      </c>
      <c r="J12" s="5" t="s">
        <v>24</v>
      </c>
    </row>
    <row r="13" spans="1:10" hidden="1" x14ac:dyDescent="0.25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 t="s">
        <v>25</v>
      </c>
      <c r="I13" s="5">
        <v>2292529</v>
      </c>
      <c r="J13" s="5" t="s">
        <v>26</v>
      </c>
    </row>
    <row r="14" spans="1:10" hidden="1" x14ac:dyDescent="0.25">
      <c r="A14" s="8">
        <v>0.01</v>
      </c>
      <c r="B14" s="8">
        <v>78</v>
      </c>
      <c r="C14" s="8">
        <v>134.63999999999999</v>
      </c>
      <c r="D14" s="8">
        <v>220</v>
      </c>
      <c r="E14" s="8">
        <v>35000</v>
      </c>
      <c r="F14" s="8">
        <v>205.47829999999999</v>
      </c>
      <c r="G14" s="8">
        <v>377.93360000000001</v>
      </c>
      <c r="H14" s="8">
        <v>183.92869999999999</v>
      </c>
      <c r="I14" s="5">
        <v>2292529</v>
      </c>
      <c r="J14" s="5" t="s">
        <v>27</v>
      </c>
    </row>
    <row r="15" spans="1:10" x14ac:dyDescent="0.25">
      <c r="A15" s="8">
        <v>-18</v>
      </c>
      <c r="B15" s="8">
        <v>0</v>
      </c>
      <c r="C15" s="8">
        <v>0</v>
      </c>
      <c r="D15" s="8">
        <v>0</v>
      </c>
      <c r="E15" s="8">
        <v>243576.54</v>
      </c>
      <c r="F15" s="8">
        <v>381.66629999999998</v>
      </c>
      <c r="G15" s="8">
        <v>2093.3843000000002</v>
      </c>
      <c r="H15" s="8">
        <v>548.48540000000003</v>
      </c>
      <c r="I15" s="5">
        <v>2292529</v>
      </c>
      <c r="J15" s="5" t="s">
        <v>28</v>
      </c>
    </row>
    <row r="16" spans="1:10" hidden="1" x14ac:dyDescent="0.25">
      <c r="A16" s="8">
        <v>0</v>
      </c>
      <c r="B16" s="8">
        <v>0</v>
      </c>
      <c r="C16" s="8">
        <v>0</v>
      </c>
      <c r="D16" s="8">
        <v>0</v>
      </c>
      <c r="E16" s="8">
        <v>166205.93</v>
      </c>
      <c r="F16" s="8">
        <v>114.13460000000001</v>
      </c>
      <c r="G16" s="8">
        <v>1316.1117999999999</v>
      </c>
      <c r="H16" s="8">
        <v>1153.1224</v>
      </c>
      <c r="I16" s="5">
        <v>2292529</v>
      </c>
      <c r="J16" s="5" t="s">
        <v>29</v>
      </c>
    </row>
    <row r="17" spans="1:10" x14ac:dyDescent="0.25">
      <c r="A17" s="8">
        <v>-8010.9</v>
      </c>
      <c r="B17" s="8">
        <v>280.61</v>
      </c>
      <c r="C17" s="8">
        <v>720</v>
      </c>
      <c r="D17" s="8">
        <v>1500</v>
      </c>
      <c r="E17" s="8">
        <v>88508.33</v>
      </c>
      <c r="F17" s="8">
        <v>1154.7239999999999</v>
      </c>
      <c r="G17" s="8">
        <v>1514.2086999999999</v>
      </c>
      <c r="H17" s="8">
        <v>131.1317</v>
      </c>
      <c r="I17" s="5">
        <v>2292529</v>
      </c>
      <c r="J17" s="5" t="s">
        <v>30</v>
      </c>
    </row>
    <row r="18" spans="1:10" hidden="1" x14ac:dyDescent="0.25">
      <c r="A18" s="8">
        <v>0.01</v>
      </c>
      <c r="B18" s="8">
        <v>320</v>
      </c>
      <c r="C18" s="8">
        <v>889</v>
      </c>
      <c r="D18" s="8">
        <v>1894.08</v>
      </c>
      <c r="E18" s="8">
        <v>70220.160000000003</v>
      </c>
      <c r="F18" s="8">
        <v>1459.3688</v>
      </c>
      <c r="G18" s="8">
        <v>1885.2447</v>
      </c>
      <c r="H18" s="8">
        <v>129.18219999999999</v>
      </c>
      <c r="I18" s="5">
        <v>2292529</v>
      </c>
      <c r="J18" s="5" t="s">
        <v>31</v>
      </c>
    </row>
    <row r="19" spans="1:10" hidden="1" x14ac:dyDescent="0.25">
      <c r="A19" s="8">
        <v>0</v>
      </c>
      <c r="B19" s="8">
        <v>0</v>
      </c>
      <c r="C19" s="8">
        <v>0</v>
      </c>
      <c r="D19" s="8">
        <v>0</v>
      </c>
      <c r="E19" s="8">
        <v>55286.28</v>
      </c>
      <c r="F19" s="8">
        <v>118.2585</v>
      </c>
      <c r="G19" s="8">
        <v>714.36329999999998</v>
      </c>
      <c r="H19" s="8">
        <v>604.06920000000002</v>
      </c>
      <c r="I19" s="5">
        <v>2292529</v>
      </c>
      <c r="J19" s="5" t="s">
        <v>32</v>
      </c>
    </row>
    <row r="20" spans="1:10" hidden="1" x14ac:dyDescent="0.25">
      <c r="A20" s="9">
        <v>0</v>
      </c>
      <c r="B20" s="9">
        <v>0</v>
      </c>
      <c r="C20" s="9">
        <v>0</v>
      </c>
      <c r="D20" s="9">
        <v>0</v>
      </c>
      <c r="E20" s="9">
        <v>35150.1</v>
      </c>
      <c r="F20" s="9">
        <v>104.3514</v>
      </c>
      <c r="G20" s="9">
        <v>550.96619999999996</v>
      </c>
      <c r="H20" s="9">
        <v>527.9914</v>
      </c>
      <c r="I20" s="6">
        <v>2292529</v>
      </c>
      <c r="J20" s="6" t="s">
        <v>33</v>
      </c>
    </row>
  </sheetData>
  <autoFilter ref="A1:J20" xr:uid="{49A328DB-F1FB-4702-A322-0DB876320D4D}">
    <filterColumn colId="0">
      <filters>
        <filter val="-340"/>
        <filter val="-R$ 18,00"/>
        <filter val="-R$ 8.010,90"/>
      </filters>
    </filterColumn>
  </autoFilter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41396a5e-896f-4fb0-a49d-79c32d27bd4e}" enabled="1" method="Privileged" siteId="{92247c24-8a8c-47f3-a7f1-85df939ad4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flag_renegociacao</vt:lpstr>
      <vt:lpstr>MODALIDADE</vt:lpstr>
      <vt:lpstr>Produto</vt:lpstr>
      <vt:lpstr>Medidas Descritivas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Monteiro</cp:lastModifiedBy>
  <dcterms:created xsi:type="dcterms:W3CDTF">2025-05-22T20:28:41Z</dcterms:created>
  <dcterms:modified xsi:type="dcterms:W3CDTF">2025-06-19T21:41:27Z</dcterms:modified>
</cp:coreProperties>
</file>