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077209_corp_caixa_gov_br/Documents/Área de Trabalho/Cursos/"/>
    </mc:Choice>
  </mc:AlternateContent>
  <xr:revisionPtr revIDLastSave="524" documentId="13_ncr:1_{2B18215C-0201-408E-94E7-DD749B37A60F}" xr6:coauthVersionLast="47" xr6:coauthVersionMax="47" xr10:uidLastSave="{AC5DE042-F514-42EF-9958-2A2CB200EEA9}"/>
  <bookViews>
    <workbookView xWindow="-108" yWindow="-108" windowWidth="19416" windowHeight="10296" activeTab="2" xr2:uid="{00000000-000D-0000-FFFF-FFFF00000000}"/>
  </bookViews>
  <sheets>
    <sheet name="Plan1" sheetId="1" r:id="rId1"/>
    <sheet name="Planilha1" sheetId="2" r:id="rId2"/>
    <sheet name="Planilha2" sheetId="3" r:id="rId3"/>
    <sheet name="Planilha3" sheetId="4" r:id="rId4"/>
  </sheets>
  <definedNames>
    <definedName name="_xlnm._FilterDatabase" localSheetId="0" hidden="1">Plan1!$A$1:$H$1</definedName>
    <definedName name="SegmentaçãodeDados_MÊS">#N/A</definedName>
  </definedNames>
  <calcPr calcId="191028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<sst xmlns="http://schemas.openxmlformats.org/spreadsheetml/2006/main" count="261" uniqueCount="80">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</sst>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1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4" borderId="0" xfId="0" applyFont="1" applyFill="1"/>
    <xf numFmtId="0" fontId="0" fillId="5" borderId="0" xfId="0" applyFill="1"/>
    <xf numFmtId="1" fontId="0" fillId="0" borderId="0" xfId="0" applyNumberFormat="1" applyAlignment="1">
      <alignment horizontal="center" wrapText="1"/>
    </xf>
    <xf numFmtId="0" fontId="0" fillId="3" borderId="0" xfId="0" applyFill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2" borderId="0" xfId="2"/>
  </cellXfs>
  <cellStyles count="3">
    <cellStyle name="Ênfase1" xfId="2" builtinId="29"/>
    <cellStyle name="Moeda" xfId="1" builtinId="4"/>
    <cellStyle name="Normal" xfId="0" builtinId="0"/>
  </cellStyles>
  <dxfs count="2">
    <dxf>
      <font>
        <color theme="0"/>
      </font>
      <border>
        <bottom style="thin">
          <color theme="8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2" defaultPivotStyle="PivotStyleLight16">
    <tableStyle name="SlicerStyleLight5 2" pivot="0" table="0" count="10" xr9:uid="{FF9B8E65-CF97-4F14-BC8D-7CF1953CA4ED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79995117038483843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[f631a203-25c9-46c0-8ce9-ce6933cc87b3.xlsx]Planilha1!Tabela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444444444444442E-2"/>
          <c:y val="0.32407407407407407"/>
          <c:w val="0.81666666666666654"/>
          <c:h val="0.591674686497521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Planilha1!$G$5:$G$9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1-412A-B6E5-CF1C8A6F6C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3082928"/>
        <c:axId val="1865606720"/>
      </c:barChart>
      <c:catAx>
        <c:axId val="18630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606720"/>
        <c:crosses val="autoZero"/>
        <c:auto val="1"/>
        <c:lblAlgn val="ctr"/>
        <c:lblOffset val="100"/>
        <c:noMultiLvlLbl val="0"/>
      </c:catAx>
      <c:valAx>
        <c:axId val="18656067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630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[f631a203-25c9-46c0-8ce9-ce6933cc87b3.xlsx]Planilha1!Tabela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774661235633658E-2"/>
          <c:y val="8.7962962962962965E-2"/>
          <c:w val="0.94788368946865742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Planilha1!$C$5:$C$20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E-49B6-88CD-56762FAF6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83454912"/>
        <c:axId val="1779798496"/>
      </c:barChart>
      <c:catAx>
        <c:axId val="17834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9798496"/>
        <c:crosses val="autoZero"/>
        <c:auto val="1"/>
        <c:lblAlgn val="ctr"/>
        <c:lblOffset val="100"/>
        <c:noMultiLvlLbl val="0"/>
      </c:catAx>
      <c:valAx>
        <c:axId val="17797984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834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02163430248821E-2"/>
          <c:y val="3.7473241302593475E-2"/>
          <c:w val="0.93032936704454383"/>
          <c:h val="0.786413343621262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solidFill>
                <a:schemeClr val="accent1">
                  <a:shade val="1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Planilha3!$C$19</c:f>
              <c:numCache>
                <c:formatCode>_("R$"* #,##0.00_);_("R$"* \(#,##0.00\);_("R$"* "-"??_);_(@_)</c:formatCode>
                <c:ptCount val="1"/>
                <c:pt idx="0">
                  <c:v>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4-4A0F-8BD8-1BB2457F7B46}"/>
            </c:ext>
          </c:extLst>
        </c:ser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Planilha3!$C$20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4-4A0F-8BD8-1BB2457F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852160"/>
        <c:axId val="1023784944"/>
      </c:barChart>
      <c:catAx>
        <c:axId val="26085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3784944"/>
        <c:crosses val="autoZero"/>
        <c:auto val="1"/>
        <c:lblAlgn val="ctr"/>
        <c:lblOffset val="100"/>
        <c:noMultiLvlLbl val="0"/>
      </c:catAx>
      <c:valAx>
        <c:axId val="10237849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608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8.svg"/><Relationship Id="rId5" Type="http://schemas.openxmlformats.org/officeDocument/2006/relationships/chart" Target="../charts/chart1.xml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image" Target="../media/image4.svg"/><Relationship Id="rId9" Type="http://schemas.openxmlformats.org/officeDocument/2006/relationships/hyperlink" Target="#Plan1!A1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6</xdr:row>
      <xdr:rowOff>121920</xdr:rowOff>
    </xdr:from>
    <xdr:to>
      <xdr:col>4</xdr:col>
      <xdr:colOff>99060</xdr:colOff>
      <xdr:row>9</xdr:row>
      <xdr:rowOff>114300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28F380B-5A48-E9A3-2F9A-A3FD6A6DF95E}"/>
            </a:ext>
          </a:extLst>
        </xdr:cNvPr>
        <xdr:cNvGrpSpPr/>
      </xdr:nvGrpSpPr>
      <xdr:grpSpPr>
        <a:xfrm>
          <a:off x="2206534" y="1232263"/>
          <a:ext cx="1615440" cy="547551"/>
          <a:chOff x="922020" y="121920"/>
          <a:chExt cx="1615440" cy="541020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45EAC962-E8AE-7039-6BC6-51C95C96AF45}"/>
              </a:ext>
            </a:extLst>
          </xdr:cNvPr>
          <xdr:cNvSpPr txBox="1"/>
        </xdr:nvSpPr>
        <xdr:spPr>
          <a:xfrm>
            <a:off x="922020" y="198120"/>
            <a:ext cx="1303020" cy="2950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Aharoni" panose="020F0502020204030204" pitchFamily="2" charset="-79"/>
                <a:cs typeface="Aharoni" panose="020F0502020204030204" pitchFamily="2" charset="-79"/>
              </a:rPr>
              <a:t>ENTRADAS</a:t>
            </a:r>
          </a:p>
        </xdr:txBody>
      </xdr:sp>
      <xdr:pic>
        <xdr:nvPicPr>
          <xdr:cNvPr id="14" name="Gráfico 13" descr="Aspiração estrutura de tópicos">
            <a:extLst>
              <a:ext uri="{FF2B5EF4-FFF2-40B4-BE49-F238E27FC236}">
                <a16:creationId xmlns:a16="http://schemas.microsoft.com/office/drawing/2014/main" id="{3F2737F8-41F5-3879-D8C8-C364CDDFE6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996440" y="121920"/>
            <a:ext cx="541020" cy="54102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0</xdr:colOff>
      <xdr:row>17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088DE851-0455-4E49-9F00-B9EB7E3B1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35629"/>
              <a:ext cx="1894114" cy="1232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121920</xdr:colOff>
      <xdr:row>2</xdr:row>
      <xdr:rowOff>175260</xdr:rowOff>
    </xdr:from>
    <xdr:to>
      <xdr:col>0</xdr:col>
      <xdr:colOff>1699260</xdr:colOff>
      <xdr:row>4</xdr:row>
      <xdr:rowOff>106680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6376AED3-420B-AF5B-EBE9-AFC443BD8E62}"/>
            </a:ext>
          </a:extLst>
        </xdr:cNvPr>
        <xdr:cNvSpPr txBox="1"/>
      </xdr:nvSpPr>
      <xdr:spPr>
        <a:xfrm>
          <a:off x="121920" y="541020"/>
          <a:ext cx="1577340" cy="297180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MONEY APP</a:t>
          </a:r>
        </a:p>
      </xdr:txBody>
    </xdr:sp>
    <xdr:clientData/>
  </xdr:twoCellAnchor>
  <xdr:twoCellAnchor editAs="oneCell">
    <xdr:from>
      <xdr:col>0</xdr:col>
      <xdr:colOff>784860</xdr:colOff>
      <xdr:row>4</xdr:row>
      <xdr:rowOff>38100</xdr:rowOff>
    </xdr:from>
    <xdr:to>
      <xdr:col>0</xdr:col>
      <xdr:colOff>1699260</xdr:colOff>
      <xdr:row>9</xdr:row>
      <xdr:rowOff>38100</xdr:rowOff>
    </xdr:to>
    <xdr:pic>
      <xdr:nvPicPr>
        <xdr:cNvPr id="38" name="Gráfico 37" descr="Dinheiro voador estrutura de tópicos">
          <a:extLst>
            <a:ext uri="{FF2B5EF4-FFF2-40B4-BE49-F238E27FC236}">
              <a16:creationId xmlns:a16="http://schemas.microsoft.com/office/drawing/2014/main" id="{FE200770-0909-0223-CE0F-861D9B4D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84860" y="76962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0</xdr:row>
      <xdr:rowOff>30480</xdr:rowOff>
    </xdr:from>
    <xdr:to>
      <xdr:col>15</xdr:col>
      <xdr:colOff>556260</xdr:colOff>
      <xdr:row>40</xdr:row>
      <xdr:rowOff>121920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49E4148-8891-4BE3-A52A-33F5E0C4E5FF}"/>
            </a:ext>
          </a:extLst>
        </xdr:cNvPr>
        <xdr:cNvGrpSpPr/>
      </xdr:nvGrpSpPr>
      <xdr:grpSpPr>
        <a:xfrm>
          <a:off x="1955074" y="30480"/>
          <a:ext cx="9029700" cy="7493726"/>
          <a:chOff x="1955074" y="30480"/>
          <a:chExt cx="9029700" cy="7493726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7B1695CE-4571-53B2-4905-A469357A1F40}"/>
              </a:ext>
            </a:extLst>
          </xdr:cNvPr>
          <xdr:cNvGrpSpPr/>
        </xdr:nvGrpSpPr>
        <xdr:grpSpPr>
          <a:xfrm>
            <a:off x="1955074" y="30480"/>
            <a:ext cx="9029700" cy="7493726"/>
            <a:chOff x="1955074" y="30480"/>
            <a:chExt cx="9029700" cy="7493726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3D7C9010-2319-590E-6E05-FEBD3CC59F1E}"/>
                </a:ext>
              </a:extLst>
            </xdr:cNvPr>
            <xdr:cNvGrpSpPr/>
          </xdr:nvGrpSpPr>
          <xdr:grpSpPr>
            <a:xfrm>
              <a:off x="2016034" y="1133203"/>
              <a:ext cx="4655820" cy="2928257"/>
              <a:chOff x="1181100" y="0"/>
              <a:chExt cx="4655820" cy="289560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76FC70CE-C1AE-E359-2912-A5747313B5FE}"/>
                  </a:ext>
                </a:extLst>
              </xdr:cNvPr>
              <xdr:cNvSpPr/>
            </xdr:nvSpPr>
            <xdr:spPr>
              <a:xfrm>
                <a:off x="1181100" y="83820"/>
                <a:ext cx="4648200" cy="2811780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57F50588-4A72-492D-89B5-50ACB38537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42060" y="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5" name="Retângulo: Cantos Superiores Arredondados 4">
                <a:extLst>
                  <a:ext uri="{FF2B5EF4-FFF2-40B4-BE49-F238E27FC236}">
                    <a16:creationId xmlns:a16="http://schemas.microsoft.com/office/drawing/2014/main" id="{B4E51B6C-6068-FD5C-1FBD-583C09ECFAD6}"/>
                  </a:ext>
                </a:extLst>
              </xdr:cNvPr>
              <xdr:cNvSpPr/>
            </xdr:nvSpPr>
            <xdr:spPr>
              <a:xfrm>
                <a:off x="1188720" y="83820"/>
                <a:ext cx="4648200" cy="58674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36" name="Agrupar 35">
              <a:extLst>
                <a:ext uri="{FF2B5EF4-FFF2-40B4-BE49-F238E27FC236}">
                  <a16:creationId xmlns:a16="http://schemas.microsoft.com/office/drawing/2014/main" id="{11F12A06-0A29-3BCB-195D-5D0B8F3305E6}"/>
                </a:ext>
              </a:extLst>
            </xdr:cNvPr>
            <xdr:cNvGrpSpPr/>
          </xdr:nvGrpSpPr>
          <xdr:grpSpPr>
            <a:xfrm>
              <a:off x="2016034" y="4256314"/>
              <a:ext cx="8442960" cy="3267892"/>
              <a:chOff x="2011680" y="4206240"/>
              <a:chExt cx="8442960" cy="3230880"/>
            </a:xfrm>
          </xdr:grpSpPr>
          <xdr:grpSp>
            <xdr:nvGrpSpPr>
              <xdr:cNvPr id="18" name="Agrupar 17">
                <a:extLst>
                  <a:ext uri="{FF2B5EF4-FFF2-40B4-BE49-F238E27FC236}">
                    <a16:creationId xmlns:a16="http://schemas.microsoft.com/office/drawing/2014/main" id="{92AEBB46-D299-4618-9563-3A6DB4364861}"/>
                  </a:ext>
                </a:extLst>
              </xdr:cNvPr>
              <xdr:cNvGrpSpPr/>
            </xdr:nvGrpSpPr>
            <xdr:grpSpPr>
              <a:xfrm>
                <a:off x="2011680" y="4206240"/>
                <a:ext cx="8442960" cy="3230880"/>
                <a:chOff x="731520" y="2766060"/>
                <a:chExt cx="8458200" cy="3230880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45A4D0B8-7DDB-B7D9-082A-EED682DBB709}"/>
                    </a:ext>
                  </a:extLst>
                </xdr:cNvPr>
                <xdr:cNvSpPr/>
              </xdr:nvSpPr>
              <xdr:spPr>
                <a:xfrm>
                  <a:off x="731520" y="3139440"/>
                  <a:ext cx="8442960" cy="316992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graphicFrame macro="">
              <xdr:nvGraphicFramePr>
                <xdr:cNvPr id="2" name="Gráfico 1">
                  <a:extLst>
                    <a:ext uri="{FF2B5EF4-FFF2-40B4-BE49-F238E27FC236}">
                      <a16:creationId xmlns:a16="http://schemas.microsoft.com/office/drawing/2014/main" id="{7A72472B-294D-49FA-A271-75C32204C07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731520" y="3596640"/>
                <a:ext cx="8145780" cy="27432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15305F36-485A-4D29-1849-E30A0699C6C1}"/>
                    </a:ext>
                  </a:extLst>
                </xdr:cNvPr>
                <xdr:cNvSpPr/>
              </xdr:nvSpPr>
              <xdr:spPr>
                <a:xfrm>
                  <a:off x="731520" y="3108960"/>
                  <a:ext cx="8427720" cy="67056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75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600">
                      <a:latin typeface="Aharoni" panose="02010803020104030203" pitchFamily="2" charset="-79"/>
                      <a:cs typeface="Aharoni" panose="02010803020104030203" pitchFamily="2" charset="-79"/>
                    </a:rPr>
                    <a:t>SAÍDAS</a:t>
                  </a:r>
                </a:p>
              </xdr:txBody>
            </xdr:sp>
          </xdr:grpSp>
          <xdr:pic>
            <xdr:nvPicPr>
              <xdr:cNvPr id="16" name="Gráfico 15" descr="Ábaco estrutura de tópicos">
                <a:extLst>
                  <a:ext uri="{FF2B5EF4-FFF2-40B4-BE49-F238E27FC236}">
                    <a16:creationId xmlns:a16="http://schemas.microsoft.com/office/drawing/2014/main" id="{ED1009EF-7466-5FD5-CD42-8E2E930E641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3025140" y="4602480"/>
                <a:ext cx="548640" cy="548640"/>
              </a:xfrm>
              <a:prstGeom prst="rect">
                <a:avLst/>
              </a:prstGeom>
            </xdr:spPr>
          </xdr:pic>
        </xdr:grpSp>
        <xdr:grpSp>
          <xdr:nvGrpSpPr>
            <xdr:cNvPr id="34" name="Agrupar 33">
              <a:extLst>
                <a:ext uri="{FF2B5EF4-FFF2-40B4-BE49-F238E27FC236}">
                  <a16:creationId xmlns:a16="http://schemas.microsoft.com/office/drawing/2014/main" id="{CA047B18-CFBF-6D8E-9969-99F8919ED933}"/>
                </a:ext>
              </a:extLst>
            </xdr:cNvPr>
            <xdr:cNvGrpSpPr/>
          </xdr:nvGrpSpPr>
          <xdr:grpSpPr>
            <a:xfrm>
              <a:off x="1955074" y="30480"/>
              <a:ext cx="9029700" cy="740229"/>
              <a:chOff x="1950720" y="30480"/>
              <a:chExt cx="9029700" cy="731520"/>
            </a:xfrm>
          </xdr:grpSpPr>
          <xdr:sp macro="" textlink="">
            <xdr:nvSpPr>
              <xdr:cNvPr id="23" name="Retângulo: Cantos Arredondados 22">
                <a:extLst>
                  <a:ext uri="{FF2B5EF4-FFF2-40B4-BE49-F238E27FC236}">
                    <a16:creationId xmlns:a16="http://schemas.microsoft.com/office/drawing/2014/main" id="{B8509E71-3BF7-4513-949E-5C981AC506A3}"/>
                  </a:ext>
                </a:extLst>
              </xdr:cNvPr>
              <xdr:cNvSpPr/>
            </xdr:nvSpPr>
            <xdr:spPr>
              <a:xfrm>
                <a:off x="1950720" y="30480"/>
                <a:ext cx="9029700" cy="73152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4" name="Retângulo 23">
                <a:extLst>
                  <a:ext uri="{FF2B5EF4-FFF2-40B4-BE49-F238E27FC236}">
                    <a16:creationId xmlns:a16="http://schemas.microsoft.com/office/drawing/2014/main" id="{B2DD5F8C-25CF-BAB6-E514-8AFB1166B12E}"/>
                  </a:ext>
                </a:extLst>
              </xdr:cNvPr>
              <xdr:cNvSpPr/>
            </xdr:nvSpPr>
            <xdr:spPr>
              <a:xfrm>
                <a:off x="2072640" y="182880"/>
                <a:ext cx="525780" cy="434340"/>
              </a:xfrm>
              <a:prstGeom prst="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6" name="CaixaDeTexto 25">
                <a:extLst>
                  <a:ext uri="{FF2B5EF4-FFF2-40B4-BE49-F238E27FC236}">
                    <a16:creationId xmlns:a16="http://schemas.microsoft.com/office/drawing/2014/main" id="{107456E1-88E0-0DCC-3CE0-5B231443C179}"/>
                  </a:ext>
                </a:extLst>
              </xdr:cNvPr>
              <xdr:cNvSpPr txBox="1"/>
            </xdr:nvSpPr>
            <xdr:spPr>
              <a:xfrm>
                <a:off x="2689860" y="198120"/>
                <a:ext cx="1386840" cy="3962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latin typeface="Aharoni" panose="02010803020104030203" pitchFamily="2" charset="-79"/>
                    <a:cs typeface="Aharoni" panose="02010803020104030203" pitchFamily="2" charset="-79"/>
                  </a:rPr>
                  <a:t>HELLO</a:t>
                </a:r>
              </a:p>
            </xdr:txBody>
          </xdr:sp>
          <xdr:sp macro="" textlink="">
            <xdr:nvSpPr>
              <xdr:cNvPr id="29" name="CaixaDeTexto 28">
                <a:extLst>
                  <a:ext uri="{FF2B5EF4-FFF2-40B4-BE49-F238E27FC236}">
                    <a16:creationId xmlns:a16="http://schemas.microsoft.com/office/drawing/2014/main" id="{FB77890D-4E17-795E-C92D-BE03E897BF6A}"/>
                  </a:ext>
                </a:extLst>
              </xdr:cNvPr>
              <xdr:cNvSpPr txBox="1"/>
            </xdr:nvSpPr>
            <xdr:spPr>
              <a:xfrm>
                <a:off x="2689860" y="457200"/>
                <a:ext cx="1958340" cy="2743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>
                    <a:solidFill>
                      <a:schemeClr val="bg2">
                        <a:lumMod val="50000"/>
                      </a:schemeClr>
                    </a:solidFill>
                  </a:rPr>
                  <a:t>Acompanhamento</a:t>
                </a:r>
                <a:r>
                  <a:rPr lang="pt-BR" sz="1100" baseline="0">
                    <a:solidFill>
                      <a:schemeClr val="bg2">
                        <a:lumMod val="50000"/>
                      </a:schemeClr>
                    </a:solidFill>
                  </a:rPr>
                  <a:t> Financeiro</a:t>
                </a:r>
                <a:endParaRPr lang="pt-BR" sz="1100">
                  <a:solidFill>
                    <a:schemeClr val="bg2">
                      <a:lumMod val="50000"/>
                    </a:schemeClr>
                  </a:solidFill>
                </a:endParaRPr>
              </a:p>
            </xdr:txBody>
          </xdr:sp>
          <xdr:grpSp>
            <xdr:nvGrpSpPr>
              <xdr:cNvPr id="33" name="Agrupar 32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1FD267E7-86A5-2550-6519-3C049076A329}"/>
                  </a:ext>
                </a:extLst>
              </xdr:cNvPr>
              <xdr:cNvGrpSpPr/>
            </xdr:nvGrpSpPr>
            <xdr:grpSpPr>
              <a:xfrm>
                <a:off x="5433060" y="144780"/>
                <a:ext cx="3169920" cy="281940"/>
                <a:chOff x="5433060" y="144780"/>
                <a:chExt cx="3169920" cy="281940"/>
              </a:xfrm>
            </xdr:grpSpPr>
            <xdr:sp macro="" textlink="">
              <xdr:nvSpPr>
                <xdr:cNvPr id="30" name="Retângulo 29">
                  <a:extLst>
                    <a:ext uri="{FF2B5EF4-FFF2-40B4-BE49-F238E27FC236}">
                      <a16:creationId xmlns:a16="http://schemas.microsoft.com/office/drawing/2014/main" id="{9AFEBE5C-47B1-4A9E-938C-61C8C884E09E}"/>
                    </a:ext>
                  </a:extLst>
                </xdr:cNvPr>
                <xdr:cNvSpPr/>
              </xdr:nvSpPr>
              <xdr:spPr>
                <a:xfrm>
                  <a:off x="5433060" y="175260"/>
                  <a:ext cx="3169920" cy="228600"/>
                </a:xfrm>
                <a:prstGeom prst="rect">
                  <a:avLst/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>
                      <a:solidFill>
                        <a:schemeClr val="bg2">
                          <a:lumMod val="50000"/>
                        </a:schemeClr>
                      </a:solidFill>
                    </a:rPr>
                    <a:t>Pesquisar Dados</a:t>
                  </a:r>
                </a:p>
              </xdr:txBody>
            </xdr:sp>
            <xdr:pic>
              <xdr:nvPicPr>
                <xdr:cNvPr id="32" name="Gráfico 31" descr="Lupa com preenchimento sólido">
                  <a:extLst>
                    <a:ext uri="{FF2B5EF4-FFF2-40B4-BE49-F238E27FC236}">
                      <a16:creationId xmlns:a16="http://schemas.microsoft.com/office/drawing/2014/main" id="{5540DFC0-70AC-82AC-FDD6-816AAC0BEB2C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11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8221980" y="144780"/>
                  <a:ext cx="281940" cy="281940"/>
                </a:xfrm>
                <a:prstGeom prst="rect">
                  <a:avLst/>
                </a:prstGeom>
              </xdr:spPr>
            </xdr:pic>
          </xdr:grpSp>
        </xdr:grpSp>
      </xdr:grpSp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9B0B1BD9-A6D6-36AC-3A3A-B884143E951B}"/>
              </a:ext>
            </a:extLst>
          </xdr:cNvPr>
          <xdr:cNvGrpSpPr/>
        </xdr:nvGrpSpPr>
        <xdr:grpSpPr>
          <a:xfrm>
            <a:off x="2046514" y="1208314"/>
            <a:ext cx="1905000" cy="620486"/>
            <a:chOff x="2046514" y="1208314"/>
            <a:chExt cx="1905000" cy="620486"/>
          </a:xfrm>
        </xdr:grpSpPr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2CD3A292-0CA0-F685-45FA-D2A1716A116E}"/>
                </a:ext>
              </a:extLst>
            </xdr:cNvPr>
            <xdr:cNvSpPr txBox="1"/>
          </xdr:nvSpPr>
          <xdr:spPr>
            <a:xfrm>
              <a:off x="2046514" y="1338944"/>
              <a:ext cx="1905000" cy="3701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Entrada</a:t>
              </a:r>
            </a:p>
          </xdr:txBody>
        </xdr:sp>
        <xdr:pic>
          <xdr:nvPicPr>
            <xdr:cNvPr id="43" name="Gráfico 42" descr="Aspiração estrutura de tópicos">
              <a:extLst>
                <a:ext uri="{FF2B5EF4-FFF2-40B4-BE49-F238E27FC236}">
                  <a16:creationId xmlns:a16="http://schemas.microsoft.com/office/drawing/2014/main" id="{0E840410-AC76-6A7E-C300-89E7E61374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2862942" y="1208314"/>
              <a:ext cx="620486" cy="620486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9</xdr:col>
      <xdr:colOff>93617</xdr:colOff>
      <xdr:row>6</xdr:row>
      <xdr:rowOff>128451</xdr:rowOff>
    </xdr:from>
    <xdr:to>
      <xdr:col>16</xdr:col>
      <xdr:colOff>474617</xdr:colOff>
      <xdr:row>22</xdr:row>
      <xdr:rowOff>11029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25BC7F59-0373-4360-9235-5000449CE031}"/>
            </a:ext>
          </a:extLst>
        </xdr:cNvPr>
        <xdr:cNvSpPr/>
      </xdr:nvSpPr>
      <xdr:spPr>
        <a:xfrm>
          <a:off x="6864531" y="1238794"/>
          <a:ext cx="4648200" cy="2843492"/>
        </a:xfrm>
        <a:prstGeom prst="round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101237</xdr:colOff>
      <xdr:row>6</xdr:row>
      <xdr:rowOff>128451</xdr:rowOff>
    </xdr:from>
    <xdr:to>
      <xdr:col>16</xdr:col>
      <xdr:colOff>482237</xdr:colOff>
      <xdr:row>9</xdr:row>
      <xdr:rowOff>166637</xdr:rowOff>
    </xdr:to>
    <xdr:sp macro="" textlink="">
      <xdr:nvSpPr>
        <xdr:cNvPr id="49" name="Retângulo: Cantos Superiores Arredondados 48">
          <a:extLst>
            <a:ext uri="{FF2B5EF4-FFF2-40B4-BE49-F238E27FC236}">
              <a16:creationId xmlns:a16="http://schemas.microsoft.com/office/drawing/2014/main" id="{7DEF54C2-043A-4785-87DD-77AD39FEB029}"/>
            </a:ext>
          </a:extLst>
        </xdr:cNvPr>
        <xdr:cNvSpPr/>
      </xdr:nvSpPr>
      <xdr:spPr>
        <a:xfrm>
          <a:off x="6872151" y="1238794"/>
          <a:ext cx="4648200" cy="593357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124097</xdr:colOff>
      <xdr:row>7</xdr:row>
      <xdr:rowOff>64370</xdr:rowOff>
    </xdr:from>
    <xdr:to>
      <xdr:col>12</xdr:col>
      <xdr:colOff>200297</xdr:colOff>
      <xdr:row>9</xdr:row>
      <xdr:rowOff>64370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BCB72749-766A-40D5-93F9-901430AABEF8}"/>
            </a:ext>
          </a:extLst>
        </xdr:cNvPr>
        <xdr:cNvSpPr txBox="1"/>
      </xdr:nvSpPr>
      <xdr:spPr>
        <a:xfrm>
          <a:off x="6895011" y="1359770"/>
          <a:ext cx="1905000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Economias</a:t>
          </a:r>
        </a:p>
      </xdr:txBody>
    </xdr:sp>
    <xdr:clientData/>
  </xdr:twoCellAnchor>
  <xdr:twoCellAnchor editAs="oneCell">
    <xdr:from>
      <xdr:col>10</xdr:col>
      <xdr:colOff>598714</xdr:colOff>
      <xdr:row>6</xdr:row>
      <xdr:rowOff>119743</xdr:rowOff>
    </xdr:from>
    <xdr:to>
      <xdr:col>12</xdr:col>
      <xdr:colOff>21771</xdr:colOff>
      <xdr:row>10</xdr:row>
      <xdr:rowOff>21772</xdr:rowOff>
    </xdr:to>
    <xdr:pic>
      <xdr:nvPicPr>
        <xdr:cNvPr id="52" name="Gráfico 51" descr="Curativo adesivo estrutura de tópicos">
          <a:extLst>
            <a:ext uri="{FF2B5EF4-FFF2-40B4-BE49-F238E27FC236}">
              <a16:creationId xmlns:a16="http://schemas.microsoft.com/office/drawing/2014/main" id="{41584C58-7CA4-3790-3C07-80D132CA3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979228" y="1230086"/>
          <a:ext cx="642257" cy="642257"/>
        </a:xfrm>
        <a:prstGeom prst="rect">
          <a:avLst/>
        </a:prstGeom>
      </xdr:spPr>
    </xdr:pic>
    <xdr:clientData/>
  </xdr:twoCellAnchor>
  <xdr:twoCellAnchor>
    <xdr:from>
      <xdr:col>9</xdr:col>
      <xdr:colOff>343988</xdr:colOff>
      <xdr:row>10</xdr:row>
      <xdr:rowOff>108857</xdr:rowOff>
    </xdr:from>
    <xdr:to>
      <xdr:col>16</xdr:col>
      <xdr:colOff>87086</xdr:colOff>
      <xdr:row>21</xdr:row>
      <xdr:rowOff>106679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9B05163E-C3F3-4C20-BB2A-73336BC16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0.00187</cdr:x>
      <cdr:y>0.01667</cdr:y>
    </cdr:from>
    <cdr:to>
      <cdr:x>1</cdr:x>
      <cdr:y>0.93611</cdr:y>
    </cdr:to>
    <cdr:sp macro="" textlink="">
      <cdr:nvSpPr>
        <cdr:cNvPr id="2" name="Retângulo: Cantos Arredondados 1">
          <a:extLst xmlns:a="http://schemas.openxmlformats.org/drawingml/2006/main">
            <a:ext uri="{FF2B5EF4-FFF2-40B4-BE49-F238E27FC236}">
              <a16:creationId xmlns:a16="http://schemas.microsoft.com/office/drawing/2014/main" id="{06361A79-3C2C-CD8B-18C7-6C83C12577E1}"/>
            </a:ext>
          </a:extLst>
        </cdr:cNvPr>
        <cdr:cNvSpPr/>
      </cdr:nvSpPr>
      <cdr:spPr>
        <a:xfrm xmlns:a="http://schemas.openxmlformats.org/drawingml/2006/main">
          <a:off x="45720" y="45720"/>
          <a:ext cx="8130540" cy="252222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selle Wagner Jorge Bonfa" refreshedDate="45652.512840277777" createdVersion="8" refreshedVersion="8" minRefreshableVersion="3" recordCount="44" xr:uid="{AB81DC59-9750-4FD1-95E5-A1EF84395F2C}">
  <cacheSource type="worksheet">
    <worksheetSource ref="A1:H45" sheet="Plan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874172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B9981-2E73-4959-B520-7E3EFFBE2A5C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G9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21AC5-951F-4DD4-AE91-7F28E82D2276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:C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062980C-C45A-4364-8290-CD74AEE0D3C7}" sourceName="MÊS">
  <pivotTables>
    <pivotTable tabId="2" name="Tabela dinâmica1"/>
  </pivotTables>
  <data>
    <tabular pivotCacheId="78741724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465AF4A-EA74-4F32-B699-DA6DF9FA2C4E}" cache="SegmentaçãodeDados_MÊS" caption="MÊS" style="SlicerStyleLight5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A36801-DF1D-46FE-8DE7-42CE3415785D}" name="Tabela3" displayName="Tabela3" ref="B6:C17" totalsRowShown="0">
  <autoFilter ref="B6:C17" xr:uid="{BEA36801-DF1D-46FE-8DE7-42CE3415785D}"/>
  <tableColumns count="2">
    <tableColumn id="1" xr3:uid="{0B5542CB-59EE-496F-837D-4911300D63B8}" name="Data de Lançamento"/>
    <tableColumn id="2" xr3:uid="{63A1370C-2798-41FC-BA66-D2A402754AC2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B2" sqref="B2:B45"/>
    </sheetView>
  </sheetViews>
  <sheetFormatPr defaultRowHeight="14.4" x14ac:dyDescent="0.3"/>
  <cols>
    <col min="1" max="1" width="10.5546875" style="7" bestFit="1" customWidth="1"/>
    <col min="2" max="2" width="10.5546875" style="7" customWidth="1"/>
    <col min="3" max="3" width="9.33203125" style="1" bestFit="1" customWidth="1"/>
    <col min="4" max="4" width="19.21875" style="1" bestFit="1" customWidth="1"/>
    <col min="5" max="5" width="23.6640625" style="1" customWidth="1"/>
    <col min="6" max="6" width="11" style="10" bestFit="1" customWidth="1"/>
    <col min="7" max="7" width="23.77734375" style="1" bestFit="1" customWidth="1"/>
    <col min="8" max="8" width="11.6640625" style="1" bestFit="1" customWidth="1"/>
  </cols>
  <sheetData>
    <row r="1" spans="1:8" x14ac:dyDescent="0.3">
      <c r="A1" s="6" t="s">
        <v>65</v>
      </c>
      <c r="B1" s="6" t="s">
        <v>75</v>
      </c>
      <c r="C1" s="5" t="s">
        <v>66</v>
      </c>
      <c r="D1" s="5" t="s">
        <v>67</v>
      </c>
      <c r="E1" s="5" t="s">
        <v>68</v>
      </c>
      <c r="F1" s="8" t="s">
        <v>69</v>
      </c>
      <c r="G1" s="5" t="s">
        <v>70</v>
      </c>
      <c r="H1" s="5" t="s">
        <v>71</v>
      </c>
    </row>
    <row r="2" spans="1:8" ht="12" customHeight="1" x14ac:dyDescent="0.3">
      <c r="A2" s="2">
        <v>45505</v>
      </c>
      <c r="B2" s="16">
        <f>MONTH(A2)</f>
        <v>8</v>
      </c>
      <c r="C2" s="3" t="s">
        <v>0</v>
      </c>
      <c r="D2" s="3" t="s">
        <v>1</v>
      </c>
      <c r="E2" s="3" t="s">
        <v>2</v>
      </c>
      <c r="F2" s="9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6">
        <f t="shared" ref="B3:B45" si="0">MONTH(A3)</f>
        <v>8</v>
      </c>
      <c r="C3" s="3" t="s">
        <v>5</v>
      </c>
      <c r="D3" s="3" t="s">
        <v>6</v>
      </c>
      <c r="E3" s="3" t="s">
        <v>7</v>
      </c>
      <c r="F3" s="9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6">
        <f t="shared" si="0"/>
        <v>8</v>
      </c>
      <c r="C4" s="3" t="s">
        <v>5</v>
      </c>
      <c r="D4" s="3" t="s">
        <v>10</v>
      </c>
      <c r="E4" s="3" t="s">
        <v>11</v>
      </c>
      <c r="F4" s="9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6">
        <f t="shared" si="0"/>
        <v>8</v>
      </c>
      <c r="C5" s="3" t="s">
        <v>5</v>
      </c>
      <c r="D5" s="3" t="s">
        <v>14</v>
      </c>
      <c r="E5" s="3" t="s">
        <v>15</v>
      </c>
      <c r="F5" s="9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6">
        <f t="shared" si="0"/>
        <v>8</v>
      </c>
      <c r="C6" s="3" t="s">
        <v>5</v>
      </c>
      <c r="D6" s="3" t="s">
        <v>16</v>
      </c>
      <c r="E6" s="3" t="s">
        <v>17</v>
      </c>
      <c r="F6" s="9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6">
        <f t="shared" si="0"/>
        <v>8</v>
      </c>
      <c r="C7" s="3" t="s">
        <v>5</v>
      </c>
      <c r="D7" s="3" t="s">
        <v>18</v>
      </c>
      <c r="E7" s="3" t="s">
        <v>19</v>
      </c>
      <c r="F7" s="9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6">
        <f t="shared" si="0"/>
        <v>8</v>
      </c>
      <c r="C8" s="3" t="s">
        <v>5</v>
      </c>
      <c r="D8" s="3" t="s">
        <v>20</v>
      </c>
      <c r="E8" s="3" t="s">
        <v>21</v>
      </c>
      <c r="F8" s="9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6">
        <f t="shared" si="0"/>
        <v>8</v>
      </c>
      <c r="C9" s="3" t="s">
        <v>0</v>
      </c>
      <c r="D9" s="3" t="s">
        <v>22</v>
      </c>
      <c r="E9" s="3" t="s">
        <v>23</v>
      </c>
      <c r="F9" s="9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6">
        <f t="shared" si="0"/>
        <v>8</v>
      </c>
      <c r="C10" s="3" t="s">
        <v>5</v>
      </c>
      <c r="D10" s="3" t="s">
        <v>24</v>
      </c>
      <c r="E10" s="3" t="s">
        <v>25</v>
      </c>
      <c r="F10" s="9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6">
        <f t="shared" si="0"/>
        <v>8</v>
      </c>
      <c r="C11" s="3" t="s">
        <v>5</v>
      </c>
      <c r="D11" s="3" t="s">
        <v>26</v>
      </c>
      <c r="E11" s="3" t="s">
        <v>27</v>
      </c>
      <c r="F11" s="9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6">
        <f t="shared" si="0"/>
        <v>8</v>
      </c>
      <c r="C12" s="3" t="s">
        <v>5</v>
      </c>
      <c r="D12" s="3" t="s">
        <v>28</v>
      </c>
      <c r="E12" s="3" t="s">
        <v>29</v>
      </c>
      <c r="F12" s="9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6">
        <f t="shared" si="0"/>
        <v>8</v>
      </c>
      <c r="C13" s="3" t="s">
        <v>5</v>
      </c>
      <c r="D13" s="3" t="s">
        <v>30</v>
      </c>
      <c r="E13" s="3" t="s">
        <v>31</v>
      </c>
      <c r="F13" s="9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6">
        <f t="shared" si="0"/>
        <v>8</v>
      </c>
      <c r="C14" s="3" t="s">
        <v>5</v>
      </c>
      <c r="D14" s="3" t="s">
        <v>32</v>
      </c>
      <c r="E14" s="3" t="s">
        <v>33</v>
      </c>
      <c r="F14" s="9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6">
        <f t="shared" si="0"/>
        <v>8</v>
      </c>
      <c r="C15" s="3" t="s">
        <v>5</v>
      </c>
      <c r="D15" s="3" t="s">
        <v>34</v>
      </c>
      <c r="E15" s="3" t="s">
        <v>35</v>
      </c>
      <c r="F15" s="9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6">
        <f t="shared" si="0"/>
        <v>8</v>
      </c>
      <c r="C16" s="3" t="s">
        <v>5</v>
      </c>
      <c r="D16" s="3" t="s">
        <v>36</v>
      </c>
      <c r="E16" s="3" t="s">
        <v>37</v>
      </c>
      <c r="F16" s="9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6">
        <f t="shared" si="0"/>
        <v>8</v>
      </c>
      <c r="C17" s="3" t="s">
        <v>5</v>
      </c>
      <c r="D17" s="3" t="s">
        <v>38</v>
      </c>
      <c r="E17" s="3" t="s">
        <v>39</v>
      </c>
      <c r="F17" s="9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6">
        <f t="shared" si="0"/>
        <v>9</v>
      </c>
      <c r="C18" s="3" t="s">
        <v>0</v>
      </c>
      <c r="D18" s="3" t="s">
        <v>1</v>
      </c>
      <c r="E18" s="3" t="s">
        <v>2</v>
      </c>
      <c r="F18" s="9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6">
        <f t="shared" si="0"/>
        <v>9</v>
      </c>
      <c r="C19" s="3" t="s">
        <v>5</v>
      </c>
      <c r="D19" s="3" t="s">
        <v>6</v>
      </c>
      <c r="E19" s="4" t="s">
        <v>7</v>
      </c>
      <c r="F19" s="9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6">
        <f t="shared" si="0"/>
        <v>9</v>
      </c>
      <c r="C20" s="3" t="s">
        <v>5</v>
      </c>
      <c r="D20" s="3" t="s">
        <v>10</v>
      </c>
      <c r="E20" s="4" t="s">
        <v>11</v>
      </c>
      <c r="F20" s="9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6">
        <f t="shared" si="0"/>
        <v>9</v>
      </c>
      <c r="C21" s="3" t="s">
        <v>5</v>
      </c>
      <c r="D21" s="3" t="s">
        <v>14</v>
      </c>
      <c r="E21" s="4" t="s">
        <v>40</v>
      </c>
      <c r="F21" s="9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6">
        <f t="shared" si="0"/>
        <v>9</v>
      </c>
      <c r="C22" s="3" t="s">
        <v>5</v>
      </c>
      <c r="D22" s="3" t="s">
        <v>16</v>
      </c>
      <c r="E22" s="4" t="s">
        <v>41</v>
      </c>
      <c r="F22" s="9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6">
        <f t="shared" si="0"/>
        <v>9</v>
      </c>
      <c r="C23" s="3" t="s">
        <v>5</v>
      </c>
      <c r="D23" s="3" t="s">
        <v>18</v>
      </c>
      <c r="E23" s="4" t="s">
        <v>19</v>
      </c>
      <c r="F23" s="9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6">
        <f t="shared" si="0"/>
        <v>9</v>
      </c>
      <c r="C24" s="3" t="s">
        <v>5</v>
      </c>
      <c r="D24" s="3" t="s">
        <v>20</v>
      </c>
      <c r="E24" s="4" t="s">
        <v>42</v>
      </c>
      <c r="F24" s="9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6">
        <f t="shared" si="0"/>
        <v>9</v>
      </c>
      <c r="C25" s="3" t="s">
        <v>0</v>
      </c>
      <c r="D25" s="3" t="s">
        <v>43</v>
      </c>
      <c r="E25" s="3" t="s">
        <v>44</v>
      </c>
      <c r="F25" s="9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6">
        <f t="shared" si="0"/>
        <v>9</v>
      </c>
      <c r="C26" s="3" t="s">
        <v>5</v>
      </c>
      <c r="D26" s="3" t="s">
        <v>24</v>
      </c>
      <c r="E26" s="4" t="s">
        <v>45</v>
      </c>
      <c r="F26" s="9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6">
        <f t="shared" si="0"/>
        <v>9</v>
      </c>
      <c r="C27" s="3" t="s">
        <v>5</v>
      </c>
      <c r="D27" s="3" t="s">
        <v>26</v>
      </c>
      <c r="E27" s="4" t="s">
        <v>46</v>
      </c>
      <c r="F27" s="9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6">
        <f t="shared" si="0"/>
        <v>9</v>
      </c>
      <c r="C28" s="3" t="s">
        <v>5</v>
      </c>
      <c r="D28" s="3" t="s">
        <v>47</v>
      </c>
      <c r="E28" s="4" t="s">
        <v>48</v>
      </c>
      <c r="F28" s="9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6">
        <f t="shared" si="0"/>
        <v>9</v>
      </c>
      <c r="C29" s="3" t="s">
        <v>5</v>
      </c>
      <c r="D29" s="3" t="s">
        <v>30</v>
      </c>
      <c r="E29" s="4" t="s">
        <v>49</v>
      </c>
      <c r="F29" s="9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6">
        <f t="shared" si="0"/>
        <v>10</v>
      </c>
      <c r="C30" s="3" t="s">
        <v>0</v>
      </c>
      <c r="D30" s="3" t="s">
        <v>1</v>
      </c>
      <c r="E30" s="3" t="s">
        <v>2</v>
      </c>
      <c r="F30" s="9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6">
        <f t="shared" si="0"/>
        <v>10</v>
      </c>
      <c r="C31" s="3" t="s">
        <v>5</v>
      </c>
      <c r="D31" s="3" t="s">
        <v>6</v>
      </c>
      <c r="E31" s="3" t="s">
        <v>7</v>
      </c>
      <c r="F31" s="9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6">
        <f t="shared" si="0"/>
        <v>10</v>
      </c>
      <c r="C32" s="3" t="s">
        <v>5</v>
      </c>
      <c r="D32" s="3" t="s">
        <v>10</v>
      </c>
      <c r="E32" s="3" t="s">
        <v>50</v>
      </c>
      <c r="F32" s="9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6">
        <f t="shared" si="0"/>
        <v>10</v>
      </c>
      <c r="C33" s="3" t="s">
        <v>5</v>
      </c>
      <c r="D33" s="3" t="s">
        <v>14</v>
      </c>
      <c r="E33" s="3" t="s">
        <v>51</v>
      </c>
      <c r="F33" s="9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6">
        <f t="shared" si="0"/>
        <v>10</v>
      </c>
      <c r="C34" s="3" t="s">
        <v>5</v>
      </c>
      <c r="D34" s="3" t="s">
        <v>16</v>
      </c>
      <c r="E34" s="3" t="s">
        <v>52</v>
      </c>
      <c r="F34" s="9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6">
        <f t="shared" si="0"/>
        <v>10</v>
      </c>
      <c r="C35" s="3" t="s">
        <v>5</v>
      </c>
      <c r="D35" s="3" t="s">
        <v>18</v>
      </c>
      <c r="E35" s="3" t="s">
        <v>53</v>
      </c>
      <c r="F35" s="9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6">
        <f t="shared" si="0"/>
        <v>10</v>
      </c>
      <c r="C36" s="3" t="s">
        <v>5</v>
      </c>
      <c r="D36" s="3" t="s">
        <v>20</v>
      </c>
      <c r="E36" s="3" t="s">
        <v>54</v>
      </c>
      <c r="F36" s="9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6">
        <f t="shared" si="0"/>
        <v>10</v>
      </c>
      <c r="C37" s="3" t="s">
        <v>5</v>
      </c>
      <c r="D37" s="3" t="s">
        <v>24</v>
      </c>
      <c r="E37" s="3" t="s">
        <v>55</v>
      </c>
      <c r="F37" s="9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6">
        <f t="shared" si="0"/>
        <v>10</v>
      </c>
      <c r="C38" s="3" t="s">
        <v>0</v>
      </c>
      <c r="D38" s="3" t="s">
        <v>56</v>
      </c>
      <c r="E38" s="3" t="s">
        <v>57</v>
      </c>
      <c r="F38" s="9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6">
        <f t="shared" si="0"/>
        <v>10</v>
      </c>
      <c r="C39" s="3" t="s">
        <v>5</v>
      </c>
      <c r="D39" s="3" t="s">
        <v>26</v>
      </c>
      <c r="E39" s="3" t="s">
        <v>58</v>
      </c>
      <c r="F39" s="9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6">
        <f t="shared" si="0"/>
        <v>10</v>
      </c>
      <c r="C40" s="3" t="s">
        <v>5</v>
      </c>
      <c r="D40" s="3" t="s">
        <v>28</v>
      </c>
      <c r="E40" s="3" t="s">
        <v>59</v>
      </c>
      <c r="F40" s="9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6">
        <f t="shared" si="0"/>
        <v>10</v>
      </c>
      <c r="C41" s="3" t="s">
        <v>5</v>
      </c>
      <c r="D41" s="3" t="s">
        <v>30</v>
      </c>
      <c r="E41" s="3" t="s">
        <v>60</v>
      </c>
      <c r="F41" s="9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6">
        <f t="shared" si="0"/>
        <v>10</v>
      </c>
      <c r="C42" s="3" t="s">
        <v>5</v>
      </c>
      <c r="D42" s="3" t="s">
        <v>34</v>
      </c>
      <c r="E42" s="3" t="s">
        <v>61</v>
      </c>
      <c r="F42" s="9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6">
        <f t="shared" si="0"/>
        <v>10</v>
      </c>
      <c r="C43" s="3" t="s">
        <v>5</v>
      </c>
      <c r="D43" s="3" t="s">
        <v>32</v>
      </c>
      <c r="E43" s="3" t="s">
        <v>62</v>
      </c>
      <c r="F43" s="9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6">
        <f t="shared" si="0"/>
        <v>10</v>
      </c>
      <c r="C44" s="3" t="s">
        <v>5</v>
      </c>
      <c r="D44" s="3" t="s">
        <v>38</v>
      </c>
      <c r="E44" s="3" t="s">
        <v>63</v>
      </c>
      <c r="F44" s="9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6">
        <f t="shared" si="0"/>
        <v>10</v>
      </c>
      <c r="C45" s="3" t="s">
        <v>5</v>
      </c>
      <c r="D45" s="3" t="s">
        <v>36</v>
      </c>
      <c r="E45" s="3" t="s">
        <v>64</v>
      </c>
      <c r="F45" s="9">
        <v>500</v>
      </c>
      <c r="G45" s="3" t="s">
        <v>12</v>
      </c>
      <c r="H45" s="3" t="s">
        <v>9</v>
      </c>
    </row>
  </sheetData>
  <autoFilter ref="A1:H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B6DC-3809-4872-A5DA-275E7EC39EBE}">
  <dimension ref="B2:G20"/>
  <sheetViews>
    <sheetView workbookViewId="0">
      <selection activeCell="B8" sqref="B5:B19"/>
      <pivotSelection pane="bottomRight" showHeader="1" activeRow="7" activeCol="1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2" max="2" width="19.21875" bestFit="1" customWidth="1"/>
    <col min="3" max="3" width="14.6640625" bestFit="1" customWidth="1"/>
    <col min="4" max="4" width="12.5546875" bestFit="1" customWidth="1"/>
    <col min="6" max="6" width="17.21875" bestFit="1" customWidth="1"/>
    <col min="7" max="7" width="14.6640625" bestFit="1" customWidth="1"/>
  </cols>
  <sheetData>
    <row r="2" spans="2:7" x14ac:dyDescent="0.3">
      <c r="B2" s="11" t="s">
        <v>66</v>
      </c>
      <c r="C2" t="s">
        <v>5</v>
      </c>
      <c r="F2" s="11" t="s">
        <v>66</v>
      </c>
      <c r="G2" t="s">
        <v>0</v>
      </c>
    </row>
    <row r="4" spans="2:7" x14ac:dyDescent="0.3">
      <c r="B4" s="11" t="s">
        <v>72</v>
      </c>
      <c r="C4" t="s">
        <v>74</v>
      </c>
      <c r="F4" s="11" t="s">
        <v>72</v>
      </c>
      <c r="G4" t="s">
        <v>74</v>
      </c>
    </row>
    <row r="5" spans="2:7" x14ac:dyDescent="0.3">
      <c r="B5" s="12" t="s">
        <v>6</v>
      </c>
      <c r="C5" s="13">
        <v>1600</v>
      </c>
      <c r="F5" s="12" t="s">
        <v>43</v>
      </c>
      <c r="G5" s="13">
        <v>1200</v>
      </c>
    </row>
    <row r="6" spans="2:7" x14ac:dyDescent="0.3">
      <c r="B6" s="12" t="s">
        <v>32</v>
      </c>
      <c r="C6" s="13">
        <v>330</v>
      </c>
      <c r="F6" s="12" t="s">
        <v>22</v>
      </c>
      <c r="G6" s="13">
        <v>800</v>
      </c>
    </row>
    <row r="7" spans="2:7" x14ac:dyDescent="0.3">
      <c r="B7" s="12" t="s">
        <v>18</v>
      </c>
      <c r="C7" s="13">
        <v>1100</v>
      </c>
      <c r="F7" s="12" t="s">
        <v>1</v>
      </c>
      <c r="G7" s="13">
        <v>15000</v>
      </c>
    </row>
    <row r="8" spans="2:7" x14ac:dyDescent="0.3">
      <c r="B8" s="12" t="s">
        <v>26</v>
      </c>
      <c r="C8" s="13">
        <v>3000</v>
      </c>
      <c r="F8" s="12" t="s">
        <v>56</v>
      </c>
      <c r="G8" s="13">
        <v>1500</v>
      </c>
    </row>
    <row r="9" spans="2:7" x14ac:dyDescent="0.3">
      <c r="B9" s="12" t="s">
        <v>38</v>
      </c>
      <c r="C9" s="13">
        <v>570</v>
      </c>
      <c r="F9" s="12" t="s">
        <v>73</v>
      </c>
      <c r="G9" s="13">
        <v>18500</v>
      </c>
    </row>
    <row r="10" spans="2:7" x14ac:dyDescent="0.3">
      <c r="B10" s="12" t="s">
        <v>14</v>
      </c>
      <c r="C10" s="13">
        <v>500</v>
      </c>
    </row>
    <row r="11" spans="2:7" x14ac:dyDescent="0.3">
      <c r="B11" s="12" t="s">
        <v>34</v>
      </c>
      <c r="C11" s="13">
        <v>350</v>
      </c>
    </row>
    <row r="12" spans="2:7" x14ac:dyDescent="0.3">
      <c r="B12" s="12" t="s">
        <v>30</v>
      </c>
      <c r="C12" s="13">
        <v>830</v>
      </c>
    </row>
    <row r="13" spans="2:7" x14ac:dyDescent="0.3">
      <c r="B13" s="12" t="s">
        <v>16</v>
      </c>
      <c r="C13" s="13">
        <v>970</v>
      </c>
    </row>
    <row r="14" spans="2:7" x14ac:dyDescent="0.3">
      <c r="B14" s="12" t="s">
        <v>24</v>
      </c>
      <c r="C14" s="13">
        <v>1400</v>
      </c>
    </row>
    <row r="15" spans="2:7" x14ac:dyDescent="0.3">
      <c r="B15" s="12" t="s">
        <v>10</v>
      </c>
      <c r="C15" s="13">
        <v>800</v>
      </c>
    </row>
    <row r="16" spans="2:7" x14ac:dyDescent="0.3">
      <c r="B16" s="12" t="s">
        <v>47</v>
      </c>
      <c r="C16" s="13">
        <v>250</v>
      </c>
    </row>
    <row r="17" spans="2:3" x14ac:dyDescent="0.3">
      <c r="B17" s="12" t="s">
        <v>28</v>
      </c>
      <c r="C17" s="13">
        <v>1250</v>
      </c>
    </row>
    <row r="18" spans="2:3" x14ac:dyDescent="0.3">
      <c r="B18" s="12" t="s">
        <v>20</v>
      </c>
      <c r="C18" s="13">
        <v>1500</v>
      </c>
    </row>
    <row r="19" spans="2:3" x14ac:dyDescent="0.3">
      <c r="B19" s="12" t="s">
        <v>36</v>
      </c>
      <c r="C19" s="13">
        <v>1250</v>
      </c>
    </row>
    <row r="20" spans="2:3" x14ac:dyDescent="0.3">
      <c r="B20" s="12" t="s">
        <v>73</v>
      </c>
      <c r="C20" s="13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3136-6A6C-49BD-9512-469E92F2FFCA}">
  <dimension ref="A1:U1"/>
  <sheetViews>
    <sheetView showGridLines="0" showRowColHeaders="0" tabSelected="1" zoomScale="70" zoomScaleNormal="70" workbookViewId="0">
      <selection activeCell="R4" sqref="R4"/>
    </sheetView>
  </sheetViews>
  <sheetFormatPr defaultRowHeight="14.4" x14ac:dyDescent="0.3"/>
  <cols>
    <col min="1" max="1" width="27.5546875" style="14" customWidth="1"/>
    <col min="2" max="21" width="8.88671875" style="15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0BE1-2BCD-4E06-9C74-693768542D49}">
  <dimension ref="B1:C20"/>
  <sheetViews>
    <sheetView topLeftCell="A6" workbookViewId="0">
      <selection activeCell="C19" sqref="C19:C20"/>
    </sheetView>
  </sheetViews>
  <sheetFormatPr defaultRowHeight="14.4" x14ac:dyDescent="0.3"/>
  <cols>
    <col min="2" max="2" width="20.21875" customWidth="1"/>
    <col min="3" max="3" width="19.5546875" customWidth="1"/>
  </cols>
  <sheetData>
    <row r="1" spans="2:3" s="17" customFormat="1" ht="62.4" customHeight="1" x14ac:dyDescent="0.3"/>
    <row r="6" spans="2:3" x14ac:dyDescent="0.3">
      <c r="B6" t="s">
        <v>76</v>
      </c>
      <c r="C6" t="s">
        <v>77</v>
      </c>
    </row>
    <row r="7" spans="2:3" x14ac:dyDescent="0.3">
      <c r="B7" s="18">
        <v>45652</v>
      </c>
      <c r="C7" s="19">
        <v>50</v>
      </c>
    </row>
    <row r="8" spans="2:3" x14ac:dyDescent="0.3">
      <c r="B8" s="18">
        <v>45653</v>
      </c>
      <c r="C8" s="19">
        <v>242</v>
      </c>
    </row>
    <row r="9" spans="2:3" x14ac:dyDescent="0.3">
      <c r="B9" s="18">
        <v>45654</v>
      </c>
      <c r="C9" s="19">
        <v>41</v>
      </c>
    </row>
    <row r="10" spans="2:3" x14ac:dyDescent="0.3">
      <c r="B10" s="18">
        <v>45655</v>
      </c>
      <c r="C10" s="19">
        <v>152</v>
      </c>
    </row>
    <row r="11" spans="2:3" x14ac:dyDescent="0.3">
      <c r="B11" s="18">
        <v>45656</v>
      </c>
      <c r="C11" s="19">
        <v>194</v>
      </c>
    </row>
    <row r="12" spans="2:3" x14ac:dyDescent="0.3">
      <c r="B12" s="18">
        <v>45657</v>
      </c>
      <c r="C12" s="19">
        <v>197</v>
      </c>
    </row>
    <row r="13" spans="2:3" x14ac:dyDescent="0.3">
      <c r="B13" s="18">
        <v>45658</v>
      </c>
      <c r="C13" s="19">
        <v>89</v>
      </c>
    </row>
    <row r="14" spans="2:3" x14ac:dyDescent="0.3">
      <c r="B14" s="18">
        <v>45659</v>
      </c>
      <c r="C14" s="19">
        <v>294</v>
      </c>
    </row>
    <row r="15" spans="2:3" x14ac:dyDescent="0.3">
      <c r="B15" s="18">
        <v>45660</v>
      </c>
      <c r="C15" s="19">
        <v>87</v>
      </c>
    </row>
    <row r="16" spans="2:3" x14ac:dyDescent="0.3">
      <c r="B16" s="18">
        <v>45661</v>
      </c>
      <c r="C16" s="19">
        <v>246</v>
      </c>
    </row>
    <row r="17" spans="2:3" x14ac:dyDescent="0.3">
      <c r="B17" s="18">
        <v>45662</v>
      </c>
      <c r="C17" s="19">
        <v>219</v>
      </c>
    </row>
    <row r="19" spans="2:3" x14ac:dyDescent="0.3">
      <c r="B19" s="21" t="s">
        <v>78</v>
      </c>
      <c r="C19" s="20">
        <f>SUM(Tabela3[Depósito Reservado])</f>
        <v>1811</v>
      </c>
    </row>
    <row r="20" spans="2:3" x14ac:dyDescent="0.3">
      <c r="B20" s="21" t="s">
        <v>79</v>
      </c>
      <c r="C20" s="19">
        <v>15000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Planilha1</vt:lpstr>
      <vt:lpstr>Planilha2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Giselle Wagner Jorge Bonfa</cp:lastModifiedBy>
  <cp:revision/>
  <dcterms:created xsi:type="dcterms:W3CDTF">2015-06-05T18:19:34Z</dcterms:created>
  <dcterms:modified xsi:type="dcterms:W3CDTF">2024-12-26T17:21:04Z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2024-12-26T13:57:40Z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7127dad5-9bf8-481f-8543-ddff7a0d7ad7</vt:lpwstr>
  </property>
  <property fmtid="{D5CDD505-2E9C-101B-9397-08002B2CF9AE}" pid="10" name="MSIP_Label_fde7aacd-7cc4-4c31-9e6f-7ef306428f09_ContentBits">
    <vt:lpwstr>1</vt:lpwstr>
  </property>
</Properties>
</file>