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smar/Workspace/heart_attack_machine_learning/DOC/XLSX/"/>
    </mc:Choice>
  </mc:AlternateContent>
  <xr:revisionPtr revIDLastSave="0" documentId="13_ncr:1_{9EC50F65-B9BD-7A4D-B9A2-3FD24364AF0A}" xr6:coauthVersionLast="47" xr6:coauthVersionMax="47" xr10:uidLastSave="{00000000-0000-0000-0000-000000000000}"/>
  <bookViews>
    <workbookView xWindow="51440" yWindow="740" windowWidth="25120" windowHeight="15020" xr2:uid="{8015F9CA-8945-FD44-81A5-989FCA8C5461}"/>
  </bookViews>
  <sheets>
    <sheet name="METRICAS" sheetId="2" r:id="rId1"/>
    <sheet name="ERRO_ACERT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B11" i="1"/>
  <c r="B10" i="1"/>
  <c r="D2" i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<sst xmlns="http://schemas.openxmlformats.org/spreadsheetml/2006/main" count="26" uniqueCount="18">
  <si>
    <t>Classificador</t>
  </si>
  <si>
    <t>Acerto (%)</t>
  </si>
  <si>
    <t>Erros (%)</t>
  </si>
  <si>
    <t>Naïve Bayes</t>
  </si>
  <si>
    <t>k-NN</t>
  </si>
  <si>
    <t>MLP</t>
  </si>
  <si>
    <t>E.B. Naïve Bayes</t>
  </si>
  <si>
    <t>E.B. k-NN</t>
  </si>
  <si>
    <t>E.B. MLP</t>
  </si>
  <si>
    <t>E.V. 3 classificadores</t>
  </si>
  <si>
    <t>TARGET (%)</t>
  </si>
  <si>
    <t>F-score</t>
  </si>
  <si>
    <t>Precision</t>
  </si>
  <si>
    <t>Recall</t>
  </si>
  <si>
    <t>MAX</t>
  </si>
  <si>
    <t>MIN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</si>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</sst>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Métricas de performance</a:t>
            </a:r>
            <a:r>
              <a:rPr lang="en-US" baseline="0"/>
              <a:t> por classificador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METRICAS!$B$1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METRICAS!$A$2:$A$8</c:f>
              <c:strCache>
                <c:ptCount val="7"/>
                <c:pt idx="0">
                  <c:v>Naïve Bayes</c:v>
                </c:pt>
                <c:pt idx="1">
                  <c:v>k-NN</c:v>
                </c:pt>
                <c:pt idx="2">
                  <c:v>MLP</c:v>
                </c:pt>
                <c:pt idx="3">
                  <c:v>E.B. Naïve Bayes</c:v>
                </c:pt>
                <c:pt idx="4">
                  <c:v>E.B. k-NN</c:v>
                </c:pt>
                <c:pt idx="5">
                  <c:v>E.B. MLP</c:v>
                </c:pt>
                <c:pt idx="6">
                  <c:v>E.V. 3 classificadores</c:v>
                </c:pt>
              </c:strCache>
            </c:strRef>
          </c:cat>
          <c:val>
            <c:numRef>
              <c:f>METRICAS!$B$2:$B$8</c:f>
              <c:numCache>
                <c:formatCode>0.000</c:formatCode>
                <c:ptCount val="7"/>
                <c:pt idx="0">
                  <c:v>0.76100000000000001</c:v>
                </c:pt>
                <c:pt idx="1">
                  <c:v>0.68</c:v>
                </c:pt>
                <c:pt idx="2">
                  <c:v>0.77800000000000002</c:v>
                </c:pt>
                <c:pt idx="3">
                  <c:v>0.754</c:v>
                </c:pt>
                <c:pt idx="4">
                  <c:v>0.67300000000000004</c:v>
                </c:pt>
                <c:pt idx="5">
                  <c:v>0.78500000000000003</c:v>
                </c:pt>
                <c:pt idx="6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2-5A4F-9ED6-430344F4CEB0}"/>
            </c:ext>
          </c:extLst>
        </c:ser>
        <c:ser>
          <c:idx val="1"/>
          <c:order val="1"/>
          <c:tx>
            <c:strRef>
              <c:f>METRICAS!$C$1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METRICAS!$A$2:$A$8</c:f>
              <c:strCache>
                <c:ptCount val="7"/>
                <c:pt idx="0">
                  <c:v>Naïve Bayes</c:v>
                </c:pt>
                <c:pt idx="1">
                  <c:v>k-NN</c:v>
                </c:pt>
                <c:pt idx="2">
                  <c:v>MLP</c:v>
                </c:pt>
                <c:pt idx="3">
                  <c:v>E.B. Naïve Bayes</c:v>
                </c:pt>
                <c:pt idx="4">
                  <c:v>E.B. k-NN</c:v>
                </c:pt>
                <c:pt idx="5">
                  <c:v>E.B. MLP</c:v>
                </c:pt>
                <c:pt idx="6">
                  <c:v>E.V. 3 classificadores</c:v>
                </c:pt>
              </c:strCache>
            </c:strRef>
          </c:cat>
          <c:val>
            <c:numRef>
              <c:f>METRICAS!$C$2:$C$8</c:f>
              <c:numCache>
                <c:formatCode>0.000</c:formatCode>
                <c:ptCount val="7"/>
                <c:pt idx="0">
                  <c:v>0.77</c:v>
                </c:pt>
                <c:pt idx="1">
                  <c:v>0.69199999999999995</c:v>
                </c:pt>
                <c:pt idx="2">
                  <c:v>0.77700000000000002</c:v>
                </c:pt>
                <c:pt idx="3">
                  <c:v>0.76200000000000001</c:v>
                </c:pt>
                <c:pt idx="4">
                  <c:v>0.69899999999999995</c:v>
                </c:pt>
                <c:pt idx="5">
                  <c:v>0.78400000000000003</c:v>
                </c:pt>
                <c:pt idx="6">
                  <c:v>0.77600000000000002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2-5A4F-9ED6-430344F4CEB0}"/>
            </c:ext>
          </c:extLst>
        </c:ser>
        <c:ser>
          <c:idx val="2"/>
          <c:order val="2"/>
          <c:tx>
            <c:strRef>
              <c:f>METRICAS!$D$1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METRICAS!$A$2:$A$8</c:f>
              <c:strCache>
                <c:ptCount val="7"/>
                <c:pt idx="0">
                  <c:v>Naïve Bayes</c:v>
                </c:pt>
                <c:pt idx="1">
                  <c:v>k-NN</c:v>
                </c:pt>
                <c:pt idx="2">
                  <c:v>MLP</c:v>
                </c:pt>
                <c:pt idx="3">
                  <c:v>E.B. Naïve Bayes</c:v>
                </c:pt>
                <c:pt idx="4">
                  <c:v>E.B. k-NN</c:v>
                </c:pt>
                <c:pt idx="5">
                  <c:v>E.B. MLP</c:v>
                </c:pt>
                <c:pt idx="6">
                  <c:v>E.V. 3 classificadores</c:v>
                </c:pt>
              </c:strCache>
            </c:strRef>
          </c:cat>
          <c:val>
            <c:numRef>
              <c:f>METRICAS!$D$2:$D$8</c:f>
              <c:numCache>
                <c:formatCode>0.000</c:formatCode>
                <c:ptCount val="7"/>
                <c:pt idx="0">
                  <c:v>0.77600000000000002</c:v>
                </c:pt>
                <c:pt idx="1">
                  <c:v>0.71199999999999997</c:v>
                </c:pt>
                <c:pt idx="2">
                  <c:v>0.77900000000000003</c:v>
                </c:pt>
                <c:pt idx="3">
                  <c:v>0.76900000000000002</c:v>
                </c:pt>
                <c:pt idx="4">
                  <c:v>0.71599999999999997</c:v>
                </c:pt>
                <c:pt idx="5">
                  <c:v>0.78900000000000003</c:v>
                </c:pt>
                <c:pt idx="6">
                  <c:v>0.78300000000000003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2-5A4F-9ED6-430344F4C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72127"/>
        <c:axId val="59496799"/>
      </c:barChart>
      <c:catAx>
        <c:axId val="6147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59496799"/>
        <c:crosses val="autoZero"/>
        <c:auto val="1"/>
        <c:lblAlgn val="ctr"/>
        <c:lblOffset val="100"/>
        <c:noMultiLvlLbl val="0"/>
      </c:catAx>
      <c:valAx>
        <c:axId val="5949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147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das Instâncias  por Classificador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ERRO_ACERTO!$B$1</c:f>
              <c:strCache>
                <c:ptCount val="1"/>
                <c:pt idx="0">
                  <c:v>Acerto (%)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ERRO_ACERTO!$A$2:$A$8</c:f>
              <c:strCache>
                <c:ptCount val="7"/>
                <c:pt idx="0">
                  <c:v>Naïve Bayes</c:v>
                </c:pt>
                <c:pt idx="1">
                  <c:v>k-NN</c:v>
                </c:pt>
                <c:pt idx="2">
                  <c:v>MLP</c:v>
                </c:pt>
                <c:pt idx="3">
                  <c:v>E.B. Naïve Bayes</c:v>
                </c:pt>
                <c:pt idx="4">
                  <c:v>E.B. k-NN</c:v>
                </c:pt>
                <c:pt idx="5">
                  <c:v>E.B. MLP</c:v>
                </c:pt>
                <c:pt idx="6">
                  <c:v>E.V. 3 classificadores</c:v>
                </c:pt>
              </c:strCache>
            </c:strRef>
          </c:cat>
          <c:val>
            <c:numRef>
              <c:f>ERRO_ACERTO!$B$2:$B$8</c:f>
              <c:numCache>
                <c:formatCode>0.00</c:formatCode>
                <c:ptCount val="7"/>
                <c:pt idx="0">
                  <c:v>77.591999999999999</c:v>
                </c:pt>
                <c:pt idx="1">
                  <c:v>71.237499999999997</c:v>
                </c:pt>
                <c:pt idx="2">
                  <c:v>77.926400000000001</c:v>
                </c:pt>
                <c:pt idx="3">
                  <c:v>76.923100000000005</c:v>
                </c:pt>
                <c:pt idx="4">
                  <c:v>71.571899999999999</c:v>
                </c:pt>
                <c:pt idx="5">
                  <c:v>78.9298</c:v>
                </c:pt>
                <c:pt idx="6">
                  <c:v>78.260900000000007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8-7148-87A7-97C4E42FBD42}"/>
            </c:ext>
          </c:extLst>
        </c:ser>
        <c:ser>
          <c:idx val="1"/>
          <c:order val="1"/>
          <c:tx>
            <c:strRef>
              <c:f>ERRO_ACERTO!$C$1</c:f>
              <c:strCache>
                <c:ptCount val="1"/>
                <c:pt idx="0">
                  <c:v>Erros (%)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ERRO_ACERTO!$A$2:$A$8</c:f>
              <c:strCache>
                <c:ptCount val="7"/>
                <c:pt idx="0">
                  <c:v>Naïve Bayes</c:v>
                </c:pt>
                <c:pt idx="1">
                  <c:v>k-NN</c:v>
                </c:pt>
                <c:pt idx="2">
                  <c:v>MLP</c:v>
                </c:pt>
                <c:pt idx="3">
                  <c:v>E.B. Naïve Bayes</c:v>
                </c:pt>
                <c:pt idx="4">
                  <c:v>E.B. k-NN</c:v>
                </c:pt>
                <c:pt idx="5">
                  <c:v>E.B. MLP</c:v>
                </c:pt>
                <c:pt idx="6">
                  <c:v>E.V. 3 classificadores</c:v>
                </c:pt>
              </c:strCache>
            </c:strRef>
          </c:cat>
          <c:val>
            <c:numRef>
              <c:f>ERRO_ACERTO!$C$2:$C$8</c:f>
              <c:numCache>
                <c:formatCode>0.00</c:formatCode>
                <c:ptCount val="7"/>
                <c:pt idx="0">
                  <c:v>22.408000000000001</c:v>
                </c:pt>
                <c:pt idx="1">
                  <c:v>28.762499999999999</c:v>
                </c:pt>
                <c:pt idx="2">
                  <c:v>22.073599999999999</c:v>
                </c:pt>
                <c:pt idx="3">
                  <c:v>23.076899999999998</c:v>
                </c:pt>
                <c:pt idx="4">
                  <c:v>28.428100000000001</c:v>
                </c:pt>
                <c:pt idx="5">
                  <c:v>21.0702</c:v>
                </c:pt>
                <c:pt idx="6">
                  <c:v>21.739100000000001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8-7148-87A7-97C4E42F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64511"/>
        <c:axId val="60456879"/>
      </c:barChart>
      <c:catAx>
        <c:axId val="6046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0456879"/>
        <c:crosses val="autoZero"/>
        <c:auto val="1"/>
        <c:lblAlgn val="ctr"/>
        <c:lblOffset val="100"/>
        <c:noMultiLvlLbl val="0"/>
      </c:catAx>
      <c:valAx>
        <c:axId val="604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046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88516</xdr:colOff>
      <xdr:row>0</xdr:row>
      <xdr:rowOff>33096</xdr:rowOff>
    </xdr:from>
    <xdr:to>
      <xdr:col>9</xdr:col>
      <xdr:colOff>542637</xdr:colOff>
      <xdr:row>13</xdr:row>
      <xdr:rowOff>174720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0F1FB-79A6-6C74-0A41-9607CA6B9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3848</xdr:colOff>
      <xdr:row>0</xdr:row>
      <xdr:rowOff>2308</xdr:rowOff>
    </xdr:from>
    <xdr:to>
      <xdr:col>10</xdr:col>
      <xdr:colOff>238606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55DDD-0A20-5B2D-C5C1-2F1B37358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5CBB5-9E59-1344-952A-BDFB48331A6C}" name="Table13" displayName="Table13" ref="A1:D8" totalsRowShown="0">
  <autoFilter ref="A1:D8" xr:uid="{9B6BDA91-F7E6-C941-83F1-FB8600475BBA}"/>
  <tableColumns count="4">
    <tableColumn id="1" xr3:uid="{6957E566-96BB-6742-B9D5-E4B31C44DE83}" name="Classificador"/>
    <tableColumn id="2" xr3:uid="{B07244C8-65C8-0444-97CE-14EBF4ADB362}" name="F-score" dataDxfId="5"/>
    <tableColumn id="3" xr3:uid="{C1426952-07EC-264C-8A28-393114512D92}" name="Precision" dataDxfId="4"/>
    <tableColumn id="4" xr3:uid="{D37E1DC1-8D3C-8142-958D-CCA147488339}" name="Recall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6BDA91-F7E6-C941-83F1-FB8600475BBA}" name="Table1" displayName="Table1" ref="A1:D8" totalsRowShown="0">
  <autoFilter ref="A1:D8" xr:uid="{9B6BDA91-F7E6-C941-83F1-FB8600475BBA}"/>
  <tableColumns count="4">
    <tableColumn id="1" xr3:uid="{298BD67F-D336-B447-8DD8-FAFC387EDA8D}" name="Classificador"/>
    <tableColumn id="2" xr3:uid="{D01399FA-EE0D-AD4B-943B-B370F4ECFE69}" name="Acerto (%)" dataDxfId="2"/>
    <tableColumn id="3" xr3:uid="{D30C21B2-53DA-3646-BE87-760AB3F6E08B}" name="Erros (%)" dataDxfId="1"/>
    <tableColumn id="4" xr3:uid="{AA572419-5114-714D-BC74-852874B1BCDF}" name="TARGET (%)" dataDxfId="0">
      <calculatedColumnFormula>SUM(Table1[[#This Row],[Acerto (%)]:[Erros (%)]])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4E6CF-8A7D-6442-B171-12D22E26004B}">
  <dimension ref="A1:D11"/>
  <sheetViews>
    <sheetView tabSelected="1" zoomScale="165" workbookViewId="0">
      <selection activeCell="B7" sqref="B7"/>
    </sheetView>
  </sheetViews>
  <sheetFormatPr baseColWidth="10" defaultRowHeight="16" x14ac:dyDescent="0.2"/>
  <cols>
    <col min="1" max="1" width="18.33203125" bestFit="1" customWidth="1"/>
    <col min="2" max="2" width="10" bestFit="1" customWidth="1"/>
    <col min="3" max="3" width="11.5" bestFit="1" customWidth="1"/>
    <col min="4" max="4" width="8.83203125" bestFit="1" customWidth="1"/>
  </cols>
  <sheetData>
    <row r="1" spans="1:4" x14ac:dyDescent="0.2">
      <c r="A1" t="s">
        <v>0</v>
      </c>
      <c r="B1" t="s">
        <v>11</v>
      </c>
      <c r="C1" t="s">
        <v>12</v>
      </c>
      <c r="D1" t="s">
        <v>13</v>
      </c>
    </row>
    <row r="2" spans="1:4" x14ac:dyDescent="0.2">
      <c r="A2" t="s">
        <v>3</v>
      </c>
      <c r="B2" s="2">
        <v>0.76100000000000001</v>
      </c>
      <c r="C2" s="2">
        <v>0.77</v>
      </c>
      <c r="D2" s="2">
        <v>0.77600000000000002</v>
      </c>
    </row>
    <row r="3" spans="1:4" x14ac:dyDescent="0.2">
      <c r="A3" t="s">
        <v>4</v>
      </c>
      <c r="B3" s="2">
        <v>0.68</v>
      </c>
      <c r="C3" s="2">
        <v>0.69199999999999995</v>
      </c>
      <c r="D3" s="2">
        <v>0.71199999999999997</v>
      </c>
    </row>
    <row r="4" spans="1:4" x14ac:dyDescent="0.2">
      <c r="A4" t="s">
        <v>5</v>
      </c>
      <c r="B4" s="2">
        <v>0.77800000000000002</v>
      </c>
      <c r="C4" s="2">
        <v>0.77700000000000002</v>
      </c>
      <c r="D4" s="2">
        <v>0.77900000000000003</v>
      </c>
    </row>
    <row r="5" spans="1:4" x14ac:dyDescent="0.2">
      <c r="A5" t="s">
        <v>6</v>
      </c>
      <c r="B5" s="2">
        <v>0.754</v>
      </c>
      <c r="C5" s="2">
        <v>0.76200000000000001</v>
      </c>
      <c r="D5" s="2">
        <v>0.76900000000000002</v>
      </c>
    </row>
    <row r="6" spans="1:4" x14ac:dyDescent="0.2">
      <c r="A6" t="s">
        <v>7</v>
      </c>
      <c r="B6" s="2">
        <v>0.67300000000000004</v>
      </c>
      <c r="C6" s="2">
        <v>0.69899999999999995</v>
      </c>
      <c r="D6" s="2">
        <v>0.71599999999999997</v>
      </c>
    </row>
    <row r="7" spans="1:4" x14ac:dyDescent="0.2">
      <c r="A7" t="s">
        <v>8</v>
      </c>
      <c r="B7" s="2">
        <v>0.78500000000000003</v>
      </c>
      <c r="C7" s="2">
        <v>0.78400000000000003</v>
      </c>
      <c r="D7" s="2">
        <v>0.78900000000000003</v>
      </c>
    </row>
    <row r="8" spans="1:4" x14ac:dyDescent="0.2">
      <c r="A8" t="s">
        <v>9</v>
      </c>
      <c r="B8" s="2">
        <v>0.77300000000000002</v>
      </c>
      <c r="C8" s="2">
        <v>0.77600000000000002</v>
      </c>
      <c r="D8" s="2">
        <v>0.78300000000000003</v>
      </c>
    </row>
    <row r="10" spans="1:4" x14ac:dyDescent="0.2">
      <c r="A10" t="s">
        <v>16</v>
      </c>
      <c r="B10">
        <f>MAX(Table13[F-score])</f>
        <v>0.78500000000000003</v>
      </c>
    </row>
    <row r="11" spans="1:4" x14ac:dyDescent="0.2">
      <c r="A11" t="s">
        <v>17</v>
      </c>
      <c r="B11">
        <f>MIN(Table13[F-score])</f>
        <v>0.67300000000000004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1E84-0D2A-BA45-8E39-143050EB8C58}">
  <dimension ref="A1:D11"/>
  <sheetViews>
    <sheetView zoomScale="165" workbookViewId="0">
      <selection activeCell="B10" sqref="B10"/>
    </sheetView>
  </sheetViews>
  <sheetFormatPr baseColWidth="10" defaultRowHeight="16" x14ac:dyDescent="0.2"/>
  <cols>
    <col min="1" max="1" width="18.33203125" bestFit="1" customWidth="1"/>
    <col min="2" max="2" width="10.6640625" customWidth="1"/>
    <col min="3" max="3" width="9.33203125" customWidth="1"/>
    <col min="4" max="4" width="0" hidden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10</v>
      </c>
    </row>
    <row r="2" spans="1:4" x14ac:dyDescent="0.2">
      <c r="A2" t="s">
        <v>3</v>
      </c>
      <c r="B2" s="1">
        <v>77.591999999999999</v>
      </c>
      <c r="C2" s="1">
        <v>22.408000000000001</v>
      </c>
      <c r="D2">
        <f>SUM(Table1[[#This Row],[Acerto (%)]:[Erros (%)]])</f>
        <v>100</v>
      </c>
    </row>
    <row r="3" spans="1:4" x14ac:dyDescent="0.2">
      <c r="A3" t="s">
        <v>4</v>
      </c>
      <c r="B3" s="1">
        <v>71.237499999999997</v>
      </c>
      <c r="C3" s="1">
        <v>28.762499999999999</v>
      </c>
      <c r="D3">
        <f>SUM(Table1[[#This Row],[Acerto (%)]:[Erros (%)]])</f>
        <v>100</v>
      </c>
    </row>
    <row r="4" spans="1:4" x14ac:dyDescent="0.2">
      <c r="A4" t="s">
        <v>5</v>
      </c>
      <c r="B4" s="1">
        <v>77.926400000000001</v>
      </c>
      <c r="C4" s="1">
        <v>22.073599999999999</v>
      </c>
      <c r="D4">
        <f>SUM(Table1[[#This Row],[Acerto (%)]:[Erros (%)]])</f>
        <v>100</v>
      </c>
    </row>
    <row r="5" spans="1:4" x14ac:dyDescent="0.2">
      <c r="A5" t="s">
        <v>6</v>
      </c>
      <c r="B5" s="1">
        <v>76.923100000000005</v>
      </c>
      <c r="C5" s="1">
        <v>23.076899999999998</v>
      </c>
      <c r="D5">
        <f>SUM(Table1[[#This Row],[Acerto (%)]:[Erros (%)]])</f>
        <v>100</v>
      </c>
    </row>
    <row r="6" spans="1:4" x14ac:dyDescent="0.2">
      <c r="A6" t="s">
        <v>7</v>
      </c>
      <c r="B6" s="1">
        <v>71.571899999999999</v>
      </c>
      <c r="C6" s="1">
        <v>28.428100000000001</v>
      </c>
      <c r="D6">
        <f>SUM(Table1[[#This Row],[Acerto (%)]:[Erros (%)]])</f>
        <v>100</v>
      </c>
    </row>
    <row r="7" spans="1:4" x14ac:dyDescent="0.2">
      <c r="A7" t="s">
        <v>8</v>
      </c>
      <c r="B7" s="1">
        <v>78.9298</v>
      </c>
      <c r="C7" s="1">
        <v>21.0702</v>
      </c>
      <c r="D7">
        <f>SUM(Table1[[#This Row],[Acerto (%)]:[Erros (%)]])</f>
        <v>100</v>
      </c>
    </row>
    <row r="8" spans="1:4" x14ac:dyDescent="0.2">
      <c r="A8" t="s">
        <v>9</v>
      </c>
      <c r="B8" s="1">
        <v>78.260900000000007</v>
      </c>
      <c r="C8" s="1">
        <v>21.739100000000001</v>
      </c>
      <c r="D8">
        <f>SUM(Table1[[#This Row],[Acerto (%)]:[Erros (%)]])</f>
        <v>100</v>
      </c>
    </row>
    <row r="10" spans="1:4" x14ac:dyDescent="0.2">
      <c r="A10" t="s">
        <v>14</v>
      </c>
      <c r="B10" s="1">
        <f>MAX(Table1[Acerto (%)])</f>
        <v>78.9298</v>
      </c>
    </row>
    <row r="11" spans="1:4" x14ac:dyDescent="0.2">
      <c r="A11" t="s">
        <v>15</v>
      </c>
      <c r="B11" s="1">
        <f>MIN(Table1[Acerto (%)])</f>
        <v>71.237499999999997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METRICAS</vt:lpstr>
      <vt:lpstr>ERRO_ACERTO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GISMAR PEREIRA BARBOSA</dc:creator>
  <cp:lastModifiedBy>GISMAR PEREIRA BARBOSA</cp:lastModifiedBy>
  <dcterms:created xsi:type="dcterms:W3CDTF">2024-12-15T16:15:38Z</dcterms:created>
  <dcterms:modified xsi:type="dcterms:W3CDTF">2024-12-15T18:55:06Z</dcterms:modified>
</cp:coreProperties>
</file>