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\2M\"/>
    </mc:Choice>
  </mc:AlternateContent>
  <xr:revisionPtr revIDLastSave="0" documentId="13_ncr:1_{158E8416-9155-4431-B173-EF8096E44C0E}" xr6:coauthVersionLast="47" xr6:coauthVersionMax="47" xr10:uidLastSave="{00000000-0000-0000-0000-000000000000}"/>
  <bookViews>
    <workbookView xWindow="-20" yWindow="-530" windowWidth="19240" windowHeight="10410" xr2:uid="{7077D0B9-2CCD-4965-BBCD-104F75BB31BE}"/>
  </bookViews>
  <sheets>
    <sheet name="Shee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R11" i="4"/>
  <c r="R10" i="4"/>
  <c r="R9" i="4"/>
  <c r="R8" i="4"/>
  <c r="R7" i="4"/>
  <c r="R6" i="4"/>
  <c r="R5" i="4"/>
  <c r="R4" i="4"/>
  <c r="R3" i="4"/>
  <c r="R2" i="4"/>
  <c r="Q11" i="4"/>
  <c r="Q10" i="4"/>
  <c r="Q9" i="4"/>
  <c r="Q8" i="4"/>
  <c r="Q7" i="4"/>
  <c r="Q6" i="4"/>
  <c r="Q5" i="4"/>
  <c r="Q4" i="4"/>
  <c r="Q3" i="4"/>
  <c r="Q2" i="4"/>
  <c r="N3" i="4"/>
  <c r="O3" i="4" s="1"/>
  <c r="P3" i="4" s="1"/>
  <c r="N9" i="4"/>
  <c r="O9" i="4" s="1"/>
  <c r="P9" i="4" s="1"/>
  <c r="N11" i="4"/>
  <c r="O11" i="4" s="1"/>
  <c r="P11" i="4" s="1"/>
  <c r="N10" i="4"/>
  <c r="O10" i="4" s="1"/>
  <c r="P10" i="4" s="1"/>
  <c r="N8" i="4"/>
  <c r="O8" i="4" s="1"/>
  <c r="P8" i="4" s="1"/>
  <c r="N7" i="4"/>
  <c r="O7" i="4" s="1"/>
  <c r="P7" i="4" s="1"/>
  <c r="N6" i="4"/>
  <c r="O6" i="4" s="1"/>
  <c r="P6" i="4" s="1"/>
  <c r="N5" i="4"/>
  <c r="O5" i="4" s="1"/>
  <c r="P5" i="4" s="1"/>
  <c r="N4" i="4"/>
  <c r="O4" i="4" s="1"/>
  <c r="P4" i="4" s="1"/>
  <c r="N2" i="4"/>
  <c r="O2" i="4" s="1"/>
  <c r="P2" i="4" s="1"/>
  <c r="M11" i="4"/>
  <c r="M10" i="4"/>
  <c r="M9" i="4"/>
  <c r="M8" i="4"/>
  <c r="M7" i="4"/>
  <c r="M6" i="4"/>
  <c r="M5" i="4"/>
  <c r="M4" i="4"/>
  <c r="M3" i="4"/>
  <c r="M2" i="4"/>
  <c r="L7" i="4"/>
  <c r="K11" i="4"/>
  <c r="K10" i="4"/>
  <c r="K9" i="4"/>
  <c r="K8" i="4"/>
  <c r="K7" i="4"/>
  <c r="K6" i="4"/>
  <c r="K5" i="4"/>
  <c r="K4" i="4"/>
  <c r="K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<sst xmlns="http://schemas.openxmlformats.org/spreadsheetml/2006/main" count="29" uniqueCount="29">
  <si>
    <t>Roll No.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</si>
  <si>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</si>
  <si>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</si>
  <si>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</si>
  <si>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</si>
  <si>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</si>
  <si>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</si>
  <si>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</si>
  <si>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</si>
  <si>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p.rakesh</t>
  </si>
  <si>
    <t>Student Name</t>
  </si>
  <si>
    <t>Mo han</t>
  </si>
  <si>
    <t>Ravi      meheta</t>
  </si>
  <si>
    <t>Ruby        tondon</t>
  </si>
  <si>
    <t>Radhika    gupta</t>
  </si>
  <si>
    <t>david</t>
  </si>
  <si>
    <t>mon    ika mis        hra</t>
  </si>
  <si>
    <t>Tommy         singh</t>
  </si>
  <si>
    <t>Capital Letter</t>
  </si>
  <si>
    <t>CombineWithoutSpace</t>
  </si>
  <si>
    <t>CombineWithSpacing</t>
  </si>
  <si>
    <t>CorrectSpacingName</t>
  </si>
  <si>
    <t>NameReplace</t>
  </si>
  <si>
    <t xml:space="preserve">NameLength </t>
  </si>
  <si>
    <t>*Total marks not more than 480 conditional formatting not applicable</t>
  </si>
  <si>
    <t>TotalMarksObtained</t>
  </si>
  <si>
    <t>TotalMarks</t>
  </si>
  <si>
    <t>MiniMarks</t>
  </si>
  <si>
    <t>MaxMarks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</si>
</sst>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68EA-1421-4E2B-8336-058353672B51}">
  <dimension ref="A1:R23"/>
  <sheetViews>
    <sheetView tabSelected="1" zoomScale="82" zoomScaleNormal="82" workbookViewId="0">
      <selection activeCell="E15" sqref="E15"/>
    </sheetView>
  </sheetViews>
  <sheetFormatPr defaultRowHeight="14.5" x14ac:dyDescent="0.35"/>
  <cols>
    <col min="1" max="1" width="10.6328125" customWidth="1"/>
    <col min="2" max="2" width="24.81640625" customWidth="1"/>
    <col min="3" max="3" width="11.1796875" customWidth="1"/>
    <col min="4" max="4" width="10.1796875" customWidth="1"/>
    <col min="5" max="5" width="11.81640625" customWidth="1"/>
    <col min="6" max="6" width="9.6328125" customWidth="1"/>
    <col min="7" max="7" width="9.90625" customWidth="1"/>
    <col min="8" max="8" width="9.6328125" customWidth="1"/>
    <col min="9" max="9" width="13.90625" customWidth="1"/>
    <col min="10" max="10" width="23.1796875" customWidth="1"/>
    <col min="11" max="11" width="15.54296875" customWidth="1"/>
    <col min="12" max="12" width="15.1796875" customWidth="1"/>
    <col min="13" max="13" width="31.81640625" customWidth="1"/>
    <col min="14" max="14" width="25.90625" customWidth="1"/>
    <col min="15" max="15" width="20.90625" customWidth="1"/>
    <col min="16" max="16" width="29.36328125" customWidth="1"/>
    <col min="17" max="17" width="15.08984375" customWidth="1"/>
    <col min="18" max="18" width="11.54296875" customWidth="1"/>
  </cols>
  <sheetData>
    <row r="1" spans="1:18" ht="18" x14ac:dyDescent="0.4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26</v>
      </c>
      <c r="J1" s="6" t="s">
        <v>25</v>
      </c>
      <c r="K1" s="7" t="s">
        <v>23</v>
      </c>
      <c r="L1" s="7" t="s">
        <v>22</v>
      </c>
      <c r="M1" s="7" t="s">
        <v>20</v>
      </c>
      <c r="N1" s="7" t="s">
        <v>21</v>
      </c>
      <c r="O1" s="7" t="s">
        <v>18</v>
      </c>
      <c r="P1" s="7" t="s">
        <v>19</v>
      </c>
      <c r="Q1" s="7" t="s">
        <v>27</v>
      </c>
      <c r="R1" s="7" t="s">
        <v>28</v>
      </c>
    </row>
    <row r="2" spans="1:18" ht="18" x14ac:dyDescent="0.4">
      <c r="A2" s="2">
        <v>100101</v>
      </c>
      <c r="B2" s="3" t="s">
        <v>7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v>600</v>
      </c>
      <c r="J2" s="5">
        <f t="shared" ref="J2:J11" si="0">SUM(C2:H2)</f>
        <v>375</v>
      </c>
      <c r="K2" s="2">
        <f t="shared" ref="K2:K11" si="1">LEN(B2)</f>
        <v>5</v>
      </c>
      <c r="L2" s="2"/>
      <c r="M2" s="2" t="str">
        <f t="shared" ref="M2:M11" si="2">CONCATENATE(A2,B2)</f>
        <v>100101Rohan</v>
      </c>
      <c r="N2" s="2" t="str">
        <f>TRIM(CLEAN(B2))</f>
        <v>Rohan</v>
      </c>
      <c r="O2" s="2" t="str">
        <f t="shared" ref="O2:O11" si="3">PROPER(N2)</f>
        <v>Rohan</v>
      </c>
      <c r="P2" s="2" t="str">
        <f t="shared" ref="P2:P11" si="4">CONCATENATE(A2,O2)</f>
        <v>100101Rohan</v>
      </c>
      <c r="Q2" s="2">
        <f t="shared" ref="Q2:Q11" si="5">MIN(C2:H2)</f>
        <v>32</v>
      </c>
      <c r="R2" s="2">
        <f t="shared" ref="R2:R11" si="6">MAX(C2:H2)</f>
        <v>95</v>
      </c>
    </row>
    <row r="3" spans="1:18" ht="18" x14ac:dyDescent="0.4">
      <c r="A3" s="3">
        <v>100102</v>
      </c>
      <c r="B3" s="3" t="s">
        <v>11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v>600</v>
      </c>
      <c r="J3" s="5">
        <f t="shared" si="0"/>
        <v>404</v>
      </c>
      <c r="K3" s="2">
        <f>LEN(B3)</f>
        <v>6</v>
      </c>
      <c r="L3" s="2"/>
      <c r="M3" s="2" t="str">
        <f t="shared" si="2"/>
        <v>100102Mo han</v>
      </c>
      <c r="N3" s="2" t="str">
        <f>TRIM(SUBSTITUTE(B3, " ",""))</f>
        <v>Mohan</v>
      </c>
      <c r="O3" s="2" t="str">
        <f t="shared" si="3"/>
        <v>Mohan</v>
      </c>
      <c r="P3" s="2" t="str">
        <f t="shared" si="4"/>
        <v>100102Mohan</v>
      </c>
      <c r="Q3" s="2">
        <f t="shared" si="5"/>
        <v>51</v>
      </c>
      <c r="R3" s="2">
        <f t="shared" si="6"/>
        <v>85</v>
      </c>
    </row>
    <row r="4" spans="1:18" ht="18" x14ac:dyDescent="0.4">
      <c r="A4" s="3">
        <v>100103</v>
      </c>
      <c r="B4" s="3" t="s">
        <v>12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v>600</v>
      </c>
      <c r="J4" s="5">
        <f t="shared" si="0"/>
        <v>406</v>
      </c>
      <c r="K4" s="2">
        <f t="shared" si="1"/>
        <v>16</v>
      </c>
      <c r="L4" s="2"/>
      <c r="M4" s="2" t="str">
        <f t="shared" si="2"/>
        <v>100103Ravi      meheta</v>
      </c>
      <c r="N4" s="2" t="str">
        <f>TRIM(B4)</f>
        <v>Ravi meheta</v>
      </c>
      <c r="O4" s="2" t="str">
        <f t="shared" si="3"/>
        <v>Ravi Meheta</v>
      </c>
      <c r="P4" s="2" t="str">
        <f t="shared" si="4"/>
        <v>100103Ravi Meheta</v>
      </c>
      <c r="Q4" s="2">
        <f t="shared" si="5"/>
        <v>47</v>
      </c>
      <c r="R4" s="2">
        <f t="shared" si="6"/>
        <v>85</v>
      </c>
    </row>
    <row r="5" spans="1:18" ht="18" x14ac:dyDescent="0.4">
      <c r="A5" s="3">
        <v>100104</v>
      </c>
      <c r="B5" s="3" t="s">
        <v>13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v>600</v>
      </c>
      <c r="J5" s="5">
        <f t="shared" si="0"/>
        <v>446</v>
      </c>
      <c r="K5" s="2">
        <f t="shared" si="1"/>
        <v>18</v>
      </c>
      <c r="L5" s="2"/>
      <c r="M5" s="2" t="str">
        <f t="shared" si="2"/>
        <v>100104Ruby        tondon</v>
      </c>
      <c r="N5" s="2" t="str">
        <f>TRIM(B5)</f>
        <v>Ruby tondon</v>
      </c>
      <c r="O5" s="2" t="str">
        <f t="shared" si="3"/>
        <v>Ruby Tondon</v>
      </c>
      <c r="P5" s="2" t="str">
        <f t="shared" si="4"/>
        <v>100104Ruby Tondon</v>
      </c>
      <c r="Q5" s="2">
        <f t="shared" si="5"/>
        <v>60</v>
      </c>
      <c r="R5" s="2">
        <f t="shared" si="6"/>
        <v>85</v>
      </c>
    </row>
    <row r="6" spans="1:18" ht="18" x14ac:dyDescent="0.4">
      <c r="A6" s="3">
        <v>100105</v>
      </c>
      <c r="B6" s="3" t="s">
        <v>14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v>600</v>
      </c>
      <c r="J6" s="5">
        <f t="shared" si="0"/>
        <v>394</v>
      </c>
      <c r="K6" s="2">
        <f t="shared" si="1"/>
        <v>16</v>
      </c>
      <c r="L6" s="2"/>
      <c r="M6" s="2" t="str">
        <f t="shared" si="2"/>
        <v>100105Radhika    gupta</v>
      </c>
      <c r="N6" s="2" t="str">
        <f>TRIM(B6)</f>
        <v>Radhika gupta</v>
      </c>
      <c r="O6" s="2" t="str">
        <f t="shared" si="3"/>
        <v>Radhika Gupta</v>
      </c>
      <c r="P6" s="2" t="str">
        <f t="shared" si="4"/>
        <v>100105Radhika Gupta</v>
      </c>
      <c r="Q6" s="2">
        <f t="shared" si="5"/>
        <v>45</v>
      </c>
      <c r="R6" s="2">
        <f t="shared" si="6"/>
        <v>80</v>
      </c>
    </row>
    <row r="7" spans="1:18" ht="18" x14ac:dyDescent="0.4">
      <c r="A7" s="3">
        <v>100106</v>
      </c>
      <c r="B7" s="3" t="s">
        <v>8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v>600</v>
      </c>
      <c r="J7" s="5">
        <f t="shared" si="0"/>
        <v>385</v>
      </c>
      <c r="K7" s="2">
        <f t="shared" si="1"/>
        <v>5</v>
      </c>
      <c r="L7" s="2" t="str">
        <f>REPLACE("Rakhi",1,5,"Rocky")</f>
        <v>Rocky</v>
      </c>
      <c r="M7" s="2" t="str">
        <f t="shared" si="2"/>
        <v>100106Rakhi</v>
      </c>
      <c r="N7" s="2" t="str">
        <f>TRIM(B7)</f>
        <v>Rakhi</v>
      </c>
      <c r="O7" s="2" t="str">
        <f t="shared" si="3"/>
        <v>Rakhi</v>
      </c>
      <c r="P7" s="2" t="str">
        <f t="shared" si="4"/>
        <v>100106Rakhi</v>
      </c>
      <c r="Q7" s="2">
        <f t="shared" si="5"/>
        <v>45</v>
      </c>
      <c r="R7" s="2">
        <f t="shared" si="6"/>
        <v>78</v>
      </c>
    </row>
    <row r="8" spans="1:18" ht="18" x14ac:dyDescent="0.4">
      <c r="A8" s="3">
        <v>100107</v>
      </c>
      <c r="B8" s="3" t="s">
        <v>15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v>600</v>
      </c>
      <c r="J8" s="5">
        <f t="shared" si="0"/>
        <v>445</v>
      </c>
      <c r="K8" s="2">
        <f t="shared" si="1"/>
        <v>5</v>
      </c>
      <c r="L8" s="2"/>
      <c r="M8" s="2" t="str">
        <f t="shared" si="2"/>
        <v>100107david</v>
      </c>
      <c r="N8" s="2" t="str">
        <f>TRIM(B8)</f>
        <v>david</v>
      </c>
      <c r="O8" s="2" t="str">
        <f t="shared" si="3"/>
        <v>David</v>
      </c>
      <c r="P8" s="2" t="str">
        <f t="shared" si="4"/>
        <v>100107David</v>
      </c>
      <c r="Q8" s="2">
        <f t="shared" si="5"/>
        <v>52</v>
      </c>
      <c r="R8" s="2">
        <f t="shared" si="6"/>
        <v>96</v>
      </c>
    </row>
    <row r="9" spans="1:18" ht="18" x14ac:dyDescent="0.4">
      <c r="A9" s="3">
        <v>100108</v>
      </c>
      <c r="B9" s="3" t="s">
        <v>16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v>600</v>
      </c>
      <c r="J9" s="5">
        <f t="shared" si="0"/>
        <v>459</v>
      </c>
      <c r="K9" s="2">
        <f t="shared" si="1"/>
        <v>25</v>
      </c>
      <c r="L9" s="2"/>
      <c r="M9" s="2" t="str">
        <f t="shared" si="2"/>
        <v>100108mon    ika mis        hra</v>
      </c>
      <c r="N9" s="2" t="str">
        <f>TRIM(SUBSTITUTE(B9, "  ",  ""))</f>
        <v>monika mishra</v>
      </c>
      <c r="O9" s="2" t="str">
        <f t="shared" si="3"/>
        <v>Monika Mishra</v>
      </c>
      <c r="P9" s="2" t="str">
        <f t="shared" si="4"/>
        <v>100108Monika Mishra</v>
      </c>
      <c r="Q9" s="2">
        <f t="shared" si="5"/>
        <v>45</v>
      </c>
      <c r="R9" s="2">
        <f t="shared" si="6"/>
        <v>96</v>
      </c>
    </row>
    <row r="10" spans="1:18" ht="18" x14ac:dyDescent="0.4">
      <c r="A10" s="3">
        <v>100109</v>
      </c>
      <c r="B10" s="3" t="s">
        <v>17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v>600</v>
      </c>
      <c r="J10" s="5">
        <f t="shared" si="0"/>
        <v>414</v>
      </c>
      <c r="K10" s="2">
        <f t="shared" si="1"/>
        <v>19</v>
      </c>
      <c r="L10" s="2"/>
      <c r="M10" s="2" t="str">
        <f t="shared" si="2"/>
        <v>100109Tommy         singh</v>
      </c>
      <c r="N10" s="2" t="str">
        <f>TRIM(B10)</f>
        <v>Tommy singh</v>
      </c>
      <c r="O10" s="2" t="str">
        <f t="shared" si="3"/>
        <v>Tommy Singh</v>
      </c>
      <c r="P10" s="2" t="str">
        <f t="shared" si="4"/>
        <v>100109Tommy Singh</v>
      </c>
      <c r="Q10" s="2">
        <f t="shared" si="5"/>
        <v>54</v>
      </c>
      <c r="R10" s="2">
        <f t="shared" si="6"/>
        <v>98</v>
      </c>
    </row>
    <row r="11" spans="1:18" ht="18" x14ac:dyDescent="0.4">
      <c r="A11" s="3">
        <v>100110</v>
      </c>
      <c r="B11" s="3" t="s">
        <v>9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v>600</v>
      </c>
      <c r="J11" s="5">
        <f t="shared" si="0"/>
        <v>421</v>
      </c>
      <c r="K11" s="2">
        <f t="shared" si="1"/>
        <v>8</v>
      </c>
      <c r="L11" s="2"/>
      <c r="M11" s="2" t="str">
        <f t="shared" si="2"/>
        <v>100110p.rakesh</v>
      </c>
      <c r="N11" s="2" t="str">
        <f>TRIM(SUBSTITUTE(B11, "."," "))</f>
        <v>p rakesh</v>
      </c>
      <c r="O11" s="2" t="str">
        <f t="shared" si="3"/>
        <v>P Rakesh</v>
      </c>
      <c r="P11" s="2" t="str">
        <f t="shared" si="4"/>
        <v>100110P Rakesh</v>
      </c>
      <c r="Q11" s="2">
        <f t="shared" si="5"/>
        <v>45</v>
      </c>
      <c r="R11" s="2">
        <f t="shared" si="6"/>
        <v>96</v>
      </c>
    </row>
    <row r="12" spans="1:18" ht="18" x14ac:dyDescent="0.4">
      <c r="A12" s="12"/>
      <c r="B12" s="13"/>
      <c r="C12" s="13"/>
      <c r="D12" s="13"/>
      <c r="E12" s="13"/>
      <c r="F12" s="13"/>
      <c r="G12" s="13"/>
      <c r="H12" s="13"/>
      <c r="I12" s="9"/>
      <c r="J12" s="1" t="s">
        <v>24</v>
      </c>
      <c r="K12" s="2"/>
      <c r="L12" s="2"/>
      <c r="M12" s="2"/>
      <c r="N12" s="2"/>
      <c r="O12" s="2"/>
      <c r="P12" s="2"/>
    </row>
    <row r="13" spans="1:18" ht="18" x14ac:dyDescent="0.4">
      <c r="B13" s="14"/>
      <c r="C13" s="15"/>
      <c r="D13" s="15"/>
      <c r="E13" s="15"/>
      <c r="F13" s="15"/>
      <c r="G13" s="15"/>
      <c r="H13" s="15"/>
      <c r="I13" s="10"/>
      <c r="J13" s="1"/>
    </row>
    <row r="14" spans="1:18" ht="18" x14ac:dyDescent="0.4">
      <c r="B14" s="14"/>
      <c r="C14" s="15"/>
      <c r="D14" s="15"/>
      <c r="E14" s="15"/>
      <c r="F14" s="15"/>
      <c r="G14" s="15"/>
      <c r="H14" s="15"/>
      <c r="I14" s="10"/>
    </row>
    <row r="15" spans="1:18" ht="18" x14ac:dyDescent="0.4">
      <c r="B15" s="16"/>
      <c r="C15" s="17"/>
      <c r="D15" s="17"/>
      <c r="E15" s="17"/>
      <c r="F15" s="17"/>
      <c r="G15" s="17"/>
      <c r="H15" s="17"/>
      <c r="I15" s="10"/>
    </row>
    <row r="16" spans="1:18" ht="18" x14ac:dyDescent="0.4">
      <c r="B16" s="16"/>
      <c r="C16" s="17"/>
      <c r="D16" s="17"/>
      <c r="E16" s="17"/>
      <c r="F16" s="17"/>
      <c r="G16" s="17"/>
      <c r="H16" s="17"/>
      <c r="I16" s="10"/>
    </row>
    <row r="17" spans="4:9" x14ac:dyDescent="0.35">
      <c r="I17" s="11"/>
    </row>
    <row r="23" spans="4:9" x14ac:dyDescent="0.35">
      <c r="D23" s="8"/>
    </row>
  </sheetData>
  <conditionalFormatting sqref="J2:J13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Kumar, Amar</cp:lastModifiedBy>
  <dcterms:created xsi:type="dcterms:W3CDTF">2022-12-09T06:39:46Z</dcterms:created>
  <dcterms:modified xsi:type="dcterms:W3CDTF">2023-06-30T10:11:11Z</dcterms:modified>
</cp:coreProperties>
</file>