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ilky\Vault\Projects\[Forage] BCG - GenAI\"/>
    </mc:Choice>
  </mc:AlternateContent>
  <xr:revisionPtr revIDLastSave="0" documentId="13_ncr:1_{F4B44852-2499-4883-8455-C78E336678C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Fram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I3" i="3"/>
  <c r="J3" i="3"/>
  <c r="K3" i="3"/>
  <c r="L3" i="3"/>
  <c r="H4" i="3"/>
  <c r="I4" i="3"/>
  <c r="J4" i="3"/>
  <c r="K4" i="3"/>
  <c r="L4" i="3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L2" i="3"/>
  <c r="I2" i="3"/>
  <c r="J2" i="3"/>
  <c r="K2" i="3"/>
  <c r="H2" i="3"/>
</calcChain>
</file>

<file path=xl/sharedStrings.xml><?xml version="1.0" encoding="utf-8"?>
<sst xmlns="http://schemas.openxmlformats.org/spreadsheetml/2006/main" count="21" uniqueCount="15">
  <si>
    <t>Year</t>
  </si>
  <si>
    <t>Total Revenue</t>
  </si>
  <si>
    <t>Net Income</t>
  </si>
  <si>
    <t>Total Assets</t>
  </si>
  <si>
    <t>Total Liabilities</t>
  </si>
  <si>
    <t>Cash Flow from Operating Activities</t>
  </si>
  <si>
    <t>Company</t>
  </si>
  <si>
    <t>Microsoft</t>
  </si>
  <si>
    <t>Tesla</t>
  </si>
  <si>
    <t>Apple</t>
  </si>
  <si>
    <t>Revenue Growth (%)</t>
  </si>
  <si>
    <t>Net Income Growth (%)</t>
  </si>
  <si>
    <t>Asset Growth (%)</t>
  </si>
  <si>
    <t>Liability Growth (%)</t>
  </si>
  <si>
    <t>Cash Flow Growth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</si>
</sst>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" fontId="0" fillId="0" borderId="0" xfId="0" applyNumberFormat="1"/>
    <xf numFmtId="0" fontId="1" fillId="2" borderId="3" xfId="0" applyFont="1" applyFill="1" applyBorder="1"/>
    <xf numFmtId="0" fontId="0" fillId="0" borderId="3" xfId="0" applyBorder="1"/>
  </cellXfs>
  <cellStyles count="1">
    <cellStyle name="Normal" xfId="0" builtinId="0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1" defaultTableStyle="TableStyleMedium2" defaultPivotStyle="PivotStyleLight16">
    <tableStyle name="Invisible" pivot="0" table="0" count="0" xr9:uid="{FCD2AA16-FFB3-4984-8B7E-E7C927B730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17F98-5994-43D3-BF78-051F2558D8C6}" name="Table1" displayName="Table1" ref="A1:L10" totalsRowShown="0" tableBorderDxfId="6">
  <autoFilter ref="A1:L10" xr:uid="{CD917F98-5994-43D3-BF78-051F2558D8C6}"/>
  <tableColumns count="12">
    <tableColumn id="1" xr3:uid="{C96B619E-49E6-4A87-8D38-44ED199766F4}" name="Year" dataDxfId="5"/>
    <tableColumn id="2" xr3:uid="{EE09199C-95DC-4220-BF60-A9B09FFEC1FA}" name="Total Revenue"/>
    <tableColumn id="3" xr3:uid="{FD219098-35CC-4921-AAB7-3F83712A3F4D}" name="Net Income"/>
    <tableColumn id="4" xr3:uid="{FF257158-0281-48E3-9F6C-04F81253C8F9}" name="Total Assets"/>
    <tableColumn id="5" xr3:uid="{815B19DB-C981-40A1-8470-86BF2E194C7C}" name="Total Liabilities"/>
    <tableColumn id="6" xr3:uid="{09008FEB-D3AE-4DB9-87F1-0B5E19CD76EB}" name="Cash Flow from Operating Activities"/>
    <tableColumn id="7" xr3:uid="{79351B70-E16B-4F59-9A25-443C361AD912}" name="Company"/>
    <tableColumn id="8" xr3:uid="{9616BCED-9C07-41D2-A4CA-17E2E6915ACB}" name="Revenue Growth (%)" dataDxfId="4">
      <calculatedColumnFormula>IF($G2=$G1,(B2-B1)/B1*100,"N/A")</calculatedColumnFormula>
    </tableColumn>
    <tableColumn id="9" xr3:uid="{DA1686F5-C202-4F30-9C1C-55058E5D187D}" name="Net Income Growth (%)" dataDxfId="3">
      <calculatedColumnFormula>IF($G2=$G1,(C2-C1)/C1*100,"N/A")</calculatedColumnFormula>
    </tableColumn>
    <tableColumn id="10" xr3:uid="{083F229C-D592-4779-ACFF-7C0583637D91}" name="Asset Growth (%)" dataDxfId="2">
      <calculatedColumnFormula>IF($G2=$G1,(D2-D1)/D1*100,"N/A")</calculatedColumnFormula>
    </tableColumn>
    <tableColumn id="11" xr3:uid="{A0D210AD-2A41-4765-82D6-A4D4E9FE4475}" name="Liability Growth (%)" dataDxfId="1">
      <calculatedColumnFormula>IF($G2=$G1,(E2-E1)/E1*100,"N/A")</calculatedColumnFormula>
    </tableColumn>
    <tableColumn id="12" xr3:uid="{C2D708A9-C822-4215-992E-881FA08C6C6F}" name="Cash Flow Growth (%)" dataDxfId="0">
      <calculatedColumnFormula>IF($G2=$G1,(F2-F1)/F1*100,"N/A")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F8F5-9355-4B5E-A855-2B30D14EA8B6}">
  <dimension ref="A1:L10"/>
  <sheetViews>
    <sheetView tabSelected="1" workbookViewId="0">
      <selection activeCell="J13" sqref="J13"/>
    </sheetView>
  </sheetViews>
  <sheetFormatPr defaultRowHeight="14.25" x14ac:dyDescent="0.45"/>
  <cols>
    <col min="1" max="1" width="6.53125" bestFit="1" customWidth="1"/>
    <col min="2" max="2" width="14.265625" customWidth="1"/>
    <col min="3" max="3" width="12.06640625" customWidth="1"/>
    <col min="4" max="4" width="12.3984375" bestFit="1" customWidth="1"/>
    <col min="5" max="5" width="14.73046875" customWidth="1"/>
    <col min="6" max="6" width="31.6640625" customWidth="1"/>
    <col min="7" max="7" width="10.265625" customWidth="1"/>
    <col min="8" max="8" width="19.06640625" customWidth="1"/>
    <col min="9" max="9" width="9.86328125" customWidth="1"/>
    <col min="10" max="10" width="11.59765625" customWidth="1"/>
    <col min="11" max="12" width="9.86328125" customWidth="1"/>
  </cols>
  <sheetData>
    <row r="1" spans="1:12" x14ac:dyDescent="0.4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45">
      <c r="A2" s="5">
        <v>2021</v>
      </c>
      <c r="B2">
        <v>168088</v>
      </c>
      <c r="C2">
        <v>61271</v>
      </c>
      <c r="D2">
        <v>333779</v>
      </c>
      <c r="E2">
        <v>191791</v>
      </c>
      <c r="F2">
        <v>76740</v>
      </c>
      <c r="G2" t="s">
        <v>7</v>
      </c>
      <c r="H2" s="3" t="str">
        <f>IF($G2=$G1,(B2-B1)/B1*100,"N/A")</f>
        <v>N/A</v>
      </c>
      <c r="I2" s="3" t="str">
        <f>IF($G2=$G1,(C2-C1)/C1*100,"N/A")</f>
        <v>N/A</v>
      </c>
      <c r="J2" s="3" t="str">
        <f>IF($G2=$G1,(D2-D1)/D1*100,"N/A")</f>
        <v>N/A</v>
      </c>
      <c r="K2" s="3" t="str">
        <f>IF($G2=$G1,(E2-E1)/E1*100,"N/A")</f>
        <v>N/A</v>
      </c>
      <c r="L2" s="3" t="str">
        <f>IF($G2=$G1,(F2-F1)/F1*100,"N/A")</f>
        <v>N/A</v>
      </c>
    </row>
    <row r="3" spans="1:12" x14ac:dyDescent="0.45">
      <c r="A3" s="5">
        <v>2023</v>
      </c>
      <c r="B3">
        <v>198270</v>
      </c>
      <c r="C3">
        <v>72738</v>
      </c>
      <c r="D3">
        <v>364840</v>
      </c>
      <c r="E3">
        <v>198298</v>
      </c>
      <c r="F3">
        <v>89035</v>
      </c>
      <c r="G3" t="s">
        <v>7</v>
      </c>
      <c r="H3" s="3">
        <f>IF($G3=$G2,(B3-B2)/B2*100,"N/A")</f>
        <v>17.956070629670172</v>
      </c>
      <c r="I3" s="3">
        <f>IF($G3=$G2,(C3-C2)/C2*100,"N/A")</f>
        <v>18.715216007572913</v>
      </c>
      <c r="J3" s="3">
        <f>IF($G3=$G2,(D3-D2)/D2*100,"N/A")</f>
        <v>9.3058580677634009</v>
      </c>
      <c r="K3" s="3">
        <f>IF($G3=$G2,(E3-E2)/E2*100,"N/A")</f>
        <v>3.3927556558962624</v>
      </c>
      <c r="L3" s="3">
        <f>IF($G3=$G2,(F3-F2)/F2*100,"N/A")</f>
        <v>16.021631482929372</v>
      </c>
    </row>
    <row r="4" spans="1:12" x14ac:dyDescent="0.45">
      <c r="A4" s="5">
        <v>2022</v>
      </c>
      <c r="B4">
        <v>211915</v>
      </c>
      <c r="C4">
        <v>72361</v>
      </c>
      <c r="D4">
        <v>411976</v>
      </c>
      <c r="E4">
        <v>205753</v>
      </c>
      <c r="F4">
        <v>87582</v>
      </c>
      <c r="G4" t="s">
        <v>7</v>
      </c>
      <c r="H4" s="3">
        <f>IF($G4=$G3,(B4-B3)/B3*100,"N/A")</f>
        <v>6.8820295556564286</v>
      </c>
      <c r="I4" s="3">
        <f>IF($G4=$G3,(C4-C3)/C3*100,"N/A")</f>
        <v>-0.51829855096373278</v>
      </c>
      <c r="J4" s="3">
        <f>IF($G4=$G3,(D4-D3)/D3*100,"N/A")</f>
        <v>12.919636004824032</v>
      </c>
      <c r="K4" s="3">
        <f>IF($G4=$G3,(E4-E3)/E3*100,"N/A")</f>
        <v>3.7594932878798573</v>
      </c>
      <c r="L4" s="3">
        <f>IF($G4=$G3,(F4-F3)/F3*100,"N/A")</f>
        <v>-1.6319424945246253</v>
      </c>
    </row>
    <row r="5" spans="1:12" x14ac:dyDescent="0.45">
      <c r="A5" s="5">
        <v>2021</v>
      </c>
      <c r="B5">
        <v>53821</v>
      </c>
      <c r="C5">
        <v>5519</v>
      </c>
      <c r="D5">
        <v>62131</v>
      </c>
      <c r="E5">
        <v>30548</v>
      </c>
      <c r="F5">
        <v>11497</v>
      </c>
      <c r="G5" t="s">
        <v>8</v>
      </c>
      <c r="H5" s="3" t="str">
        <f>IF($G5=$G4,(B5-B4)/B4*100,"N/A")</f>
        <v>N/A</v>
      </c>
      <c r="I5" s="3" t="str">
        <f>IF($G5=$G4,(C5-C4)/C4*100,"N/A")</f>
        <v>N/A</v>
      </c>
      <c r="J5" s="3" t="str">
        <f>IF($G5=$G4,(D5-D4)/D4*100,"N/A")</f>
        <v>N/A</v>
      </c>
      <c r="K5" s="3" t="str">
        <f>IF($G5=$G4,(E5-E4)/E4*100,"N/A")</f>
        <v>N/A</v>
      </c>
      <c r="L5" s="3" t="str">
        <f>IF($G5=$G4,(F5-F4)/F4*100,"N/A")</f>
        <v>N/A</v>
      </c>
    </row>
    <row r="6" spans="1:12" x14ac:dyDescent="0.45">
      <c r="A6" s="5">
        <v>2023</v>
      </c>
      <c r="B6">
        <v>81462</v>
      </c>
      <c r="C6">
        <v>12556</v>
      </c>
      <c r="D6">
        <v>82338</v>
      </c>
      <c r="E6">
        <v>36440</v>
      </c>
      <c r="F6">
        <v>14724</v>
      </c>
      <c r="G6" t="s">
        <v>8</v>
      </c>
      <c r="H6" s="3">
        <f>IF($G6=$G5,(B6-B5)/B5*100,"N/A")</f>
        <v>51.357276899351554</v>
      </c>
      <c r="I6" s="3">
        <f>IF($G6=$G5,(C6-C5)/C5*100,"N/A")</f>
        <v>127.50498278673672</v>
      </c>
      <c r="J6" s="3">
        <f>IF($G6=$G5,(D6-D5)/D5*100,"N/A")</f>
        <v>32.523217073602552</v>
      </c>
      <c r="K6" s="3">
        <f>IF($G6=$G5,(E6-E5)/E5*100,"N/A")</f>
        <v>19.287678407751734</v>
      </c>
      <c r="L6" s="3">
        <f>IF($G6=$G5,(F6-F5)/F5*100,"N/A")</f>
        <v>28.068191702183178</v>
      </c>
    </row>
    <row r="7" spans="1:12" x14ac:dyDescent="0.45">
      <c r="A7" s="5">
        <v>2022</v>
      </c>
      <c r="B7">
        <v>96773</v>
      </c>
      <c r="C7">
        <v>14974</v>
      </c>
      <c r="D7">
        <v>106618</v>
      </c>
      <c r="E7">
        <v>43009</v>
      </c>
      <c r="F7">
        <v>13256</v>
      </c>
      <c r="G7" t="s">
        <v>8</v>
      </c>
      <c r="H7" s="3">
        <f>IF($G7=$G6,(B7-B6)/B6*100,"N/A")</f>
        <v>18.795266504627925</v>
      </c>
      <c r="I7" s="3">
        <f>IF($G7=$G6,(C7-C6)/C6*100,"N/A")</f>
        <v>19.257725390251672</v>
      </c>
      <c r="J7" s="3">
        <f>IF($G7=$G6,(D7-D6)/D6*100,"N/A")</f>
        <v>29.488207146153663</v>
      </c>
      <c r="K7" s="3">
        <f>IF($G7=$G6,(E7-E6)/E6*100,"N/A")</f>
        <v>18.026893523600439</v>
      </c>
      <c r="L7" s="3">
        <f>IF($G7=$G6,(F7-F6)/F6*100,"N/A")</f>
        <v>-9.9701168160825855</v>
      </c>
    </row>
    <row r="8" spans="1:12" x14ac:dyDescent="0.45">
      <c r="A8" s="5">
        <v>2021</v>
      </c>
      <c r="B8">
        <v>365817</v>
      </c>
      <c r="C8">
        <v>94680</v>
      </c>
      <c r="D8">
        <v>351002</v>
      </c>
      <c r="E8">
        <v>287912</v>
      </c>
      <c r="F8">
        <v>104038</v>
      </c>
      <c r="G8" t="s">
        <v>9</v>
      </c>
      <c r="H8" s="3" t="str">
        <f>IF($G8=$G7,(B8-B7)/B7*100,"N/A")</f>
        <v>N/A</v>
      </c>
      <c r="I8" s="3" t="str">
        <f>IF($G8=$G7,(C8-C7)/C7*100,"N/A")</f>
        <v>N/A</v>
      </c>
      <c r="J8" s="3" t="str">
        <f>IF($G8=$G7,(D8-D7)/D7*100,"N/A")</f>
        <v>N/A</v>
      </c>
      <c r="K8" s="3" t="str">
        <f>IF($G8=$G7,(E8-E7)/E7*100,"N/A")</f>
        <v>N/A</v>
      </c>
      <c r="L8" s="3" t="str">
        <f>IF($G8=$G7,(F8-F7)/F7*100,"N/A")</f>
        <v>N/A</v>
      </c>
    </row>
    <row r="9" spans="1:12" x14ac:dyDescent="0.45">
      <c r="A9" s="5">
        <v>2023</v>
      </c>
      <c r="B9">
        <v>394328</v>
      </c>
      <c r="C9">
        <v>99803</v>
      </c>
      <c r="D9">
        <v>352755</v>
      </c>
      <c r="E9">
        <v>302083</v>
      </c>
      <c r="F9">
        <v>122151</v>
      </c>
      <c r="G9" t="s">
        <v>9</v>
      </c>
      <c r="H9" s="3">
        <f>IF($G9=$G8,(B9-B8)/B8*100,"N/A")</f>
        <v>7.7937876041846055</v>
      </c>
      <c r="I9" s="3">
        <f>IF($G9=$G8,(C9-C8)/C8*100,"N/A")</f>
        <v>5.4108576256865231</v>
      </c>
      <c r="J9" s="3">
        <f>IF($G9=$G8,(D9-D8)/D8*100,"N/A")</f>
        <v>0.49942735369029234</v>
      </c>
      <c r="K9" s="3">
        <f>IF($G9=$G8,(E9-E8)/E8*100,"N/A")</f>
        <v>4.9219900525160467</v>
      </c>
      <c r="L9" s="3">
        <f>IF($G9=$G8,(F9-F8)/F8*100,"N/A")</f>
        <v>17.409984813241316</v>
      </c>
    </row>
    <row r="10" spans="1:12" x14ac:dyDescent="0.45">
      <c r="A10" s="5">
        <v>2022</v>
      </c>
      <c r="B10">
        <v>383285</v>
      </c>
      <c r="C10">
        <v>96995</v>
      </c>
      <c r="D10">
        <v>352583</v>
      </c>
      <c r="E10">
        <v>290437</v>
      </c>
      <c r="F10">
        <v>110543</v>
      </c>
      <c r="G10" t="s">
        <v>9</v>
      </c>
      <c r="H10" s="3">
        <f>IF($G10=$G9,(B10-B9)/B9*100,"N/A")</f>
        <v>-2.8004605303199366</v>
      </c>
      <c r="I10" s="3">
        <f>IF($G10=$G9,(C10-C9)/C9*100,"N/A")</f>
        <v>-2.8135426790777833</v>
      </c>
      <c r="J10" s="3">
        <f>IF($G10=$G9,(D10-D9)/D9*100,"N/A")</f>
        <v>-4.8759053734178111E-2</v>
      </c>
      <c r="K10" s="3">
        <f>IF($G10=$G9,(E10-E9)/E9*100,"N/A")</f>
        <v>-3.8552318402558239</v>
      </c>
      <c r="L10" s="3">
        <f>IF($G10=$G9,(F10-F9)/F9*100,"N/A")</f>
        <v>-9.5029921981809409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Milky</dc:creator>
  <cp:lastModifiedBy>Milky</cp:lastModifiedBy>
  <dcterms:created xsi:type="dcterms:W3CDTF">2015-06-05T18:17:20Z</dcterms:created>
  <dcterms:modified xsi:type="dcterms:W3CDTF">2024-08-15T07:20:57Z</dcterms:modified>
</cp:coreProperties>
</file>