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688FF049-22F3-4058-BA5D-78A05C6D0F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Q3" i="1" s="1"/>
  <c r="O3" i="1"/>
  <c r="N4" i="1"/>
  <c r="P4" i="1" s="1"/>
  <c r="O4" i="1"/>
  <c r="N5" i="1"/>
  <c r="P5" i="1" s="1"/>
  <c r="O5" i="1"/>
  <c r="N6" i="1"/>
  <c r="P6" i="1" s="1"/>
  <c r="O6" i="1"/>
  <c r="N7" i="1"/>
  <c r="Q7" i="1" s="1"/>
  <c r="O7" i="1"/>
  <c r="N8" i="1"/>
  <c r="P8" i="1" s="1"/>
  <c r="O8" i="1"/>
  <c r="N9" i="1"/>
  <c r="R9" i="1" s="1"/>
  <c r="O9" i="1"/>
  <c r="N10" i="1"/>
  <c r="P10" i="1" s="1"/>
  <c r="O10" i="1"/>
  <c r="N11" i="1"/>
  <c r="Q11" i="1" s="1"/>
  <c r="O11" i="1"/>
  <c r="N12" i="1"/>
  <c r="R12" i="1" s="1"/>
  <c r="O12" i="1"/>
  <c r="P12" i="1"/>
  <c r="Q12" i="1"/>
  <c r="S12" i="1"/>
  <c r="N13" i="1"/>
  <c r="P13" i="1" s="1"/>
  <c r="O13" i="1"/>
  <c r="R13" i="1"/>
  <c r="S13" i="1"/>
  <c r="N14" i="1"/>
  <c r="P14" i="1" s="1"/>
  <c r="O14" i="1"/>
  <c r="N15" i="1"/>
  <c r="Q15" i="1" s="1"/>
  <c r="O15" i="1"/>
  <c r="N16" i="1"/>
  <c r="R16" i="1" s="1"/>
  <c r="O16" i="1"/>
  <c r="Q16" i="1"/>
  <c r="N17" i="1"/>
  <c r="P17" i="1" s="1"/>
  <c r="O17" i="1"/>
  <c r="N18" i="1"/>
  <c r="P18" i="1" s="1"/>
  <c r="O18" i="1"/>
  <c r="N19" i="1"/>
  <c r="Q19" i="1" s="1"/>
  <c r="O19" i="1"/>
  <c r="P19" i="1"/>
  <c r="N20" i="1"/>
  <c r="S20" i="1" s="1"/>
  <c r="O20" i="1"/>
  <c r="P20" i="1"/>
  <c r="Q20" i="1"/>
  <c r="R20" i="1"/>
  <c r="N21" i="1"/>
  <c r="O21" i="1"/>
  <c r="P21" i="1"/>
  <c r="Q21" i="1"/>
  <c r="R21" i="1"/>
  <c r="S21" i="1"/>
  <c r="N22" i="1"/>
  <c r="P22" i="1" s="1"/>
  <c r="O22" i="1"/>
  <c r="O2" i="1"/>
  <c r="N2" i="1"/>
  <c r="S2" i="1" s="1"/>
  <c r="Q9" i="1" l="1"/>
  <c r="P11" i="1"/>
  <c r="P16" i="1"/>
  <c r="Q13" i="1"/>
  <c r="P15" i="1"/>
  <c r="Q17" i="1"/>
  <c r="S17" i="1"/>
  <c r="R17" i="1"/>
  <c r="P9" i="1"/>
  <c r="S16" i="1"/>
  <c r="S8" i="1"/>
  <c r="S9" i="1"/>
  <c r="Q8" i="1"/>
  <c r="R8" i="1"/>
  <c r="Q5" i="1"/>
  <c r="S5" i="1"/>
  <c r="R5" i="1"/>
  <c r="P7" i="1"/>
  <c r="S4" i="1"/>
  <c r="R4" i="1"/>
  <c r="Q4" i="1"/>
  <c r="R2" i="1"/>
  <c r="S10" i="1"/>
  <c r="S6" i="1"/>
  <c r="R22" i="1"/>
  <c r="R18" i="1"/>
  <c r="R14" i="1"/>
  <c r="R10" i="1"/>
  <c r="R6" i="1"/>
  <c r="S22" i="1"/>
  <c r="S18" i="1"/>
  <c r="S14" i="1"/>
  <c r="Q22" i="1"/>
  <c r="S19" i="1"/>
  <c r="Q18" i="1"/>
  <c r="S15" i="1"/>
  <c r="Q14" i="1"/>
  <c r="S11" i="1"/>
  <c r="Q10" i="1"/>
  <c r="S7" i="1"/>
  <c r="Q6" i="1"/>
  <c r="S3" i="1"/>
  <c r="R19" i="1"/>
  <c r="R15" i="1"/>
  <c r="R11" i="1"/>
  <c r="R7" i="1"/>
  <c r="R3" i="1"/>
  <c r="P3" i="1"/>
  <c r="P2" i="1"/>
  <c r="Q2" i="1"/>
</calcChain>
</file>

<file path=xl/sharedStrings.xml><?xml version="1.0" encoding="utf-8"?>
<sst xmlns="http://schemas.openxmlformats.org/spreadsheetml/2006/main" count="252" uniqueCount="135">
  <si>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</si>
  <si>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</si>
  <si>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</si>
  <si>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</si>
  <si>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</si>
  <si>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</si>
  <si>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</si>
  <si>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</si>
  <si>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</si>
  <si>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</si>
  <si>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</si>
  <si>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</si>
  <si>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</si>
  <si>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</si>
  <si>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</si>
  <si>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</si>
  <si>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</si>
  <si>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</si>
  <si>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</si>
  <si>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</si>
  <si>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</si>
  <si>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</si>
  <si>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</si>
  <si>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</si>
  <si>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</si>
  <si>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</si>
  <si>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</si>
  <si>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</si>
  <si>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</si>
  <si>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</si>
  <si>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</si>
  <si>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</si>
  <si>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</si>
  <si>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</si>
  <si>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</si>
  <si>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</si>
  <si>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</si>
  <si>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</si>
  <si>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</si>
  <si>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</si>
  <si>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</si>
  <si>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</si>
  <si>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</si>
  <si>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</si>
  <si>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</si>
  <si>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</si>
  <si>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</si>
  <si>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</si>
  <si>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</si>
  <si>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</si>
  <si>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</si>
  <si>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</si>
  <si>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</si>
  <si>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</si>
  <si>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</si>
  <si>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</si>
  <si>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</si>
  <si>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</si>
  <si>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</si>
  <si>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</si>
  <si>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</si>
  <si>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</si>
  <si>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</si>
  <si>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</si>
  <si>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</si>
  <si>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</si>
  <si>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</si>
  <si>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</si>
  <si>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</si>
  <si>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</si>
  <si>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</si>
  <si>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</si>
  <si>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</si>
  <si>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</si>
  <si>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</si>
  <si>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</si>
  <si>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</si>
  <si>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</si>
  <si>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</si>
  <si>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</si>
  <si>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</si>
  <si>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</si>
  <si>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</si>
  <si>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</si>
  <si>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</si>
  <si>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</si>
  <si>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</si>
  <si>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</si>
  <si>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</si>
  <si>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</si>
  <si>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</si>
  <si>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</si>
  <si>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</si>
  <si>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</si>
  <si>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</si>
  <si>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</si>
  <si>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</si>
  <si>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</si>
  <si>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</si>
  <si>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</si>
  <si>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</si>
  <si>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</si>
  <si>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</si>
  <si>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</si>
  <si>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</si>
  <si>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</si>
  <si>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</si>
  <si>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</si>
  <si>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</si>
  <si>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</si>
  <si>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</si>
  <si>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</si>
  <si>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</si>
  <si>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</si>
  <si>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</si>
  <si>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</si>
  <si>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</si>
  <si>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</si>
  <si>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</si>
  <si>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</si>
  <si>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</si>
  <si>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</si>
  <si>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</si>
  <si>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</si>
  <si>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</si>
  <si>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</si>
  <si>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</si>
  <si>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</si>
  <si>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</si>
  <si>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VV Graos Mistos</t>
  </si>
  <si>
    <t>VV Graos Finos</t>
  </si>
  <si>
    <t>VV Graos Grossos</t>
  </si>
  <si>
    <t>PERU</t>
  </si>
  <si>
    <t>AndeanVet</t>
  </si>
  <si>
    <t>ANDEAN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</si>
</sst>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6" borderId="5" xfId="0" applyFont="1" applyFill="1" applyBorder="1" applyAlignment="1">
      <alignment vertical="center" wrapText="1"/>
    </xf>
    <xf numFmtId="3" fontId="6" fillId="7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I9" sqref="I9"/>
    </sheetView>
  </sheetViews>
  <sheetFormatPr defaultColWidth="0"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 hidden="1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0" t="s">
        <v>22</v>
      </c>
      <c r="B2" s="11">
        <v>1980</v>
      </c>
      <c r="C2" s="12">
        <v>10</v>
      </c>
      <c r="D2" s="13">
        <v>11675</v>
      </c>
      <c r="E2" s="14">
        <v>0</v>
      </c>
      <c r="F2" s="14">
        <v>0</v>
      </c>
      <c r="G2" s="14">
        <v>0</v>
      </c>
      <c r="H2" s="15">
        <v>0</v>
      </c>
      <c r="I2" s="16"/>
      <c r="J2" s="18">
        <v>14015</v>
      </c>
      <c r="K2" s="12" t="s">
        <v>43</v>
      </c>
      <c r="L2" s="12" t="s">
        <v>43</v>
      </c>
      <c r="M2" s="17">
        <v>-1980</v>
      </c>
      <c r="N2" s="1" t="str">
        <f>IF(A2="","",VLOOKUP(A2,nomes!$A:$C,2,FALSE))</f>
        <v>SY Large Grains</v>
      </c>
      <c r="O2" s="1" t="str">
        <f>IF(A2="","",VLOOKUP(A2,nomes!$A:$C,3,FALSE))</f>
        <v>13lb</v>
      </c>
      <c r="P2" s="1" t="str">
        <f>IF(N2="","",IF(L2="amazon","BRASIL",VLOOKUP(K2,clientes!$A:$D,2,FALSE)))</f>
        <v>EUA</v>
      </c>
      <c r="Q2" s="1" t="str">
        <f>IF(N2="","",IF(L2="amazon","AMAZON",VLOOKUP(K2,clientes!$A:$D,3,FALSE)))</f>
        <v>FILADELFIA</v>
      </c>
      <c r="R2" s="1" t="str">
        <f>IF(N2="","",IF(L2="amazon","PBR",VLOOKUP(K2,clientes!$A:$D,4,FALSE)))</f>
        <v>GMA</v>
      </c>
      <c r="S2" s="1">
        <f>IF(N2="","",IF(C2&lt;10,"0"&amp;C2,C2))</f>
        <v>10</v>
      </c>
    </row>
    <row r="3" spans="1:19" ht="1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 s="1" t="str">
        <f>IF(A3="","",VLOOKUP(A3,nomes!$A:$C,2,FALSE))</f>
        <v/>
      </c>
      <c r="O3" s="1" t="str">
        <f>IF(A3="","",VLOOKUP(A3,nomes!$A:$C,3,FALSE))</f>
        <v/>
      </c>
      <c r="P3" s="1" t="str">
        <f>IF(N3="","",IF(L3="amazon","BRASIL",VLOOKUP(K3,clientes!$A:$D,2,FALSE)))</f>
        <v/>
      </c>
      <c r="Q3" s="1" t="str">
        <f>IF(N3="","",IF(L3="amazon","AMAZON",VLOOKUP(K3,clientes!$A:$D,3,FALSE)))</f>
        <v/>
      </c>
      <c r="R3" s="1" t="str">
        <f>IF(N3="","",IF(L3="amazon","PBR",VLOOKUP(K3,clientes!$A:$D,4,FALSE)))</f>
        <v/>
      </c>
      <c r="S3" s="1" t="str">
        <f t="shared" ref="S3:S22" si="0">IF(N3="","",IF(C3&lt;10,"0"&amp;C3,C3))</f>
        <v/>
      </c>
    </row>
    <row r="4" spans="1:19" ht="15" customHeight="1" x14ac:dyDescent="0.35">
      <c r="A4"/>
      <c r="B4"/>
      <c r="C4"/>
      <c r="D4"/>
      <c r="E4"/>
      <c r="F4"/>
      <c r="G4"/>
      <c r="H4"/>
      <c r="I4"/>
      <c r="J4"/>
      <c r="K4"/>
      <c r="L4"/>
      <c r="M4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IF(N4="","",IF(L4="amazon","PBR",VLOOKUP(K4,clientes!$A:$D,4,FALSE)))</f>
        <v/>
      </c>
      <c r="S4" s="1" t="str">
        <f t="shared" si="0"/>
        <v/>
      </c>
    </row>
    <row r="5" spans="1:19" ht="15" customHeight="1" x14ac:dyDescent="0.35">
      <c r="A5"/>
      <c r="B5"/>
      <c r="C5"/>
      <c r="D5"/>
      <c r="E5"/>
      <c r="F5"/>
      <c r="G5"/>
      <c r="H5"/>
      <c r="I5"/>
      <c r="J5"/>
      <c r="K5"/>
      <c r="L5"/>
      <c r="M5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IF(N5="","",IF(L5="amazon","PBR",VLOOKUP(K5,clientes!$A:$D,4,FALSE)))</f>
        <v/>
      </c>
      <c r="S5" s="1" t="str">
        <f t="shared" si="0"/>
        <v/>
      </c>
    </row>
    <row r="6" spans="1:19" ht="15" customHeight="1" x14ac:dyDescent="0.35">
      <c r="A6"/>
      <c r="B6"/>
      <c r="C6"/>
      <c r="D6"/>
      <c r="E6"/>
      <c r="F6"/>
      <c r="G6"/>
      <c r="H6"/>
      <c r="I6"/>
      <c r="J6"/>
      <c r="K6"/>
      <c r="L6"/>
      <c r="M6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IF(N6="","",IF(L6="amazon","PBR",VLOOKUP(K6,clientes!$A:$D,4,FALSE)))</f>
        <v/>
      </c>
      <c r="S6" s="1" t="str">
        <f t="shared" si="0"/>
        <v/>
      </c>
    </row>
    <row r="7" spans="1:19" ht="15" customHeight="1" x14ac:dyDescent="0.35">
      <c r="A7"/>
      <c r="B7"/>
      <c r="C7"/>
      <c r="D7"/>
      <c r="E7"/>
      <c r="F7"/>
      <c r="G7"/>
      <c r="H7"/>
      <c r="I7"/>
      <c r="J7"/>
      <c r="K7"/>
      <c r="L7"/>
      <c r="M7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IF(N7="","",IF(L7="amazon","PBR",VLOOKUP(K7,clientes!$A:$D,4,FALSE)))</f>
        <v/>
      </c>
      <c r="S7" s="1" t="str">
        <f t="shared" si="0"/>
        <v/>
      </c>
    </row>
    <row r="8" spans="1:19" ht="15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IF(N8="","",IF(L8="amazon","PBR",VLOOKUP(K8,clientes!$A:$D,4,FALSE)))</f>
        <v/>
      </c>
      <c r="S8" s="1" t="str">
        <f t="shared" si="0"/>
        <v/>
      </c>
    </row>
    <row r="9" spans="1:19" ht="15" customHeight="1" x14ac:dyDescent="0.35">
      <c r="A9"/>
      <c r="B9"/>
      <c r="C9"/>
      <c r="D9"/>
      <c r="E9"/>
      <c r="F9"/>
      <c r="G9"/>
      <c r="H9"/>
      <c r="I9"/>
      <c r="J9"/>
      <c r="K9"/>
      <c r="L9"/>
      <c r="M9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IF(N9="","",IF(L9="amazon","PBR",VLOOKUP(K9,clientes!$A:$D,4,FALSE)))</f>
        <v/>
      </c>
      <c r="S9" s="1" t="str">
        <f t="shared" si="0"/>
        <v/>
      </c>
    </row>
    <row r="10" spans="1:19" ht="15" customHeigh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IF(N10="","",IF(L10="amazon","PBR",VLOOKUP(K10,clientes!$A:$D,4,FALSE)))</f>
        <v/>
      </c>
      <c r="S10" s="1" t="str">
        <f t="shared" si="0"/>
        <v/>
      </c>
    </row>
    <row r="11" spans="1:19" ht="15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IF(N11="","",IF(L11="amazon","PBR",VLOOKUP(K11,clientes!$A:$D,4,FALSE)))</f>
        <v/>
      </c>
      <c r="S11" s="1" t="str">
        <f t="shared" si="0"/>
        <v/>
      </c>
    </row>
    <row r="12" spans="1:19" ht="15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IF(N12="","",IF(L12="amazon","PBR",VLOOKUP(K12,clientes!$A:$D,4,FALSE)))</f>
        <v/>
      </c>
      <c r="S12" s="1" t="str">
        <f t="shared" si="0"/>
        <v/>
      </c>
    </row>
    <row r="13" spans="1:19" ht="15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IF(N13="","",IF(L13="amazon","PBR",VLOOKUP(K13,clientes!$A:$D,4,FALSE)))</f>
        <v/>
      </c>
      <c r="S13" s="1" t="str">
        <f t="shared" si="0"/>
        <v/>
      </c>
    </row>
    <row r="14" spans="1:19" ht="15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IF(N14="","",IF(L14="amazon","PBR",VLOOKUP(K14,clientes!$A:$D,4,FALSE)))</f>
        <v/>
      </c>
      <c r="S14" s="1" t="str">
        <f t="shared" si="0"/>
        <v/>
      </c>
    </row>
    <row r="15" spans="1:19" ht="15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IF(N15="","",IF(L15="amazon","PBR",VLOOKUP(K15,clientes!$A:$D,4,FALSE)))</f>
        <v/>
      </c>
      <c r="S15" s="1" t="str">
        <f t="shared" si="0"/>
        <v/>
      </c>
    </row>
    <row r="16" spans="1:19" ht="15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IF(N16="","",IF(L16="amazon","PBR",VLOOKUP(K16,clientes!$A:$D,4,FALSE)))</f>
        <v/>
      </c>
      <c r="S16" s="1" t="str">
        <f t="shared" si="0"/>
        <v/>
      </c>
    </row>
    <row r="17" spans="1:19" ht="15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IF(N17="","",IF(L17="amazon","PBR",VLOOKUP(K17,clientes!$A:$D,4,FALSE)))</f>
        <v/>
      </c>
      <c r="S17" s="1" t="str">
        <f t="shared" si="0"/>
        <v/>
      </c>
    </row>
    <row r="18" spans="1:19" ht="15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IF(N18="","",IF(L18="amazon","PBR",VLOOKUP(K18,clientes!$A:$D,4,FALSE)))</f>
        <v/>
      </c>
      <c r="S18" s="1" t="str">
        <f t="shared" si="0"/>
        <v/>
      </c>
    </row>
    <row r="19" spans="1:19" ht="15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IF(N19="","",IF(L19="amazon","PBR",VLOOKUP(K19,clientes!$A:$D,4,FALSE)))</f>
        <v/>
      </c>
      <c r="S19" s="1" t="str">
        <f t="shared" si="0"/>
        <v/>
      </c>
    </row>
    <row r="20" spans="1:19" ht="15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IF(N20="","",IF(L20="amazon","PBR",VLOOKUP(K20,clientes!$A:$D,4,FALSE)))</f>
        <v/>
      </c>
      <c r="S20" s="1" t="str">
        <f t="shared" si="0"/>
        <v/>
      </c>
    </row>
    <row r="21" spans="1:19" ht="15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IF(N21="","",IF(L21="amazon","PBR",VLOOKUP(K21,clientes!$A:$D,4,FALSE)))</f>
        <v/>
      </c>
      <c r="S21" s="1" t="str">
        <f t="shared" si="0"/>
        <v/>
      </c>
    </row>
    <row r="22" spans="1:19" ht="15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IF(N22="","",IF(L22="amazon","PBR",VLOOKUP(K22,clientes!$A:$D,4,FALSE)))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>
      <selection activeCell="B34" sqref="B34"/>
    </sheetView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129</v>
      </c>
      <c r="C13" t="s">
        <v>102</v>
      </c>
    </row>
    <row r="14" spans="1:3" ht="15" customHeight="1" x14ac:dyDescent="0.35">
      <c r="A14" t="s">
        <v>3</v>
      </c>
      <c r="B14" t="s">
        <v>130</v>
      </c>
      <c r="C14" t="s">
        <v>102</v>
      </c>
    </row>
    <row r="15" spans="1:3" ht="15" customHeight="1" x14ac:dyDescent="0.35">
      <c r="A15" t="s">
        <v>17</v>
      </c>
      <c r="B15" t="s">
        <v>131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130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131</v>
      </c>
      <c r="C29" t="s">
        <v>106</v>
      </c>
    </row>
    <row r="30" spans="1:3" ht="15" customHeight="1" x14ac:dyDescent="0.35">
      <c r="A30" t="s">
        <v>32</v>
      </c>
      <c r="B30" t="s">
        <v>129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5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  <row r="35" spans="1:4" ht="16.5" customHeight="1" x14ac:dyDescent="0.35">
      <c r="A35" t="s">
        <v>133</v>
      </c>
      <c r="B35" t="s">
        <v>132</v>
      </c>
      <c r="C35" t="s">
        <v>134</v>
      </c>
      <c r="D35" t="s">
        <v>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2024-08-26T18:14:21Z</dcterms:modified>
</cp:coreProperties>
</file>