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<sst xmlns="http://schemas.openxmlformats.org/spreadsheetml/2006/main" count="1903" uniqueCount="158">
  <si>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</si>
  <si>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</si>
  <si>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</si>
  <si>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</si>
  <si>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</si>
  <si>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</si>
  <si>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</si>
  <si>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</si>
  <si>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</si>
  <si>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</si>
  <si>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</si>
  <si>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</si>
  <si>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</si>
  <si>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</si>
  <si>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</si>
  <si>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</si>
  <si>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</si>
  <si>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</si>
  <si>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</si>
  <si>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</si>
  <si>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</si>
  <si>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</si>
  <si>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</si>
  <si>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</si>
  <si>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</si>
  <si>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</si>
  <si>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</si>
  <si>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</si>
  <si>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</si>
  <si>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</si>
  <si>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</si>
  <si>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</si>
  <si>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</si>
  <si>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</si>
  <si>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</si>
  <si>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</si>
  <si>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</si>
  <si>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</si>
  <si>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</si>
  <si>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</si>
  <si>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</si>
  <si>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</si>
  <si>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</si>
  <si>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</si>
  <si>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</si>
  <si>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</si>
  <si>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</si>
  <si>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</si>
  <si>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</si>
  <si>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</si>
  <si>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</si>
  <si>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</si>
  <si>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</si>
  <si>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</si>
  <si>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</si>
  <si>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</si>
  <si>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</si>
  <si>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</si>
  <si>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</si>
  <si>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</si>
  <si>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</si>
  <si>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</si>
  <si>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</si>
  <si>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</si>
  <si>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</si>
  <si>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</si>
  <si>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</si>
  <si>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</si>
  <si>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</si>
  <si>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</si>
  <si>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</si>
  <si>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</si>
  <si>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</si>
  <si>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</si>
  <si>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</si>
  <si>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</si>
  <si>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</si>
  <si>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</si>
  <si>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</si>
  <si>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</si>
  <si>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</si>
  <si>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</si>
  <si>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</si>
  <si>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</si>
  <si>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</si>
  <si>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</si>
  <si>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</si>
  <si>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</si>
  <si>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</si>
  <si>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</si>
  <si>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</si>
  <si>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</si>
  <si>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</si>
  <si>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</si>
  <si>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</si>
  <si>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Fish Creek Linear Park</t>
  </si>
  <si>
    <t xml:space="preserve">Rain Light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</si>
  <si>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</si>
  <si>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</si>
  <si>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</si>
  <si>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</si>
  <si>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</si>
  <si>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</si>
  <si>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Thunderstorm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</si>
  <si>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</si>
  <si>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</si>
  <si>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</si>
  <si>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</si>
  <si>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Hot and humid</t>
  </si>
  <si>
    <t xml:space="preserve">NNE</t>
  </si>
  <si>
    <t xml:space="preserve">ESE </t>
  </si>
  <si>
    <t xml:space="preserve">South Rush Creek Linear Park</t>
  </si>
  <si>
    <t xml:space="preserve">E</t>
  </si>
  <si>
    <t xml:space="preserve">CALM</t>
  </si>
  <si>
    <t xml:space="preserve">SE</t>
  </si>
  <si>
    <t xml:space="preserve">Hot and Humid</t>
  </si>
  <si>
    <t xml:space="preserve">SSE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</si>
  <si>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</si>
  <si>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</si>
  <si>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</si>
  <si>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</si>
  <si>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</si>
  <si>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VAR </t>
  </si>
  <si>
    <t xml:space="preserve">Parks Mall - 3 laps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</si>
  <si>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</si>
  <si>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</si>
  <si>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</si>
  <si>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</si>
  <si>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</si>
  <si>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</si>
  <si>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</si>
  <si>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</si>
  <si>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</si>
  <si>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</si>
  <si>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Fair </t>
  </si>
  <si>
    <t xml:space="preserve">Var</t>
  </si>
  <si>
    <t xml:space="preserve">To  Hot and humid</t>
  </si>
  <si>
    <t xml:space="preserve">Vandergriff Honda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</si>
  <si>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</si>
  <si>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</si>
  <si>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</si>
  <si>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</si>
  <si>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</si>
  <si>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</si>
  <si>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</si>
  <si>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</si>
  <si>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</si>
  <si>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</si>
  <si>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</si>
  <si>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Rain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</si>
  <si>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</si>
  <si>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</si>
  <si>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</si>
  <si>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</si>
  <si>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</si>
  <si>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</si>
  <si>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Cold and wet</t>
  </si>
  <si>
    <t xml:space="preserve">KN95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</si>
</sst>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A71" activeCellId="0" sqref="71:71"/>
    </sheetView>
  </sheetViews>
  <sheetFormatPr defaultColWidth="13.8476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73</v>
      </c>
      <c r="G22" s="3" t="n">
        <v>64</v>
      </c>
      <c r="I22" s="3" t="n">
        <v>53</v>
      </c>
      <c r="O22" s="0" t="s">
        <v>75</v>
      </c>
      <c r="Q22" s="0" t="s">
        <v>95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81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96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97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9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9" t="s">
        <v>98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9" t="s">
        <v>99</v>
      </c>
      <c r="G29" s="3" t="n">
        <v>66</v>
      </c>
      <c r="I29" s="3" t="n">
        <v>64</v>
      </c>
      <c r="BC29" s="0" t="n">
        <v>1</v>
      </c>
      <c r="BD29" s="0" t="s">
        <v>100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9" t="s">
        <v>98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9" t="s">
        <v>92</v>
      </c>
      <c r="G33" s="3" t="n">
        <v>68</v>
      </c>
      <c r="I33" s="3" t="n">
        <v>81</v>
      </c>
      <c r="O33" s="0" t="s">
        <v>59</v>
      </c>
      <c r="Q33" s="0" t="s">
        <v>97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98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101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9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102</v>
      </c>
      <c r="F40" s="9" t="s">
        <v>103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95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102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102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102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0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104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105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106</v>
      </c>
      <c r="F53" s="0" t="s">
        <v>98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107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98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70</v>
      </c>
      <c r="I57" s="3" t="n">
        <v>40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0" t="s">
        <v>92</v>
      </c>
      <c r="G58" s="3" t="n">
        <v>53</v>
      </c>
      <c r="I58" s="3" t="n">
        <v>35</v>
      </c>
      <c r="O58" s="0" t="s">
        <v>59</v>
      </c>
      <c r="Q58" s="0" t="s">
        <v>104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73</v>
      </c>
      <c r="G59" s="3" t="n">
        <v>63</v>
      </c>
      <c r="I59" s="3" t="n">
        <v>48</v>
      </c>
      <c r="O59" s="0" t="s">
        <v>75</v>
      </c>
      <c r="Q59" s="0" t="s">
        <v>101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98</v>
      </c>
      <c r="G60" s="3" t="n">
        <v>78</v>
      </c>
      <c r="I60" s="3" t="n">
        <v>61</v>
      </c>
      <c r="O60" s="0" t="s">
        <v>59</v>
      </c>
      <c r="Q60" s="0" t="s">
        <v>97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98</v>
      </c>
      <c r="G61" s="3" t="n">
        <v>79</v>
      </c>
      <c r="I61" s="3" t="n">
        <v>61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0" t="s">
        <v>73</v>
      </c>
      <c r="G62" s="3" t="n">
        <v>83</v>
      </c>
      <c r="I62" s="3" t="n">
        <v>64</v>
      </c>
      <c r="O62" s="0" t="s">
        <v>75</v>
      </c>
      <c r="AF62" s="3"/>
      <c r="BC62" s="0" t="n">
        <v>1</v>
      </c>
      <c r="BD62" s="0" t="s">
        <v>100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64</v>
      </c>
      <c r="I63" s="3" t="n">
        <v>62</v>
      </c>
      <c r="M63" s="0" t="s">
        <v>108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102</v>
      </c>
      <c r="F64" s="0" t="s">
        <v>92</v>
      </c>
      <c r="G64" s="3" t="n">
        <v>69</v>
      </c>
      <c r="H64" s="3" t="n">
        <v>68</v>
      </c>
      <c r="I64" s="3" t="n">
        <v>96</v>
      </c>
      <c r="J64" s="3" t="s">
        <v>64</v>
      </c>
      <c r="K64" s="3" t="n">
        <v>12</v>
      </c>
      <c r="L64" s="3" t="n">
        <v>0</v>
      </c>
      <c r="M64" s="0" t="s">
        <v>108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73</v>
      </c>
      <c r="G65" s="3" t="n">
        <v>76</v>
      </c>
      <c r="I65" s="3" t="n">
        <v>43</v>
      </c>
      <c r="M65" s="0" t="s">
        <v>65</v>
      </c>
      <c r="N65" s="0" t="n">
        <v>0</v>
      </c>
      <c r="O65" s="0" t="s">
        <v>59</v>
      </c>
      <c r="Q65" s="0" t="s">
        <v>101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73</v>
      </c>
      <c r="G66" s="3" t="n">
        <v>81</v>
      </c>
      <c r="I66" s="3" t="n">
        <v>37</v>
      </c>
      <c r="M66" s="0" t="s">
        <v>65</v>
      </c>
      <c r="N66" s="0" t="n">
        <v>0</v>
      </c>
      <c r="O66" s="0" t="s">
        <v>75</v>
      </c>
      <c r="Q66" s="0" t="s">
        <v>107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76</v>
      </c>
      <c r="I67" s="3" t="n">
        <v>37</v>
      </c>
      <c r="M67" s="0" t="s">
        <v>65</v>
      </c>
      <c r="N67" s="0" t="n">
        <v>0</v>
      </c>
      <c r="O67" s="0" t="s">
        <v>59</v>
      </c>
      <c r="Q67" s="0" t="s">
        <v>95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81</v>
      </c>
      <c r="I68" s="3" t="n">
        <v>23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73</v>
      </c>
      <c r="G69" s="3" t="n">
        <v>83</v>
      </c>
      <c r="I69" s="3" t="n">
        <v>37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99</v>
      </c>
      <c r="G70" s="3" t="n">
        <v>84</v>
      </c>
      <c r="I70" s="3" t="n">
        <v>61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0" t="s">
        <v>73</v>
      </c>
      <c r="G71" s="3" t="n">
        <v>75</v>
      </c>
      <c r="I71" s="3" t="n">
        <v>77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101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99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95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98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109</v>
      </c>
      <c r="K78" s="3" t="n">
        <v>6</v>
      </c>
      <c r="M78" s="0" t="s">
        <v>65</v>
      </c>
      <c r="N78" s="0" t="n">
        <v>0</v>
      </c>
      <c r="O78" s="0" t="s">
        <v>75</v>
      </c>
      <c r="Q78" s="0" t="s">
        <v>105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98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110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111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112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95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102</v>
      </c>
      <c r="F84" s="0" t="s">
        <v>96</v>
      </c>
      <c r="G84" s="3" t="n">
        <v>71</v>
      </c>
      <c r="H84" s="3" t="n">
        <v>53</v>
      </c>
      <c r="I84" s="3" t="n">
        <v>53</v>
      </c>
      <c r="J84" s="3" t="s">
        <v>113</v>
      </c>
      <c r="K84" s="3" t="n">
        <v>0</v>
      </c>
      <c r="L84" s="3" t="n">
        <v>0</v>
      </c>
      <c r="M84" s="0" t="s">
        <v>108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108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98</v>
      </c>
      <c r="G86" s="3" t="n">
        <v>67</v>
      </c>
      <c r="H86" s="3" t="n">
        <v>58</v>
      </c>
      <c r="I86" s="3" t="n">
        <v>45</v>
      </c>
      <c r="J86" s="3" t="s">
        <v>114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101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115</v>
      </c>
      <c r="N87" s="0" t="n">
        <v>0</v>
      </c>
      <c r="O87" s="0" t="s">
        <v>59</v>
      </c>
      <c r="Q87" s="0" t="s">
        <v>95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102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116</v>
      </c>
      <c r="K88" s="3" t="n">
        <v>12</v>
      </c>
      <c r="L88" s="3" t="n">
        <v>0</v>
      </c>
      <c r="M88" s="0" t="s">
        <v>115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111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114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101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110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116</v>
      </c>
      <c r="K93" s="3" t="n">
        <v>10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95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108</v>
      </c>
      <c r="N95" s="0" t="n">
        <v>0</v>
      </c>
      <c r="O95" s="0" t="s">
        <v>59</v>
      </c>
      <c r="Q95" s="0" t="s">
        <v>117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102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65</v>
      </c>
      <c r="AF96" s="3"/>
      <c r="AU96" s="6"/>
      <c r="BC96" s="0" t="n">
        <v>1</v>
      </c>
      <c r="BD96" s="0" t="s">
        <v>100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118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119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120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109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111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120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112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98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95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98</v>
      </c>
      <c r="G104" s="3" t="n">
        <v>73</v>
      </c>
      <c r="H104" s="3" t="n">
        <v>75</v>
      </c>
      <c r="I104" s="3" t="n">
        <v>62</v>
      </c>
      <c r="J104" s="3" t="s">
        <v>112</v>
      </c>
      <c r="K104" s="0" t="n">
        <v>6</v>
      </c>
      <c r="L104" s="3" t="n">
        <v>0</v>
      </c>
      <c r="M104" s="0" t="s">
        <v>108</v>
      </c>
      <c r="N104" s="0" t="n">
        <v>0</v>
      </c>
      <c r="O104" s="0" t="s">
        <v>75</v>
      </c>
      <c r="Q104" s="0" t="s">
        <v>117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111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108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108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121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108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108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108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122</v>
      </c>
      <c r="K111" s="3" t="n">
        <v>5</v>
      </c>
      <c r="L111" s="3" t="n">
        <v>0</v>
      </c>
      <c r="M111" s="0" t="s">
        <v>108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108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108</v>
      </c>
      <c r="N113" s="0" t="n">
        <v>0</v>
      </c>
      <c r="O113" s="0" t="s">
        <v>75</v>
      </c>
      <c r="Q113" s="0" t="s">
        <v>123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111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95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123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124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123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123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116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116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114</v>
      </c>
      <c r="K123" s="3" t="n">
        <v>16</v>
      </c>
      <c r="L123" s="3" t="n">
        <v>0</v>
      </c>
      <c r="M123" s="0" t="s">
        <v>108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65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125</v>
      </c>
      <c r="K125" s="3" t="n">
        <v>9</v>
      </c>
      <c r="L125" s="3" t="n">
        <v>0</v>
      </c>
      <c r="M125" s="0" t="s">
        <v>108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108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98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125</v>
      </c>
      <c r="K127" s="3" t="n">
        <v>5</v>
      </c>
      <c r="L127" s="3" t="n">
        <v>0</v>
      </c>
      <c r="M127" s="0" t="s">
        <v>108</v>
      </c>
      <c r="N127" s="0" t="n">
        <v>0</v>
      </c>
      <c r="O127" s="0" t="s">
        <v>59</v>
      </c>
      <c r="Q127" s="0" t="s">
        <v>123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109</v>
      </c>
      <c r="K128" s="3" t="n">
        <f aca="false">AVERAGE(12,9)</f>
        <v>10.5</v>
      </c>
      <c r="L128" s="3" t="n">
        <v>0</v>
      </c>
      <c r="M128" s="0" t="s">
        <v>108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112</v>
      </c>
      <c r="K129" s="3" t="n">
        <v>9</v>
      </c>
      <c r="L129" s="3" t="n">
        <v>0</v>
      </c>
      <c r="M129" s="0" t="s">
        <v>108</v>
      </c>
      <c r="N129" s="0" t="n">
        <v>0</v>
      </c>
      <c r="O129" s="0" t="s">
        <v>59</v>
      </c>
      <c r="Q129" s="0" t="s">
        <v>123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108</v>
      </c>
      <c r="N130" s="0" t="n">
        <v>0</v>
      </c>
      <c r="O130" s="0" t="s">
        <v>126</v>
      </c>
      <c r="Q130" s="0" t="s">
        <v>127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128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108</v>
      </c>
      <c r="N131" s="0" t="n">
        <v>0</v>
      </c>
      <c r="O131" s="0" t="s">
        <v>59</v>
      </c>
      <c r="Q131" s="0" t="s">
        <v>123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98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108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108</v>
      </c>
      <c r="N133" s="0" t="n">
        <v>0</v>
      </c>
      <c r="O133" s="0" t="s">
        <v>126</v>
      </c>
      <c r="Q133" s="0" t="s">
        <v>123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98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108</v>
      </c>
      <c r="N134" s="0" t="n">
        <v>0</v>
      </c>
      <c r="O134" s="0" t="s">
        <v>126</v>
      </c>
      <c r="Q134" s="0" t="s">
        <v>123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98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108</v>
      </c>
      <c r="N135" s="0" t="n">
        <v>0</v>
      </c>
      <c r="O135" s="0" t="s">
        <v>59</v>
      </c>
      <c r="Q135" s="0" t="s">
        <v>123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129</v>
      </c>
      <c r="K136" s="3" t="n">
        <v>10</v>
      </c>
      <c r="L136" s="3" t="n">
        <v>0</v>
      </c>
      <c r="M136" s="0" t="s">
        <v>108</v>
      </c>
      <c r="N136" s="0" t="n">
        <v>0</v>
      </c>
      <c r="O136" s="0" t="s">
        <v>59</v>
      </c>
      <c r="Q136" s="0" t="s">
        <v>123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116</v>
      </c>
      <c r="K137" s="3" t="n">
        <v>3</v>
      </c>
      <c r="L137" s="3" t="n">
        <v>0</v>
      </c>
      <c r="M137" s="0" t="s">
        <v>108</v>
      </c>
      <c r="N137" s="0" t="n">
        <v>0</v>
      </c>
      <c r="O137" s="0" t="s">
        <v>126</v>
      </c>
      <c r="Q137" s="0" t="s">
        <v>127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108</v>
      </c>
      <c r="N138" s="0" t="n">
        <v>0</v>
      </c>
      <c r="O138" s="0" t="s">
        <v>59</v>
      </c>
      <c r="Q138" s="0" t="s">
        <v>123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109</v>
      </c>
      <c r="K139" s="3" t="n">
        <v>5</v>
      </c>
      <c r="L139" s="3" t="n">
        <v>0</v>
      </c>
      <c r="M139" s="0" t="s">
        <v>108</v>
      </c>
      <c r="N139" s="0" t="n">
        <v>0</v>
      </c>
      <c r="O139" s="0" t="s">
        <v>126</v>
      </c>
      <c r="Q139" s="0" t="s">
        <v>127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98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114</v>
      </c>
      <c r="K140" s="3" t="n">
        <v>0</v>
      </c>
      <c r="L140" s="3" t="n">
        <v>0</v>
      </c>
      <c r="M140" s="0" t="s">
        <v>108</v>
      </c>
      <c r="N140" s="0" t="n">
        <v>0</v>
      </c>
      <c r="O140" s="0" t="s">
        <v>59</v>
      </c>
      <c r="Q140" s="0" t="s">
        <v>127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98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114</v>
      </c>
      <c r="K141" s="3" t="n">
        <v>0</v>
      </c>
      <c r="L141" s="3" t="n">
        <v>0</v>
      </c>
      <c r="M141" s="0" t="s">
        <v>108</v>
      </c>
      <c r="N141" s="0" t="n">
        <v>0</v>
      </c>
      <c r="O141" s="0" t="s">
        <v>126</v>
      </c>
      <c r="Q141" s="0" t="s">
        <v>127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130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114</v>
      </c>
      <c r="K142" s="3" t="n">
        <v>10</v>
      </c>
      <c r="L142" s="3" t="n">
        <v>0</v>
      </c>
      <c r="M142" s="0" t="s">
        <v>108</v>
      </c>
      <c r="Q142" s="0" t="s">
        <v>123</v>
      </c>
      <c r="BA142" s="0" t="s">
        <v>61</v>
      </c>
      <c r="BB142" s="0" t="s">
        <v>62</v>
      </c>
      <c r="BC142" s="0" t="n">
        <v>1</v>
      </c>
      <c r="BD142" s="0" t="s">
        <v>100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98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116</v>
      </c>
      <c r="K143" s="3" t="n">
        <v>15</v>
      </c>
      <c r="L143" s="3" t="n">
        <v>0</v>
      </c>
      <c r="M143" s="0" t="s">
        <v>108</v>
      </c>
      <c r="N143" s="0" t="n">
        <v>0</v>
      </c>
      <c r="O143" s="0" t="s">
        <v>126</v>
      </c>
      <c r="Q143" s="0" t="s">
        <v>127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108</v>
      </c>
      <c r="N144" s="0" t="n">
        <v>0</v>
      </c>
      <c r="O144" s="0" t="s">
        <v>59</v>
      </c>
      <c r="Q144" s="0" t="s">
        <v>127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99</v>
      </c>
      <c r="G145" s="3" t="n">
        <v>91</v>
      </c>
      <c r="H145" s="3" t="n">
        <v>76</v>
      </c>
      <c r="I145" s="3" t="n">
        <f aca="false">(65+59)/2</f>
        <v>62</v>
      </c>
      <c r="J145" s="12" t="s">
        <v>131</v>
      </c>
      <c r="K145" s="3" t="n">
        <v>8</v>
      </c>
      <c r="L145" s="3" t="n">
        <v>0</v>
      </c>
      <c r="M145" s="0" t="s">
        <v>108</v>
      </c>
      <c r="N145" s="0" t="n">
        <v>0</v>
      </c>
      <c r="O145" s="0" t="s">
        <v>126</v>
      </c>
      <c r="Q145" s="0" t="s">
        <v>123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132</v>
      </c>
      <c r="K146" s="3" t="n">
        <f aca="false">(7+13)/2</f>
        <v>10</v>
      </c>
      <c r="L146" s="3" t="n">
        <v>0</v>
      </c>
      <c r="M146" s="0" t="s">
        <v>108</v>
      </c>
      <c r="N146" s="0" t="n">
        <v>0</v>
      </c>
      <c r="O146" s="0" t="s">
        <v>59</v>
      </c>
      <c r="Q146" s="0" t="s">
        <v>127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99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108</v>
      </c>
      <c r="N147" s="0" t="n">
        <v>0</v>
      </c>
      <c r="O147" s="0" t="s">
        <v>126</v>
      </c>
      <c r="Q147" s="0" t="s">
        <v>123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99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108</v>
      </c>
      <c r="N148" s="0" t="n">
        <v>0</v>
      </c>
      <c r="O148" s="0" t="s">
        <v>59</v>
      </c>
      <c r="Q148" s="0" t="s">
        <v>127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99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108</v>
      </c>
      <c r="N149" s="0" t="n">
        <v>0</v>
      </c>
      <c r="O149" s="0" t="s">
        <v>126</v>
      </c>
      <c r="Q149" s="0" t="s">
        <v>127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98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108</v>
      </c>
      <c r="N150" s="0" t="n">
        <v>0</v>
      </c>
      <c r="O150" s="0" t="s">
        <v>59</v>
      </c>
      <c r="Q150" s="0" t="s">
        <v>127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108</v>
      </c>
      <c r="N151" s="0" t="n">
        <v>0</v>
      </c>
      <c r="O151" s="0" t="s">
        <v>126</v>
      </c>
      <c r="Q151" s="0" t="s">
        <v>127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99</v>
      </c>
      <c r="G152" s="3" t="n">
        <v>95</v>
      </c>
      <c r="H152" s="3" t="n">
        <v>74</v>
      </c>
      <c r="I152" s="3" t="n">
        <f aca="false">(52+49)/2</f>
        <v>50.5</v>
      </c>
      <c r="J152" s="3" t="s">
        <v>112</v>
      </c>
      <c r="K152" s="3" t="n">
        <v>8</v>
      </c>
      <c r="L152" s="3" t="n">
        <v>0</v>
      </c>
      <c r="M152" s="0" t="s">
        <v>108</v>
      </c>
      <c r="N152" s="0" t="n">
        <v>0</v>
      </c>
      <c r="O152" s="0" t="s">
        <v>59</v>
      </c>
      <c r="Q152" s="0" t="s">
        <v>127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108</v>
      </c>
      <c r="N153" s="0" t="n">
        <v>0</v>
      </c>
      <c r="O153" s="0" t="s">
        <v>126</v>
      </c>
      <c r="Q153" s="0" t="s">
        <v>123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99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108</v>
      </c>
      <c r="N154" s="0" t="n">
        <v>0</v>
      </c>
      <c r="O154" s="0" t="s">
        <v>59</v>
      </c>
      <c r="Q154" s="0" t="s">
        <v>123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99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108</v>
      </c>
      <c r="N155" s="0" t="n">
        <v>0</v>
      </c>
      <c r="O155" s="0" t="s">
        <v>126</v>
      </c>
      <c r="Q155" s="0" t="s">
        <v>127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98</v>
      </c>
      <c r="G156" s="3" t="n">
        <v>87</v>
      </c>
      <c r="H156" s="3" t="n">
        <v>73</v>
      </c>
      <c r="I156" s="3" t="n">
        <f aca="false">(72+65)/2</f>
        <v>68.5</v>
      </c>
      <c r="J156" s="3" t="s">
        <v>114</v>
      </c>
      <c r="K156" s="3" t="n">
        <v>7</v>
      </c>
      <c r="L156" s="3" t="n">
        <v>0</v>
      </c>
      <c r="M156" s="0" t="s">
        <v>108</v>
      </c>
      <c r="N156" s="0" t="n">
        <v>0</v>
      </c>
      <c r="O156" s="0" t="s">
        <v>59</v>
      </c>
      <c r="Q156" s="0" t="s">
        <v>127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13" t="s">
        <v>84</v>
      </c>
      <c r="F157" s="0" t="s">
        <v>99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90</v>
      </c>
      <c r="K157" s="3" t="n">
        <v>7</v>
      </c>
      <c r="L157" s="3" t="n">
        <v>0</v>
      </c>
      <c r="M157" s="0" t="s">
        <v>108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133</v>
      </c>
      <c r="F158" s="0" t="s">
        <v>98</v>
      </c>
      <c r="G158" s="3" t="n">
        <v>92</v>
      </c>
      <c r="H158" s="3" t="n">
        <v>75</v>
      </c>
      <c r="I158" s="3" t="n">
        <v>57</v>
      </c>
      <c r="J158" s="3" t="s">
        <v>116</v>
      </c>
      <c r="K158" s="3" t="n">
        <v>6</v>
      </c>
      <c r="L158" s="3" t="n">
        <v>0</v>
      </c>
      <c r="M158" s="0" t="s">
        <v>108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133</v>
      </c>
      <c r="F159" s="0" t="s">
        <v>98</v>
      </c>
      <c r="G159" s="3" t="n">
        <v>93</v>
      </c>
      <c r="H159" s="3" t="n">
        <v>72</v>
      </c>
      <c r="I159" s="3" t="n">
        <v>53</v>
      </c>
      <c r="J159" s="3" t="s">
        <v>109</v>
      </c>
      <c r="K159" s="3" t="n">
        <v>7</v>
      </c>
      <c r="L159" s="3" t="n">
        <v>0</v>
      </c>
      <c r="M159" s="0" t="s">
        <v>108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133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110</v>
      </c>
      <c r="K160" s="3" t="n">
        <v>9</v>
      </c>
      <c r="L160" s="3" t="n">
        <v>0</v>
      </c>
      <c r="M160" s="0" t="s">
        <v>108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133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114</v>
      </c>
      <c r="K161" s="3" t="n">
        <v>6</v>
      </c>
      <c r="L161" s="3" t="n">
        <v>0</v>
      </c>
      <c r="M161" s="0" t="s">
        <v>108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133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116</v>
      </c>
      <c r="K162" s="3" t="n">
        <f aca="false">(7+7+3)/3</f>
        <v>5.66666666666667</v>
      </c>
      <c r="L162" s="3" t="n">
        <v>0</v>
      </c>
      <c r="M162" s="0" t="s">
        <v>108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116</v>
      </c>
      <c r="K163" s="3" t="n">
        <f aca="false">AVERAGE(6,9,10)</f>
        <v>8.33333333333333</v>
      </c>
      <c r="L163" s="3" t="n">
        <v>0</v>
      </c>
      <c r="M163" s="0" t="s">
        <v>108</v>
      </c>
      <c r="N163" s="0" t="n">
        <v>0</v>
      </c>
      <c r="O163" s="0" t="s">
        <v>126</v>
      </c>
      <c r="Q163" s="0" t="s">
        <v>123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108</v>
      </c>
      <c r="N164" s="0" t="n">
        <v>0</v>
      </c>
      <c r="O164" s="0" t="s">
        <v>126</v>
      </c>
      <c r="Q164" s="0" t="s">
        <v>123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108</v>
      </c>
      <c r="N165" s="0" t="n">
        <v>0</v>
      </c>
      <c r="O165" s="0" t="s">
        <v>126</v>
      </c>
      <c r="Q165" s="0" t="s">
        <v>123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108</v>
      </c>
      <c r="N166" s="0" t="n">
        <v>0</v>
      </c>
      <c r="O166" s="0" t="s">
        <v>126</v>
      </c>
      <c r="Q166" s="0" t="s">
        <v>123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108</v>
      </c>
      <c r="N167" s="0" t="n">
        <v>0</v>
      </c>
      <c r="O167" s="0" t="s">
        <v>126</v>
      </c>
      <c r="Q167" s="0" t="s">
        <v>123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65</v>
      </c>
      <c r="N168" s="0" t="n">
        <v>0</v>
      </c>
      <c r="O168" s="0" t="s">
        <v>126</v>
      </c>
      <c r="Q168" s="0" t="s">
        <v>123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109</v>
      </c>
      <c r="K169" s="3" t="n">
        <v>10</v>
      </c>
      <c r="L169" s="3" t="n">
        <v>17</v>
      </c>
      <c r="M169" s="0" t="s">
        <v>65</v>
      </c>
      <c r="N169" s="0" t="n">
        <v>0</v>
      </c>
      <c r="O169" s="0" t="s">
        <v>126</v>
      </c>
      <c r="Q169" s="0" t="s">
        <v>127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112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126</v>
      </c>
      <c r="Q170" s="0" t="s">
        <v>127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114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126</v>
      </c>
      <c r="Q171" s="0" t="s">
        <v>123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116</v>
      </c>
      <c r="K172" s="3" t="n">
        <v>6</v>
      </c>
      <c r="L172" s="3" t="n">
        <v>0</v>
      </c>
      <c r="M172" s="0" t="s">
        <v>108</v>
      </c>
      <c r="N172" s="0" t="n">
        <v>0</v>
      </c>
      <c r="O172" s="0" t="s">
        <v>126</v>
      </c>
      <c r="Q172" s="0" t="s">
        <v>123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116</v>
      </c>
      <c r="K173" s="3" t="n">
        <f aca="false">(15+12)/2</f>
        <v>13.5</v>
      </c>
      <c r="L173" s="3" t="n">
        <v>0</v>
      </c>
      <c r="M173" s="0" t="s">
        <v>108</v>
      </c>
      <c r="N173" s="0" t="n">
        <v>0</v>
      </c>
      <c r="O173" s="0" t="s">
        <v>126</v>
      </c>
      <c r="Q173" s="0" t="s">
        <v>123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121</v>
      </c>
      <c r="F174" s="7" t="s">
        <v>134</v>
      </c>
      <c r="G174" s="3" t="n">
        <v>92</v>
      </c>
      <c r="H174" s="3" t="n">
        <v>68</v>
      </c>
      <c r="I174" s="3" t="n">
        <f aca="false">(48+42)/2</f>
        <v>45</v>
      </c>
      <c r="J174" s="3" t="s">
        <v>116</v>
      </c>
      <c r="K174" s="3" t="n">
        <v>15</v>
      </c>
      <c r="L174" s="3" t="n">
        <v>24</v>
      </c>
      <c r="M174" s="0" t="s">
        <v>108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108</v>
      </c>
      <c r="N175" s="0" t="n">
        <v>0</v>
      </c>
      <c r="O175" s="0" t="s">
        <v>126</v>
      </c>
      <c r="Q175" s="0" t="s">
        <v>123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129</v>
      </c>
      <c r="K176" s="3" t="n">
        <v>16</v>
      </c>
      <c r="L176" s="3" t="n">
        <v>0</v>
      </c>
      <c r="M176" s="0" t="s">
        <v>108</v>
      </c>
      <c r="N176" s="0" t="n">
        <v>0</v>
      </c>
      <c r="O176" s="0" t="s">
        <v>126</v>
      </c>
      <c r="Q176" s="0" t="s">
        <v>123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108</v>
      </c>
      <c r="N177" s="0" t="n">
        <v>0</v>
      </c>
      <c r="O177" s="0" t="s">
        <v>126</v>
      </c>
      <c r="Q177" s="0" t="s">
        <v>123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108</v>
      </c>
      <c r="N178" s="0" t="n">
        <v>0</v>
      </c>
      <c r="O178" s="0" t="s">
        <v>126</v>
      </c>
      <c r="Q178" s="0" t="s">
        <v>123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108</v>
      </c>
      <c r="N179" s="0" t="n">
        <v>0</v>
      </c>
      <c r="O179" s="0" t="s">
        <v>126</v>
      </c>
      <c r="Q179" s="0" t="s">
        <v>123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108</v>
      </c>
      <c r="N180" s="0" t="n">
        <v>0</v>
      </c>
      <c r="O180" s="0" t="s">
        <v>126</v>
      </c>
      <c r="Q180" s="0" t="s">
        <v>123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108</v>
      </c>
      <c r="N181" s="0" t="n">
        <v>0</v>
      </c>
      <c r="O181" s="0" t="s">
        <v>126</v>
      </c>
      <c r="Q181" s="0" t="s">
        <v>123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135</v>
      </c>
      <c r="K182" s="3" t="n">
        <f aca="false">5/2</f>
        <v>2.5</v>
      </c>
      <c r="L182" s="3" t="n">
        <v>0</v>
      </c>
      <c r="M182" s="0" t="s">
        <v>108</v>
      </c>
      <c r="N182" s="0" t="n">
        <v>0</v>
      </c>
      <c r="O182" s="0" t="s">
        <v>126</v>
      </c>
      <c r="Q182" s="0" t="s">
        <v>123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100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113</v>
      </c>
      <c r="K183" s="3" t="n">
        <v>0</v>
      </c>
      <c r="L183" s="3" t="n">
        <v>0</v>
      </c>
      <c r="M183" s="0" t="s">
        <v>65</v>
      </c>
      <c r="N183" s="0" t="n">
        <v>1</v>
      </c>
      <c r="O183" s="0" t="s">
        <v>126</v>
      </c>
      <c r="Q183" s="0" t="s">
        <v>123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136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65</v>
      </c>
      <c r="N185" s="0" t="n">
        <v>0</v>
      </c>
      <c r="O185" s="0" t="s">
        <v>126</v>
      </c>
      <c r="Q185" s="0" t="s">
        <v>123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134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65</v>
      </c>
      <c r="N186" s="0" t="n">
        <v>0</v>
      </c>
      <c r="O186" s="0" t="s">
        <v>126</v>
      </c>
      <c r="Q186" s="0" t="s">
        <v>137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100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134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108</v>
      </c>
      <c r="N187" s="0" t="n">
        <v>0</v>
      </c>
      <c r="O187" s="0" t="s">
        <v>126</v>
      </c>
      <c r="Q187" s="0" t="s">
        <v>123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138</v>
      </c>
      <c r="K188" s="3" t="n">
        <f aca="false">(7+12)/2</f>
        <v>9.5</v>
      </c>
      <c r="L188" s="3" t="n">
        <v>0</v>
      </c>
      <c r="M188" s="0" t="s">
        <v>108</v>
      </c>
      <c r="N188" s="0" t="n">
        <v>0</v>
      </c>
      <c r="O188" s="0" t="s">
        <v>126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134</v>
      </c>
      <c r="G189" s="3" t="n">
        <v>91</v>
      </c>
      <c r="H189" s="3" t="n">
        <v>63</v>
      </c>
      <c r="I189" s="3" t="n">
        <v>38</v>
      </c>
      <c r="J189" s="3" t="s">
        <v>116</v>
      </c>
      <c r="K189" s="3" t="n">
        <v>3</v>
      </c>
      <c r="L189" s="3" t="n">
        <v>0</v>
      </c>
      <c r="M189" s="0" t="s">
        <v>108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13" t="s">
        <v>84</v>
      </c>
      <c r="F190" s="7" t="s">
        <v>134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108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113</v>
      </c>
      <c r="K191" s="3" t="n">
        <v>0</v>
      </c>
      <c r="L191" s="3" t="n">
        <v>0</v>
      </c>
      <c r="M191" s="0" t="s">
        <v>108</v>
      </c>
      <c r="N191" s="0" t="n">
        <v>0</v>
      </c>
      <c r="O191" s="0" t="s">
        <v>126</v>
      </c>
      <c r="Q191" s="0" t="s">
        <v>123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108</v>
      </c>
      <c r="N192" s="0" t="n">
        <v>0</v>
      </c>
      <c r="O192" s="0" t="s">
        <v>126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108</v>
      </c>
      <c r="N193" s="0" t="n">
        <v>0</v>
      </c>
      <c r="O193" s="0" t="s">
        <v>126</v>
      </c>
      <c r="Q193" s="0" t="s">
        <v>123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134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108</v>
      </c>
      <c r="N194" s="0" t="n">
        <v>0</v>
      </c>
      <c r="O194" s="0" t="s">
        <v>126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134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108</v>
      </c>
      <c r="N195" s="0" t="n">
        <v>0</v>
      </c>
      <c r="O195" s="0" t="s">
        <v>126</v>
      </c>
      <c r="Q195" s="0" t="s">
        <v>123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108</v>
      </c>
      <c r="N196" s="0" t="n">
        <v>0</v>
      </c>
      <c r="O196" s="0" t="s">
        <v>126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108</v>
      </c>
      <c r="N197" s="0" t="n">
        <v>0</v>
      </c>
      <c r="O197" s="0" t="s">
        <v>126</v>
      </c>
      <c r="Q197" s="0" t="s">
        <v>101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13" t="s">
        <v>84</v>
      </c>
      <c r="F198" s="7" t="s">
        <v>98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108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126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132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126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122</v>
      </c>
      <c r="K201" s="3" t="n">
        <v>5</v>
      </c>
      <c r="L201" s="3" t="n">
        <v>0</v>
      </c>
      <c r="M201" s="0" t="s">
        <v>108</v>
      </c>
      <c r="N201" s="0" t="n">
        <v>0</v>
      </c>
      <c r="O201" s="0" t="s">
        <v>126</v>
      </c>
      <c r="Q201" s="14" t="s">
        <v>117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112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121</v>
      </c>
      <c r="F203" s="7" t="s">
        <v>134</v>
      </c>
      <c r="G203" s="3" t="n">
        <v>83</v>
      </c>
      <c r="H203" s="3" t="n">
        <v>75</v>
      </c>
      <c r="I203" s="3" t="n">
        <v>77</v>
      </c>
      <c r="J203" s="3" t="s">
        <v>129</v>
      </c>
      <c r="K203" s="3" t="n">
        <v>8</v>
      </c>
      <c r="L203" s="3" t="n">
        <v>0</v>
      </c>
      <c r="M203" s="0" t="s">
        <v>108</v>
      </c>
      <c r="N203" s="0" t="n">
        <v>0</v>
      </c>
      <c r="O203" s="0" t="s">
        <v>126</v>
      </c>
      <c r="Q203" s="0" t="s">
        <v>97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108</v>
      </c>
      <c r="N204" s="0" t="n">
        <v>0</v>
      </c>
      <c r="O204" s="0" t="s">
        <v>126</v>
      </c>
      <c r="Q204" s="0" t="s">
        <v>111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126</v>
      </c>
      <c r="Q205" s="0" t="s">
        <v>95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100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126</v>
      </c>
      <c r="P207" s="0" t="s">
        <v>143</v>
      </c>
      <c r="Q207" s="0" t="s">
        <v>101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134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117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108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134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108</v>
      </c>
      <c r="N213" s="0" t="n">
        <v>0</v>
      </c>
      <c r="O213" s="0" t="s">
        <v>144</v>
      </c>
      <c r="P213" s="0" t="s">
        <v>143</v>
      </c>
      <c r="Q213" s="0" t="s">
        <v>111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95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109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101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134</v>
      </c>
      <c r="G216" s="3" t="n">
        <v>75</v>
      </c>
      <c r="H216" s="3" t="n">
        <v>59</v>
      </c>
      <c r="I216" s="3" t="n">
        <v>57</v>
      </c>
      <c r="J216" s="7" t="s">
        <v>119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111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112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102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112</v>
      </c>
      <c r="K219" s="3" t="n">
        <v>8</v>
      </c>
      <c r="L219" s="3" t="n">
        <v>0</v>
      </c>
      <c r="M219" s="0" t="s">
        <v>108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117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134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108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98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108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99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95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112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101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138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111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112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117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116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95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116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101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116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112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134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102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117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129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97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111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95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102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149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99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101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116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117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97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150</v>
      </c>
      <c r="F251" s="7" t="s">
        <v>134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110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151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108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108</v>
      </c>
      <c r="N255" s="0" t="n">
        <v>0</v>
      </c>
      <c r="O255" s="0" t="s">
        <v>144</v>
      </c>
      <c r="P255" s="0" t="s">
        <v>143</v>
      </c>
      <c r="Q255" s="0" t="s">
        <v>151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95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13" t="s">
        <v>84</v>
      </c>
      <c r="F260" s="7" t="s">
        <v>134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111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97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101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117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152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118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95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99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101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150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129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15" t="n">
        <v>1</v>
      </c>
      <c r="F273" s="7" t="s">
        <v>134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134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111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152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134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153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101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99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97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112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116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114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154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95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106</v>
      </c>
      <c r="F284" s="7" t="s">
        <v>155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156</v>
      </c>
      <c r="N285" s="0" t="n">
        <v>0</v>
      </c>
      <c r="O285" s="0" t="s">
        <v>144</v>
      </c>
      <c r="P285" s="0" t="s">
        <v>157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102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156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102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156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134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157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157</v>
      </c>
      <c r="Q289" s="14" t="s">
        <v>117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57.1166666666667</v>
      </c>
      <c r="AV289" s="4" t="n">
        <f aca="false">73+30/60</f>
        <v>73.5</v>
      </c>
      <c r="AW289" s="4" t="n">
        <f aca="false">1+23/60</f>
        <v>1.38333333333333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157</v>
      </c>
      <c r="Q290" s="0" t="s">
        <v>97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102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2020-12-03T19:53:42Z</dcterms:modified>
  <cp:revision>210</cp:revision>
  <dc:subject/>
  <dc:title/>
</cp:coreProperties>
</file>