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25" i="1" l="1"/>
  <c r="AS125" i="1"/>
  <c r="AR125" i="1"/>
  <c r="AQ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U124" i="1" l="1"/>
  <c r="AT124" i="1"/>
  <c r="AS124" i="1"/>
  <c r="AR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T123" i="1" l="1"/>
  <c r="AS123" i="1"/>
  <c r="AR123" i="1"/>
  <c r="AQ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U121" i="1" l="1"/>
  <c r="AT121" i="1"/>
  <c r="AR121" i="1"/>
  <c r="AQ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U120" i="1" l="1"/>
  <c r="AT120" i="1"/>
  <c r="AS120" i="1"/>
  <c r="AR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<sst xmlns="http://schemas.openxmlformats.org/spreadsheetml/2006/main" count="660" uniqueCount="100">
  <si>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</si>
  <si>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</si>
  <si>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</si>
  <si>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</si>
  <si>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</si>
  <si>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</si>
  <si>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</si>
  <si>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</si>
  <si>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</si>
  <si>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</si>
  <si>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</si>
  <si>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</si>
  <si>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</si>
  <si>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</si>
  <si>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</si>
  <si>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</si>
  <si>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</si>
  <si>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</si>
  <si>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</si>
  <si>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</si>
  <si>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</si>
  <si>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</si>
  <si>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</si>
  <si>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</si>
  <si>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</si>
  <si>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</si>
  <si>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</si>
  <si>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</si>
  <si>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</si>
  <si>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</si>
  <si>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</si>
  <si>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</si>
  <si>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</si>
  <si>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</si>
  <si>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</si>
  <si>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</si>
  <si>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</si>
  <si>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</si>
  <si>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</si>
  <si>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</si>
  <si>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</si>
  <si>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</si>
  <si>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</si>
  <si>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</si>
  <si>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</si>
  <si>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</si>
  <si>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</si>
  <si>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</si>
  <si>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</si>
  <si>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</si>
  <si>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</si>
  <si>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</si>
  <si>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</si>
  <si>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</si>
  <si>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</si>
  <si>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</si>
  <si>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</si>
  <si>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</si>
  <si>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</si>
  <si>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</si>
  <si>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</si>
  <si>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</si>
  <si>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</si>
  <si>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</si>
  <si>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</si>
  <si>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</si>
  <si>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</si>
  <si>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</si>
  <si>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</si>
  <si>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</si>
  <si>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</si>
  <si>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</si>
  <si>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</si>
  <si>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</si>
  <si>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</si>
  <si>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</si>
  <si>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</si>
  <si>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</si>
  <si>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</si>
  <si>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</si>
  <si>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</si>
  <si>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</si>
  <si>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</si>
  <si>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</si>
  <si>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Parks Mall - All inside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</si>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</sst>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AI1" zoomScale="115" zoomScaleNormal="115" workbookViewId="0">
      <pane ySplit="1" topLeftCell="A119" activePane="bottomLeft" state="frozen"/>
      <selection activeCell="B1" sqref="B1"/>
      <selection pane="bottomLeft" activeCell="AQ125" sqref="AQ125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9.8554687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85</v>
      </c>
      <c r="B1" s="18" t="s">
        <v>54</v>
      </c>
      <c r="C1" t="s">
        <v>0</v>
      </c>
      <c r="D1" t="s">
        <v>1</v>
      </c>
      <c r="E1" s="16" t="s">
        <v>80</v>
      </c>
      <c r="F1" t="s">
        <v>87</v>
      </c>
      <c r="G1" s="17" t="s">
        <v>2</v>
      </c>
      <c r="H1" s="17" t="s">
        <v>88</v>
      </c>
      <c r="I1" s="17" t="s">
        <v>3</v>
      </c>
      <c r="J1" s="17" t="s">
        <v>92</v>
      </c>
      <c r="K1" s="17" t="s">
        <v>89</v>
      </c>
      <c r="L1" s="17" t="s">
        <v>90</v>
      </c>
      <c r="M1" s="16" t="s">
        <v>86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t="s">
        <v>25</v>
      </c>
      <c r="AW1" t="s">
        <v>26</v>
      </c>
      <c r="AX1" t="s">
        <v>27</v>
      </c>
      <c r="AY1" t="s">
        <v>34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97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29</v>
      </c>
      <c r="AW2" s="16" t="s">
        <v>30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29</v>
      </c>
      <c r="AW3" s="16" t="s">
        <v>30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29</v>
      </c>
      <c r="AW4" s="9" t="s">
        <v>30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97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29</v>
      </c>
      <c r="AW5" s="16" t="s">
        <v>30</v>
      </c>
      <c r="AX5">
        <v>0</v>
      </c>
      <c r="AY5" t="s">
        <v>34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29</v>
      </c>
      <c r="AW6" t="s">
        <v>30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97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29</v>
      </c>
      <c r="AW7" t="s">
        <v>30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29</v>
      </c>
      <c r="AW8" t="s">
        <v>30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29</v>
      </c>
      <c r="AW9" t="s">
        <v>30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V10" t="s">
        <v>29</v>
      </c>
      <c r="AW10" t="s">
        <v>30</v>
      </c>
      <c r="AX10">
        <v>1</v>
      </c>
      <c r="AY10" t="s">
        <v>43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97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29</v>
      </c>
      <c r="AW14" t="s">
        <v>30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29</v>
      </c>
      <c r="AW15" t="s">
        <v>30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29</v>
      </c>
      <c r="AW16" t="s">
        <v>30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29</v>
      </c>
      <c r="AW17" t="s">
        <v>30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97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29</v>
      </c>
      <c r="AW19" s="9" t="s">
        <v>30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29</v>
      </c>
      <c r="AW20" s="16" t="s">
        <v>30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29</v>
      </c>
      <c r="AW22" s="16" t="s">
        <v>30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97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29</v>
      </c>
      <c r="AW26" s="16" t="s">
        <v>30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29</v>
      </c>
      <c r="AW27" s="16" t="s">
        <v>30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29</v>
      </c>
      <c r="AW28" s="16" t="s">
        <v>30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X29">
        <v>1</v>
      </c>
      <c r="AY29" t="s">
        <v>50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29</v>
      </c>
      <c r="AW30" s="16" t="s">
        <v>30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29</v>
      </c>
      <c r="AW31" s="16" t="s">
        <v>30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29</v>
      </c>
      <c r="AW32" s="16" t="s">
        <v>30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29</v>
      </c>
      <c r="AW33" s="16" t="s">
        <v>30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29</v>
      </c>
      <c r="AW34" s="16" t="s">
        <v>30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29</v>
      </c>
      <c r="AW35" s="16" t="s">
        <v>30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29</v>
      </c>
      <c r="AW36" s="16" t="s">
        <v>30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29</v>
      </c>
      <c r="AW37" t="s">
        <v>30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29</v>
      </c>
      <c r="AW38" s="16" t="s">
        <v>30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29</v>
      </c>
      <c r="AW41" s="16" t="s">
        <v>30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29</v>
      </c>
      <c r="AW42" s="16" t="s">
        <v>30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29</v>
      </c>
      <c r="AW43" s="16" t="s">
        <v>30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29</v>
      </c>
      <c r="AW47" s="16" t="s">
        <v>30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29</v>
      </c>
      <c r="AW48" s="16" t="s">
        <v>30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29</v>
      </c>
      <c r="AW49" t="s">
        <v>30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29</v>
      </c>
      <c r="AW50" t="s">
        <v>30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29</v>
      </c>
      <c r="AW51" t="s">
        <v>30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29</v>
      </c>
      <c r="AW54" t="s">
        <v>30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29</v>
      </c>
      <c r="AW55" s="16" t="s">
        <v>30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29</v>
      </c>
      <c r="AW56" t="s">
        <v>30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29</v>
      </c>
      <c r="AW57" t="s">
        <v>30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29</v>
      </c>
      <c r="AW58" s="16" t="s">
        <v>30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29</v>
      </c>
      <c r="AW59" t="s">
        <v>30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29</v>
      </c>
      <c r="AW60" t="s">
        <v>30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29</v>
      </c>
      <c r="AW61" s="16" t="s">
        <v>30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V62" s="16"/>
      <c r="AW62" s="16"/>
      <c r="AX62" s="16">
        <v>1</v>
      </c>
      <c r="AY62" s="16" t="s">
        <v>59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29</v>
      </c>
      <c r="AW63" s="16" t="s">
        <v>30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29</v>
      </c>
      <c r="AW65" t="s">
        <v>30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29</v>
      </c>
      <c r="AW66" s="16" t="s">
        <v>30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29</v>
      </c>
      <c r="AW67" s="16" t="s">
        <v>30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29</v>
      </c>
      <c r="AW68" t="s">
        <v>30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29</v>
      </c>
      <c r="AW69" s="16" t="s">
        <v>30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29</v>
      </c>
      <c r="AW70" t="s">
        <v>30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29</v>
      </c>
      <c r="AW71" s="16" t="s">
        <v>30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29</v>
      </c>
      <c r="AW72" s="16" t="s">
        <v>30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29</v>
      </c>
      <c r="AW73" s="16" t="s">
        <v>30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29</v>
      </c>
      <c r="AW74" t="s">
        <v>30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29</v>
      </c>
      <c r="AW75" s="16" t="s">
        <v>30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29</v>
      </c>
      <c r="AW76" t="s">
        <v>30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29</v>
      </c>
      <c r="AW77" t="s">
        <v>30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29</v>
      </c>
      <c r="AW78" t="s">
        <v>30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29</v>
      </c>
      <c r="AW79" t="s">
        <v>30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29</v>
      </c>
      <c r="AW80" t="s">
        <v>30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29</v>
      </c>
      <c r="AW82" s="16" t="s">
        <v>30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29</v>
      </c>
      <c r="AW83" s="16" t="s">
        <v>30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29</v>
      </c>
      <c r="AW85" t="s">
        <v>30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29</v>
      </c>
      <c r="AW87" s="16" t="s">
        <v>30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29</v>
      </c>
      <c r="AW89" s="16" t="s">
        <v>30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29</v>
      </c>
      <c r="AW90" t="s">
        <v>30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29</v>
      </c>
      <c r="AW91" s="16" t="s">
        <v>30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29</v>
      </c>
      <c r="AW92" s="16" t="s">
        <v>30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29</v>
      </c>
      <c r="AW93" t="s">
        <v>30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29</v>
      </c>
      <c r="AW94" s="16" t="s">
        <v>30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29</v>
      </c>
      <c r="AW95" t="s">
        <v>30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29</v>
      </c>
      <c r="AW97" t="s">
        <v>30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29</v>
      </c>
      <c r="AW98" t="s">
        <v>30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29</v>
      </c>
      <c r="AW100" s="16" t="s">
        <v>30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29</v>
      </c>
      <c r="AW101" t="s">
        <v>30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29</v>
      </c>
      <c r="AW103" t="s">
        <v>30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29</v>
      </c>
      <c r="AW104" t="s">
        <v>30</v>
      </c>
      <c r="AX104">
        <v>0</v>
      </c>
    </row>
    <row r="105" spans="1:50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97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29</v>
      </c>
      <c r="AW105" t="s">
        <v>30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97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29</v>
      </c>
      <c r="AW106" s="16" t="s">
        <v>30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97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29</v>
      </c>
      <c r="AW108" t="s">
        <v>30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97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25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29</v>
      </c>
      <c r="AW110" t="s">
        <v>30</v>
      </c>
      <c r="AX110">
        <v>0</v>
      </c>
    </row>
    <row r="111" spans="1:50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97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29</v>
      </c>
      <c r="AW111" t="s">
        <v>30</v>
      </c>
      <c r="AX111">
        <v>0</v>
      </c>
    </row>
    <row r="112" spans="1:50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84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29</v>
      </c>
      <c r="AW112" t="s">
        <v>30</v>
      </c>
      <c r="AX112">
        <v>0</v>
      </c>
    </row>
    <row r="113" spans="1:50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91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29</v>
      </c>
      <c r="AW113" t="s">
        <v>30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93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29</v>
      </c>
      <c r="AW114" t="s">
        <v>30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94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29</v>
      </c>
      <c r="AW115" s="16" t="s">
        <v>30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94</v>
      </c>
      <c r="K116" s="17">
        <v>13</v>
      </c>
      <c r="L116" s="17">
        <v>22</v>
      </c>
      <c r="M116" s="16" t="s">
        <v>66</v>
      </c>
      <c r="N116" t="s">
        <v>33</v>
      </c>
      <c r="O116" t="s">
        <v>84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29</v>
      </c>
      <c r="AW116" t="s">
        <v>30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95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84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29</v>
      </c>
      <c r="AW117" t="s">
        <v>30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94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84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29</v>
      </c>
      <c r="AW118" s="16" t="s">
        <v>30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96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97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29</v>
      </c>
      <c r="AW119" s="16" t="s">
        <v>30</v>
      </c>
      <c r="AX119" s="16">
        <v>0</v>
      </c>
    </row>
    <row r="120" spans="1:50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96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97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Q120" s="1">
        <v>0</v>
      </c>
      <c r="AR120" s="1">
        <f>11+9/60</f>
        <v>11.15</v>
      </c>
      <c r="AS120" s="1">
        <f>34+10/60</f>
        <v>34.166666666666664</v>
      </c>
      <c r="AT120" s="1">
        <f>78+24/60</f>
        <v>78.400000000000006</v>
      </c>
      <c r="AU120" s="1">
        <f>11+23/60</f>
        <v>11.383333333333333</v>
      </c>
      <c r="AV120" s="16" t="s">
        <v>29</v>
      </c>
      <c r="AW120" s="16" t="s">
        <v>30</v>
      </c>
      <c r="AX120" s="16">
        <v>0</v>
      </c>
    </row>
    <row r="121" spans="1:50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94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97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Q121" s="1">
        <f>0.11/60</f>
        <v>1.8333333333333333E-3</v>
      </c>
      <c r="AR121" s="1">
        <f>3+57/60</f>
        <v>3.95</v>
      </c>
      <c r="AS121" s="1">
        <v>25</v>
      </c>
      <c r="AT121" s="1">
        <f>71+42/60</f>
        <v>71.7</v>
      </c>
      <c r="AU121" s="1">
        <f>32+14/60</f>
        <v>32.233333333333334</v>
      </c>
      <c r="AV121" t="s">
        <v>29</v>
      </c>
      <c r="AW121" t="s">
        <v>30</v>
      </c>
      <c r="AX121">
        <v>0</v>
      </c>
    </row>
    <row r="122" spans="1:50" x14ac:dyDescent="0.25">
      <c r="A122">
        <f>A121+1</f>
        <v>654</v>
      </c>
      <c r="B122" s="18">
        <v>44001.453472222223</v>
      </c>
      <c r="C122">
        <v>0</v>
      </c>
      <c r="F122" t="s">
        <v>31</v>
      </c>
      <c r="G122" s="17">
        <v>88</v>
      </c>
      <c r="H122" s="17">
        <v>68</v>
      </c>
      <c r="I122" s="17">
        <v>52</v>
      </c>
      <c r="J122" s="17" t="s">
        <v>98</v>
      </c>
      <c r="K122" s="17">
        <v>16</v>
      </c>
      <c r="L122" s="17">
        <v>0</v>
      </c>
      <c r="M122" s="16" t="s">
        <v>65</v>
      </c>
    </row>
    <row r="123" spans="1:50" x14ac:dyDescent="0.25">
      <c r="A123">
        <f>A122+1</f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94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97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>P123/T123</f>
        <v>2.953846153846154</v>
      </c>
      <c r="X123">
        <v>2</v>
      </c>
      <c r="Y123" s="1">
        <f t="shared" ref="Y123" si="104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Q123" s="1">
        <f>35+11/60</f>
        <v>35.18333333333333</v>
      </c>
      <c r="AR123" s="1">
        <f>86+30/60</f>
        <v>86.5</v>
      </c>
      <c r="AS123" s="1">
        <f>18+2/60</f>
        <v>18.033333333333335</v>
      </c>
      <c r="AT123" s="1">
        <f>57/60</f>
        <v>0.95</v>
      </c>
      <c r="AU123" s="1">
        <v>0</v>
      </c>
      <c r="AV123" s="16" t="s">
        <v>29</v>
      </c>
      <c r="AW123" s="16" t="s">
        <v>30</v>
      </c>
      <c r="AX123" s="16">
        <v>0</v>
      </c>
    </row>
    <row r="124" spans="1:50" x14ac:dyDescent="0.25">
      <c r="A124">
        <f>A123+1</f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99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97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>P124/T124</f>
        <v>2.8571428571428572</v>
      </c>
      <c r="X124">
        <v>2</v>
      </c>
      <c r="Y124" s="1">
        <f t="shared" ref="Y124" si="105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Q124" s="1">
        <v>0</v>
      </c>
      <c r="AR124" s="1">
        <f>6+55/60</f>
        <v>6.916666666666667</v>
      </c>
      <c r="AS124" s="1">
        <f>10.5</f>
        <v>10.5</v>
      </c>
      <c r="AT124" s="1">
        <f>40+15/60</f>
        <v>40.25</v>
      </c>
      <c r="AU124" s="1">
        <f>5+17/60</f>
        <v>5.2833333333333332</v>
      </c>
      <c r="AV124" s="16" t="s">
        <v>29</v>
      </c>
      <c r="AW124" s="16" t="s">
        <v>30</v>
      </c>
      <c r="AX124" s="16">
        <v>0</v>
      </c>
    </row>
    <row r="125" spans="1:50" x14ac:dyDescent="0.25">
      <c r="A125">
        <f>A124+1</f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94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97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>P125/T125</f>
        <v>2.9781021897810218</v>
      </c>
      <c r="X125">
        <v>2</v>
      </c>
      <c r="Y125" s="1">
        <f t="shared" ref="Y125" si="106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Q125" s="1">
        <f>39+18/60</f>
        <v>39.299999999999997</v>
      </c>
      <c r="AR125" s="1">
        <f>86+17/60</f>
        <v>86.283333333333331</v>
      </c>
      <c r="AS125" s="1">
        <f>10+39/60</f>
        <v>10.65</v>
      </c>
      <c r="AT125" s="1">
        <f>0.75</f>
        <v>0.75</v>
      </c>
      <c r="AU125" s="1">
        <v>0</v>
      </c>
      <c r="AV125" s="16" t="s">
        <v>29</v>
      </c>
      <c r="AW125" s="16" t="s">
        <v>30</v>
      </c>
      <c r="AX125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2020-06-22T20:16:42Z</dcterms:modified>
</cp:coreProperties>
</file>