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<sst xmlns="http://schemas.openxmlformats.org/spreadsheetml/2006/main" count="103" uniqueCount="33">
  <si>
    <t xml:space="preserve">srart_date</t>
  </si>
  <si>
    <t xml:space="preserve">sdu</t>
  </si>
  <si>
    <t xml:space="preserve">end_date</t>
  </si>
  <si>
    <t xml:space="preserve">edu</t>
  </si>
  <si>
    <t xml:space="preserve">eruption_certainity</t>
  </si>
  <si>
    <t xml:space="preserve">vei</t>
  </si>
  <si>
    <t xml:space="preserve">evidence</t>
  </si>
  <si>
    <t xml:space="preserve">avtivity_area</t>
  </si>
  <si>
    <t xml:space="preserve">year</t>
  </si>
  <si>
    <t xml:space="preserve">interval</t>
  </si>
  <si>
    <t xml:space="preserve">days</t>
  </si>
  <si>
    <t xml:space="preserve">Confirmed</t>
  </si>
  <si>
    <t xml:space="preserve">Historical Observations</t>
  </si>
  <si>
    <t xml:space="preserve">Uncertain</t>
  </si>
  <si>
    <t xml:space="preserve"> </t>
  </si>
  <si>
    <t xml:space="preserve">Summit and south flank</t>
  </si>
  <si>
    <t xml:space="preserve">Summit and south flank (I Monticelli?)</t>
  </si>
  <si>
    <t xml:space="preserve">Summit, SW and S flanks</t>
  </si>
  <si>
    <t xml:space="preserve">Summit and SW flank</t>
  </si>
  <si>
    <t xml:space="preserve">Summit, upper east and south flanks</t>
  </si>
  <si>
    <t xml:space="preserve">Summit, upper SE, E and lower S flanks</t>
  </si>
  <si>
    <t xml:space="preserve">Summit, upper SW, SE, and NNW flanks</t>
  </si>
  <si>
    <t xml:space="preserve">Summit, N, NE, SE and E flanks</t>
  </si>
  <si>
    <t xml:space="preserve">Summit and SW flank (550-300 m)</t>
  </si>
  <si>
    <t xml:space="preserve">Summit and upper flanks</t>
  </si>
  <si>
    <t xml:space="preserve">Summit, upper E and S flanks</t>
  </si>
  <si>
    <t xml:space="preserve">Summit, upper east and west flanks</t>
  </si>
  <si>
    <t xml:space="preserve">Summit, upper N and E flanks</t>
  </si>
  <si>
    <t xml:space="preserve">Summit and upper N flank</t>
  </si>
  <si>
    <t xml:space="preserve">Summit and SW flank (300-225 m)</t>
  </si>
  <si>
    <t xml:space="preserve">Summit and upper SE flank</t>
  </si>
  <si>
    <t xml:space="preserve">Summit and upper NW and south flanks</t>
  </si>
  <si>
    <t xml:space="preserve">Summit and upper flanks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</si>
</sst>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\-mm\-dd"/>
    <numFmt numFmtId="167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i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703125" defaultRowHeight="12.8" zeroHeight="false" outlineLevelRow="0" outlineLevelCol="0"/>
  <cols>
    <col collapsed="false" customWidth="true" hidden="false" outlineLevel="0" max="2" min="2" style="1" width="5.42"/>
    <col collapsed="false" customWidth="true" hidden="false" outlineLevel="0" max="3" min="3" style="0" width="10.97"/>
    <col collapsed="false" customWidth="true" hidden="false" outlineLevel="0" max="4" min="4" style="1" width="5.83"/>
    <col collapsed="false" customWidth="true" hidden="false" outlineLevel="0" max="5" min="5" style="0" width="15.95"/>
    <col collapsed="false" customWidth="true" hidden="false" outlineLevel="0" max="7" min="6" style="0" width="6.23"/>
    <col collapsed="false" customWidth="true" hidden="false" outlineLevel="0" max="8" min="8" style="0" width="19.72"/>
    <col collapsed="false" customWidth="true" hidden="false" outlineLevel="0" max="9" min="9" style="0" width="32.5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2"/>
      <c r="B2" s="3"/>
      <c r="C2" s="2"/>
      <c r="D2" s="3"/>
      <c r="E2" s="2"/>
      <c r="F2" s="2"/>
      <c r="G2" s="2"/>
      <c r="H2" s="2"/>
      <c r="I2" s="2"/>
      <c r="J2" s="0" t="n">
        <v>-217</v>
      </c>
    </row>
    <row r="3" customFormat="false" ht="12.8" hidden="false" customHeight="false" outlineLevel="0" collapsed="false">
      <c r="A3" s="4" t="n">
        <v>-664807</v>
      </c>
      <c r="B3" s="3" t="n">
        <v>0</v>
      </c>
      <c r="C3" s="4" t="n">
        <v>-664806</v>
      </c>
      <c r="D3" s="3" t="n">
        <v>0</v>
      </c>
      <c r="E3" s="2" t="s">
        <v>11</v>
      </c>
      <c r="F3" s="2"/>
      <c r="G3" s="2" t="n">
        <v>5</v>
      </c>
      <c r="H3" s="2" t="s">
        <v>12</v>
      </c>
      <c r="I3" s="5"/>
      <c r="J3" s="0" t="n">
        <v>79</v>
      </c>
      <c r="K3" s="0" t="n">
        <f aca="false">J3-J2</f>
        <v>296</v>
      </c>
      <c r="L3" s="0" t="n">
        <v>1</v>
      </c>
    </row>
    <row r="4" customFormat="false" ht="12.8" hidden="false" customHeight="false" outlineLevel="0" collapsed="false">
      <c r="A4" s="4" t="n">
        <v>-521254</v>
      </c>
      <c r="B4" s="3" t="n">
        <v>0</v>
      </c>
      <c r="C4" s="4" t="n">
        <v>-521253</v>
      </c>
      <c r="D4" s="3" t="n">
        <v>10</v>
      </c>
      <c r="E4" s="2" t="s">
        <v>11</v>
      </c>
      <c r="F4" s="2"/>
      <c r="G4" s="2" t="n">
        <v>5</v>
      </c>
      <c r="H4" s="2" t="s">
        <v>12</v>
      </c>
      <c r="I4" s="5"/>
      <c r="J4" s="0" t="n">
        <f aca="false">YEAR(A4)</f>
        <v>472</v>
      </c>
      <c r="K4" s="0" t="n">
        <f aca="false">J4-J3</f>
        <v>393</v>
      </c>
    </row>
    <row r="5" customFormat="false" ht="12.8" hidden="false" customHeight="false" outlineLevel="0" collapsed="false">
      <c r="A5" s="4" t="n">
        <v>-509197</v>
      </c>
      <c r="B5" s="3" t="n">
        <v>1</v>
      </c>
      <c r="C5" s="2"/>
      <c r="D5" s="3" t="n">
        <v>1</v>
      </c>
      <c r="E5" s="6" t="s">
        <v>13</v>
      </c>
      <c r="F5" s="6"/>
      <c r="G5" s="2" t="n">
        <v>2</v>
      </c>
      <c r="H5" s="2" t="s">
        <v>14</v>
      </c>
      <c r="I5" s="5"/>
      <c r="J5" s="0" t="n">
        <v>505</v>
      </c>
      <c r="K5" s="0" t="n">
        <f aca="false">J5-J4</f>
        <v>33</v>
      </c>
    </row>
    <row r="6" customFormat="false" ht="12.8" hidden="false" customHeight="false" outlineLevel="0" collapsed="false">
      <c r="A6" s="4" t="n">
        <v>-506764</v>
      </c>
      <c r="B6" s="3" t="n">
        <v>0</v>
      </c>
      <c r="C6" s="2"/>
      <c r="D6" s="3" t="n">
        <v>1</v>
      </c>
      <c r="E6" s="2" t="s">
        <v>11</v>
      </c>
      <c r="F6" s="2"/>
      <c r="G6" s="2" t="n">
        <v>4</v>
      </c>
      <c r="H6" s="2" t="s">
        <v>12</v>
      </c>
      <c r="I6" s="5"/>
      <c r="J6" s="0" t="n">
        <f aca="false">YEAR(A6)</f>
        <v>512</v>
      </c>
      <c r="K6" s="0" t="n">
        <f aca="false">J6-J5</f>
        <v>7</v>
      </c>
    </row>
    <row r="7" customFormat="false" ht="12.8" hidden="false" customHeight="false" outlineLevel="0" collapsed="false">
      <c r="A7" s="4" t="n">
        <v>-443719</v>
      </c>
      <c r="B7" s="3" t="n">
        <v>1</v>
      </c>
      <c r="C7" s="4" t="n">
        <v>-443691</v>
      </c>
      <c r="D7" s="3" t="n">
        <v>1</v>
      </c>
      <c r="E7" s="2" t="s">
        <v>11</v>
      </c>
      <c r="F7" s="2"/>
      <c r="G7" s="2" t="n">
        <v>4</v>
      </c>
      <c r="H7" s="2" t="s">
        <v>12</v>
      </c>
      <c r="I7" s="5"/>
      <c r="J7" s="0" t="n">
        <f aca="false">YEAR(A7)</f>
        <v>685</v>
      </c>
      <c r="K7" s="0" t="n">
        <f aca="false">J7-J6</f>
        <v>173</v>
      </c>
      <c r="L7" s="0" t="n">
        <f aca="false">C7-A7</f>
        <v>28</v>
      </c>
    </row>
    <row r="8" customFormat="false" ht="12.8" hidden="false" customHeight="false" outlineLevel="0" collapsed="false">
      <c r="A8" s="4" t="n">
        <v>-406222</v>
      </c>
      <c r="B8" s="3" t="n">
        <v>0</v>
      </c>
      <c r="C8" s="4" t="n">
        <v>-406130</v>
      </c>
      <c r="D8" s="3" t="n">
        <v>0</v>
      </c>
      <c r="E8" s="2" t="s">
        <v>11</v>
      </c>
      <c r="F8" s="2"/>
      <c r="G8" s="2" t="n">
        <v>3</v>
      </c>
      <c r="H8" s="2" t="s">
        <v>12</v>
      </c>
      <c r="I8" s="2" t="s">
        <v>15</v>
      </c>
      <c r="J8" s="0" t="n">
        <f aca="false">YEAR(A8)</f>
        <v>787</v>
      </c>
      <c r="K8" s="0" t="n">
        <f aca="false">J8-J7</f>
        <v>102</v>
      </c>
    </row>
    <row r="9" customFormat="false" ht="12.8" hidden="false" customHeight="false" outlineLevel="0" collapsed="false">
      <c r="A9" s="4" t="n">
        <v>-326505</v>
      </c>
      <c r="B9" s="3" t="n">
        <v>1</v>
      </c>
      <c r="C9" s="2"/>
      <c r="D9" s="3" t="n">
        <v>0</v>
      </c>
      <c r="E9" s="2" t="s">
        <v>11</v>
      </c>
      <c r="F9" s="2"/>
      <c r="G9" s="2" t="n">
        <v>3</v>
      </c>
      <c r="H9" s="2" t="s">
        <v>12</v>
      </c>
      <c r="I9" s="5"/>
      <c r="J9" s="0" t="n">
        <v>1006</v>
      </c>
      <c r="K9" s="0" t="n">
        <f aca="false">J9-J8</f>
        <v>219</v>
      </c>
    </row>
    <row r="10" customFormat="false" ht="12.8" hidden="false" customHeight="false" outlineLevel="0" collapsed="false">
      <c r="A10" s="4" t="n">
        <v>-315170</v>
      </c>
      <c r="B10" s="3" t="n">
        <v>0</v>
      </c>
      <c r="C10" s="2"/>
      <c r="D10" s="3" t="n">
        <v>0</v>
      </c>
      <c r="E10" s="2" t="s">
        <v>11</v>
      </c>
      <c r="F10" s="2"/>
      <c r="G10" s="2" t="n">
        <v>3</v>
      </c>
      <c r="H10" s="2" t="s">
        <v>12</v>
      </c>
      <c r="I10" s="2" t="s">
        <v>16</v>
      </c>
      <c r="J10" s="0" t="n">
        <f aca="false">YEAR(A10)</f>
        <v>1037</v>
      </c>
      <c r="K10" s="0" t="n">
        <f aca="false">J10-J9</f>
        <v>31</v>
      </c>
    </row>
    <row r="11" customFormat="false" ht="12.8" hidden="false" customHeight="false" outlineLevel="0" collapsed="false">
      <c r="A11" s="4" t="n">
        <v>-277790</v>
      </c>
      <c r="B11" s="3" t="n">
        <v>0</v>
      </c>
      <c r="C11" s="4" t="n">
        <v>-277782</v>
      </c>
      <c r="D11" s="3" t="n">
        <v>0</v>
      </c>
      <c r="E11" s="2" t="s">
        <v>11</v>
      </c>
      <c r="F11" s="2"/>
      <c r="G11" s="2" t="n">
        <v>3</v>
      </c>
      <c r="H11" s="2" t="s">
        <v>12</v>
      </c>
      <c r="I11" s="5"/>
      <c r="J11" s="0" t="n">
        <f aca="false">YEAR(A11)</f>
        <v>1139</v>
      </c>
      <c r="K11" s="0" t="n">
        <f aca="false">J11-J10</f>
        <v>102</v>
      </c>
      <c r="L11" s="0" t="n">
        <f aca="false">C11-A11</f>
        <v>8</v>
      </c>
    </row>
    <row r="12" customFormat="false" ht="12.8" hidden="false" customHeight="false" outlineLevel="0" collapsed="false">
      <c r="A12" s="4" t="n">
        <v>-97899</v>
      </c>
      <c r="B12" s="3" t="n">
        <v>0</v>
      </c>
      <c r="C12" s="7" t="n">
        <v>-97853</v>
      </c>
      <c r="D12" s="3" t="n">
        <v>1</v>
      </c>
      <c r="E12" s="2" t="s">
        <v>11</v>
      </c>
      <c r="F12" s="2"/>
      <c r="G12" s="2" t="n">
        <v>5</v>
      </c>
      <c r="H12" s="2" t="s">
        <v>12</v>
      </c>
      <c r="I12" s="2" t="s">
        <v>17</v>
      </c>
      <c r="J12" s="0" t="n">
        <f aca="false">YEAR(A12)</f>
        <v>1631</v>
      </c>
      <c r="K12" s="0" t="n">
        <f aca="false">J12-J11</f>
        <v>492</v>
      </c>
      <c r="L12" s="0" t="n">
        <f aca="false">C12-A12</f>
        <v>46</v>
      </c>
    </row>
    <row r="13" customFormat="false" ht="12.8" hidden="false" customHeight="false" outlineLevel="0" collapsed="false">
      <c r="A13" s="4" t="n">
        <v>-95875</v>
      </c>
      <c r="B13" s="3" t="n">
        <v>0</v>
      </c>
      <c r="C13" s="4" t="n">
        <v>-90229</v>
      </c>
      <c r="D13" s="3" t="n">
        <v>1</v>
      </c>
      <c r="E13" s="2" t="s">
        <v>11</v>
      </c>
      <c r="F13" s="2"/>
      <c r="G13" s="2" t="n">
        <v>2</v>
      </c>
      <c r="H13" s="2" t="s">
        <v>12</v>
      </c>
      <c r="I13" s="5"/>
      <c r="J13" s="0" t="n">
        <f aca="false">YEAR(A13)</f>
        <v>1637</v>
      </c>
      <c r="K13" s="0" t="n">
        <f aca="false">J13-J12</f>
        <v>6</v>
      </c>
      <c r="L13" s="0" t="n">
        <f aca="false">C13-A13</f>
        <v>5646</v>
      </c>
    </row>
    <row r="14" customFormat="false" ht="12.8" hidden="false" customHeight="false" outlineLevel="0" collapsed="false">
      <c r="A14" s="4" t="n">
        <v>-89792</v>
      </c>
      <c r="B14" s="3" t="n">
        <v>0</v>
      </c>
      <c r="C14" s="4" t="n">
        <v>-80264</v>
      </c>
      <c r="D14" s="3" t="n">
        <v>0</v>
      </c>
      <c r="E14" s="2" t="s">
        <v>11</v>
      </c>
      <c r="F14" s="2"/>
      <c r="G14" s="2" t="n">
        <v>3</v>
      </c>
      <c r="H14" s="2" t="s">
        <v>12</v>
      </c>
      <c r="I14" s="5"/>
      <c r="J14" s="0" t="n">
        <f aca="false">YEAR(A14)</f>
        <v>1654</v>
      </c>
      <c r="K14" s="0" t="n">
        <f aca="false">J14-J13</f>
        <v>17</v>
      </c>
      <c r="L14" s="0" t="n">
        <f aca="false">C14-A14</f>
        <v>9528</v>
      </c>
    </row>
    <row r="15" customFormat="false" ht="12.8" hidden="false" customHeight="false" outlineLevel="0" collapsed="false">
      <c r="A15" s="4" t="n">
        <v>-79397</v>
      </c>
      <c r="B15" s="3" t="n">
        <v>0</v>
      </c>
      <c r="C15" s="4" t="n">
        <v>-79387</v>
      </c>
      <c r="D15" s="3" t="n">
        <v>0</v>
      </c>
      <c r="E15" s="2" t="s">
        <v>11</v>
      </c>
      <c r="F15" s="2"/>
      <c r="G15" s="2" t="n">
        <v>3</v>
      </c>
      <c r="H15" s="2" t="s">
        <v>12</v>
      </c>
      <c r="I15" s="5"/>
      <c r="J15" s="0" t="n">
        <f aca="false">YEAR(A15)</f>
        <v>1682</v>
      </c>
      <c r="K15" s="0" t="n">
        <f aca="false">J15-J14</f>
        <v>28</v>
      </c>
      <c r="L15" s="0" t="n">
        <f aca="false">C15-A15</f>
        <v>10</v>
      </c>
    </row>
    <row r="16" customFormat="false" ht="12.8" hidden="false" customHeight="false" outlineLevel="0" collapsed="false">
      <c r="A16" s="4" t="n">
        <v>-78249</v>
      </c>
      <c r="B16" s="3" t="n">
        <v>0</v>
      </c>
      <c r="C16" s="4" t="n">
        <v>-75119</v>
      </c>
      <c r="D16" s="3" t="n">
        <v>0</v>
      </c>
      <c r="E16" s="2" t="s">
        <v>11</v>
      </c>
      <c r="F16" s="2"/>
      <c r="G16" s="2" t="n">
        <v>3</v>
      </c>
      <c r="H16" s="2" t="s">
        <v>12</v>
      </c>
      <c r="I16" s="5"/>
      <c r="J16" s="0" t="n">
        <f aca="false">YEAR(A16)</f>
        <v>1685</v>
      </c>
      <c r="K16" s="0" t="n">
        <f aca="false">J16-J15</f>
        <v>3</v>
      </c>
      <c r="L16" s="0" t="n">
        <f aca="false">C16-A16</f>
        <v>3130</v>
      </c>
    </row>
    <row r="17" customFormat="false" ht="12.8" hidden="false" customHeight="false" outlineLevel="0" collapsed="false">
      <c r="A17" s="4" t="n">
        <v>-74295</v>
      </c>
      <c r="B17" s="3" t="n">
        <v>0</v>
      </c>
      <c r="C17" s="4" t="n">
        <v>-74281</v>
      </c>
      <c r="D17" s="3" t="n">
        <v>0</v>
      </c>
      <c r="E17" s="2" t="s">
        <v>11</v>
      </c>
      <c r="F17" s="2"/>
      <c r="G17" s="2" t="n">
        <v>2</v>
      </c>
      <c r="H17" s="2" t="s">
        <v>12</v>
      </c>
      <c r="I17" s="5"/>
      <c r="J17" s="0" t="n">
        <f aca="false">YEAR(A17)</f>
        <v>1696</v>
      </c>
      <c r="K17" s="0" t="n">
        <f aca="false">J17-J16</f>
        <v>11</v>
      </c>
      <c r="L17" s="0" t="n">
        <f aca="false">C17-A17</f>
        <v>14</v>
      </c>
    </row>
    <row r="18" customFormat="false" ht="12.8" hidden="false" customHeight="false" outlineLevel="0" collapsed="false">
      <c r="A18" s="4" t="n">
        <v>-73884</v>
      </c>
      <c r="B18" s="3" t="n">
        <v>0</v>
      </c>
      <c r="C18" s="4" t="n">
        <v>-73581</v>
      </c>
      <c r="D18" s="3" t="n">
        <v>0</v>
      </c>
      <c r="E18" s="2" t="s">
        <v>11</v>
      </c>
      <c r="F18" s="2"/>
      <c r="G18" s="2" t="n">
        <v>3</v>
      </c>
      <c r="H18" s="2" t="s">
        <v>12</v>
      </c>
      <c r="I18" s="5"/>
      <c r="J18" s="0" t="n">
        <f aca="false">YEAR(A18)</f>
        <v>1697</v>
      </c>
      <c r="K18" s="0" t="n">
        <f aca="false">J18-J17</f>
        <v>1</v>
      </c>
      <c r="L18" s="0" t="n">
        <f aca="false">C18-A18</f>
        <v>303</v>
      </c>
    </row>
    <row r="19" customFormat="false" ht="12.8" hidden="false" customHeight="false" outlineLevel="0" collapsed="false">
      <c r="A19" s="4" t="n">
        <v>-72469</v>
      </c>
      <c r="B19" s="3" t="n">
        <v>0</v>
      </c>
      <c r="C19" s="4" t="n">
        <v>-70257</v>
      </c>
      <c r="D19" s="3" t="n">
        <v>0</v>
      </c>
      <c r="E19" s="2" t="s">
        <v>11</v>
      </c>
      <c r="F19" s="2"/>
      <c r="G19" s="2" t="n">
        <v>3</v>
      </c>
      <c r="H19" s="2" t="s">
        <v>12</v>
      </c>
      <c r="I19" s="2" t="s">
        <v>18</v>
      </c>
      <c r="J19" s="0" t="n">
        <f aca="false">YEAR(A19)</f>
        <v>1701</v>
      </c>
      <c r="K19" s="0" t="n">
        <f aca="false">J19-J18</f>
        <v>4</v>
      </c>
      <c r="L19" s="0" t="n">
        <f aca="false">C19-A19</f>
        <v>2212</v>
      </c>
    </row>
    <row r="20" customFormat="false" ht="12.8" hidden="false" customHeight="false" outlineLevel="0" collapsed="false">
      <c r="A20" s="4" t="n">
        <v>-69899</v>
      </c>
      <c r="B20" s="3" t="n">
        <v>0</v>
      </c>
      <c r="C20" s="4" t="n">
        <v>-64458</v>
      </c>
      <c r="D20" s="3" t="n">
        <v>0</v>
      </c>
      <c r="E20" s="2" t="s">
        <v>11</v>
      </c>
      <c r="F20" s="2"/>
      <c r="G20" s="2" t="n">
        <v>3</v>
      </c>
      <c r="H20" s="2" t="s">
        <v>12</v>
      </c>
      <c r="I20" s="2" t="s">
        <v>19</v>
      </c>
      <c r="J20" s="0" t="n">
        <f aca="false">YEAR(A20)</f>
        <v>1708</v>
      </c>
      <c r="K20" s="0" t="n">
        <f aca="false">J20-J19</f>
        <v>7</v>
      </c>
      <c r="L20" s="0" t="n">
        <f aca="false">C20-A20</f>
        <v>5441</v>
      </c>
    </row>
    <row r="21" customFormat="false" ht="12.8" hidden="false" customHeight="false" outlineLevel="0" collapsed="false">
      <c r="A21" s="4" t="n">
        <v>-64034</v>
      </c>
      <c r="B21" s="3" t="n">
        <v>1</v>
      </c>
      <c r="C21" s="4" t="n">
        <v>-61999</v>
      </c>
      <c r="D21" s="3" t="n">
        <v>1</v>
      </c>
      <c r="E21" s="2" t="s">
        <v>11</v>
      </c>
      <c r="F21" s="2"/>
      <c r="G21" s="2" t="n">
        <v>3</v>
      </c>
      <c r="H21" s="2" t="s">
        <v>12</v>
      </c>
      <c r="I21" s="5"/>
      <c r="J21" s="0" t="n">
        <f aca="false">YEAR(A21)</f>
        <v>1724</v>
      </c>
      <c r="K21" s="0" t="n">
        <f aca="false">J21-J20</f>
        <v>16</v>
      </c>
      <c r="L21" s="0" t="n">
        <f aca="false">C21-A21</f>
        <v>2035</v>
      </c>
    </row>
    <row r="22" customFormat="false" ht="12.8" hidden="false" customHeight="false" outlineLevel="0" collapsed="false">
      <c r="A22" s="4" t="n">
        <v>-61000</v>
      </c>
      <c r="B22" s="3" t="n">
        <v>0</v>
      </c>
      <c r="C22" s="4" t="n">
        <v>-59378</v>
      </c>
      <c r="D22" s="3" t="n">
        <v>0</v>
      </c>
      <c r="E22" s="2" t="s">
        <v>11</v>
      </c>
      <c r="F22" s="2"/>
      <c r="G22" s="2" t="n">
        <v>3</v>
      </c>
      <c r="H22" s="2" t="s">
        <v>12</v>
      </c>
      <c r="I22" s="2" t="s">
        <v>18</v>
      </c>
      <c r="J22" s="0" t="n">
        <f aca="false">YEAR(A22)</f>
        <v>1732</v>
      </c>
      <c r="K22" s="0" t="n">
        <f aca="false">J22-J21</f>
        <v>8</v>
      </c>
      <c r="L22" s="0" t="n">
        <f aca="false">C22-A22</f>
        <v>1622</v>
      </c>
    </row>
    <row r="23" customFormat="false" ht="12.8" hidden="false" customHeight="false" outlineLevel="0" collapsed="false">
      <c r="A23" s="4" t="n">
        <v>-57541</v>
      </c>
      <c r="B23" s="3" t="n">
        <v>0</v>
      </c>
      <c r="C23" s="4" t="n">
        <v>-57175</v>
      </c>
      <c r="D23" s="3" t="n">
        <v>0</v>
      </c>
      <c r="E23" s="2" t="s">
        <v>11</v>
      </c>
      <c r="F23" s="2"/>
      <c r="G23" s="2" t="n">
        <v>1</v>
      </c>
      <c r="H23" s="2" t="s">
        <v>12</v>
      </c>
      <c r="I23" s="5"/>
      <c r="J23" s="0" t="n">
        <f aca="false">YEAR(A23)</f>
        <v>1742</v>
      </c>
      <c r="K23" s="0" t="n">
        <f aca="false">J23-J22</f>
        <v>10</v>
      </c>
      <c r="L23" s="0" t="n">
        <f aca="false">C23-A23</f>
        <v>366</v>
      </c>
    </row>
    <row r="24" customFormat="false" ht="12.8" hidden="false" customHeight="false" outlineLevel="0" collapsed="false">
      <c r="A24" s="4" t="n">
        <v>-56657</v>
      </c>
      <c r="B24" s="3" t="n">
        <v>0</v>
      </c>
      <c r="C24" s="4" t="n">
        <v>-50761</v>
      </c>
      <c r="D24" s="3" t="n">
        <v>0</v>
      </c>
      <c r="E24" s="2" t="s">
        <v>11</v>
      </c>
      <c r="F24" s="2"/>
      <c r="G24" s="2" t="n">
        <v>3</v>
      </c>
      <c r="H24" s="2" t="s">
        <v>12</v>
      </c>
      <c r="I24" s="2" t="s">
        <v>20</v>
      </c>
      <c r="J24" s="0" t="n">
        <f aca="false">YEAR(A24)</f>
        <v>1744</v>
      </c>
      <c r="K24" s="0" t="n">
        <f aca="false">J24-J23</f>
        <v>2</v>
      </c>
      <c r="L24" s="0" t="n">
        <f aca="false">C24-A24</f>
        <v>5896</v>
      </c>
    </row>
    <row r="25" customFormat="false" ht="12.8" hidden="false" customHeight="false" outlineLevel="0" collapsed="false">
      <c r="A25" s="4" t="n">
        <v>-49505</v>
      </c>
      <c r="B25" s="3" t="n">
        <v>0</v>
      </c>
      <c r="C25" s="4" t="n">
        <v>-48276</v>
      </c>
      <c r="D25" s="3" t="n">
        <v>0</v>
      </c>
      <c r="E25" s="2" t="s">
        <v>11</v>
      </c>
      <c r="F25" s="2"/>
      <c r="G25" s="2" t="n">
        <v>3</v>
      </c>
      <c r="H25" s="2" t="s">
        <v>12</v>
      </c>
      <c r="I25" s="2" t="s">
        <v>21</v>
      </c>
      <c r="J25" s="0" t="n">
        <f aca="false">YEAR(A25)</f>
        <v>1764</v>
      </c>
      <c r="K25" s="0" t="n">
        <f aca="false">J25-J24</f>
        <v>20</v>
      </c>
      <c r="L25" s="0" t="n">
        <f aca="false">C25-A25</f>
        <v>1229</v>
      </c>
    </row>
    <row r="26" customFormat="false" ht="12.8" hidden="false" customHeight="false" outlineLevel="0" collapsed="false">
      <c r="A26" s="4" t="n">
        <v>-47434</v>
      </c>
      <c r="B26" s="3" t="n">
        <v>0</v>
      </c>
      <c r="C26" s="4" t="n">
        <v>-43894</v>
      </c>
      <c r="D26" s="3" t="n">
        <v>0</v>
      </c>
      <c r="E26" s="2" t="s">
        <v>11</v>
      </c>
      <c r="F26" s="2"/>
      <c r="G26" s="2" t="n">
        <v>3</v>
      </c>
      <c r="H26" s="2" t="s">
        <v>12</v>
      </c>
      <c r="I26" s="2" t="s">
        <v>22</v>
      </c>
      <c r="J26" s="0" t="n">
        <f aca="false">YEAR(A26)</f>
        <v>1770</v>
      </c>
      <c r="K26" s="0" t="n">
        <f aca="false">J26-J25</f>
        <v>6</v>
      </c>
      <c r="L26" s="0" t="n">
        <f aca="false">C26-A26</f>
        <v>3540</v>
      </c>
    </row>
    <row r="27" customFormat="false" ht="12.8" hidden="false" customHeight="false" outlineLevel="0" collapsed="false">
      <c r="A27" s="4" t="n">
        <v>-42502</v>
      </c>
      <c r="B27" s="3" t="n">
        <v>0</v>
      </c>
      <c r="C27" s="4" t="n">
        <v>-38528</v>
      </c>
      <c r="D27" s="3" t="n">
        <v>0</v>
      </c>
      <c r="E27" s="2" t="s">
        <v>11</v>
      </c>
      <c r="F27" s="2"/>
      <c r="G27" s="2" t="n">
        <v>3</v>
      </c>
      <c r="H27" s="2" t="s">
        <v>12</v>
      </c>
      <c r="I27" s="2" t="s">
        <v>23</v>
      </c>
      <c r="J27" s="0" t="n">
        <f aca="false">YEAR(A27)</f>
        <v>1783</v>
      </c>
      <c r="K27" s="0" t="n">
        <f aca="false">J27-J26</f>
        <v>13</v>
      </c>
      <c r="L27" s="0" t="n">
        <f aca="false">C27-A27</f>
        <v>3974</v>
      </c>
    </row>
    <row r="28" customFormat="false" ht="12.8" hidden="false" customHeight="false" outlineLevel="0" collapsed="false">
      <c r="A28" s="4" t="n">
        <v>-37969</v>
      </c>
      <c r="B28" s="3" t="n">
        <v>0</v>
      </c>
      <c r="C28" s="4" t="n">
        <v>-28178</v>
      </c>
      <c r="D28" s="3" t="n">
        <v>0</v>
      </c>
      <c r="E28" s="2" t="s">
        <v>11</v>
      </c>
      <c r="F28" s="2"/>
      <c r="G28" s="2" t="n">
        <v>3</v>
      </c>
      <c r="H28" s="2" t="s">
        <v>12</v>
      </c>
      <c r="I28" s="2" t="s">
        <v>24</v>
      </c>
      <c r="J28" s="0" t="n">
        <f aca="false">YEAR(A28)</f>
        <v>1796</v>
      </c>
      <c r="K28" s="0" t="n">
        <f aca="false">J28-J27</f>
        <v>13</v>
      </c>
      <c r="L28" s="0" t="n">
        <f aca="false">C28-A28</f>
        <v>9791</v>
      </c>
    </row>
    <row r="29" customFormat="false" ht="12.8" hidden="false" customHeight="false" outlineLevel="0" collapsed="false">
      <c r="A29" s="4" t="n">
        <v>-27574</v>
      </c>
      <c r="B29" s="3" t="n">
        <v>0</v>
      </c>
      <c r="C29" s="4" t="n">
        <v>-23860</v>
      </c>
      <c r="D29" s="3" t="n">
        <v>0</v>
      </c>
      <c r="E29" s="2" t="s">
        <v>11</v>
      </c>
      <c r="F29" s="2"/>
      <c r="G29" s="2" t="n">
        <v>3</v>
      </c>
      <c r="H29" s="2" t="s">
        <v>12</v>
      </c>
      <c r="I29" s="2" t="s">
        <v>25</v>
      </c>
      <c r="J29" s="0" t="n">
        <f aca="false">YEAR(A29)</f>
        <v>1824</v>
      </c>
      <c r="K29" s="0" t="n">
        <f aca="false">J29-J28</f>
        <v>28</v>
      </c>
      <c r="L29" s="0" t="n">
        <f aca="false">C29-A29</f>
        <v>3714</v>
      </c>
    </row>
    <row r="30" customFormat="false" ht="12.8" hidden="false" customHeight="false" outlineLevel="0" collapsed="false">
      <c r="A30" s="4" t="n">
        <v>-23725</v>
      </c>
      <c r="B30" s="3" t="n">
        <v>0</v>
      </c>
      <c r="C30" s="4" t="n">
        <v>-22276</v>
      </c>
      <c r="D30" s="3" t="n">
        <v>0</v>
      </c>
      <c r="E30" s="2" t="s">
        <v>11</v>
      </c>
      <c r="F30" s="2"/>
      <c r="G30" s="2" t="n">
        <v>3</v>
      </c>
      <c r="H30" s="2" t="s">
        <v>12</v>
      </c>
      <c r="I30" s="2" t="s">
        <v>26</v>
      </c>
      <c r="J30" s="0" t="n">
        <f aca="false">YEAR(A30)</f>
        <v>1835</v>
      </c>
      <c r="K30" s="0" t="n">
        <f aca="false">J30-J29</f>
        <v>11</v>
      </c>
      <c r="L30" s="0" t="n">
        <f aca="false">C30-A30</f>
        <v>1449</v>
      </c>
    </row>
    <row r="31" customFormat="false" ht="12.8" hidden="false" customHeight="false" outlineLevel="0" collapsed="false">
      <c r="A31" s="4" t="n">
        <v>-21285</v>
      </c>
      <c r="B31" s="3" t="n">
        <v>0</v>
      </c>
      <c r="C31" s="4" t="n">
        <v>-18214</v>
      </c>
      <c r="D31" s="3" t="n">
        <v>0</v>
      </c>
      <c r="E31" s="2" t="s">
        <v>11</v>
      </c>
      <c r="F31" s="2"/>
      <c r="G31" s="2" t="n">
        <v>2</v>
      </c>
      <c r="H31" s="2" t="s">
        <v>12</v>
      </c>
      <c r="I31" s="2" t="s">
        <v>27</v>
      </c>
      <c r="J31" s="0" t="n">
        <f aca="false">YEAR(A31)</f>
        <v>1841</v>
      </c>
      <c r="K31" s="0" t="n">
        <f aca="false">J31-J30</f>
        <v>6</v>
      </c>
      <c r="L31" s="0" t="n">
        <f aca="false">C31-A31</f>
        <v>3071</v>
      </c>
    </row>
    <row r="32" customFormat="false" ht="12.8" hidden="false" customHeight="false" outlineLevel="0" collapsed="false">
      <c r="A32" s="4" t="n">
        <v>-16452</v>
      </c>
      <c r="B32" s="3" t="n">
        <v>0</v>
      </c>
      <c r="C32" s="4" t="n">
        <v>-16288</v>
      </c>
      <c r="D32" s="3" t="n">
        <v>0</v>
      </c>
      <c r="E32" s="2" t="s">
        <v>11</v>
      </c>
      <c r="F32" s="2"/>
      <c r="G32" s="2" t="n">
        <v>3</v>
      </c>
      <c r="H32" s="2" t="s">
        <v>12</v>
      </c>
      <c r="I32" s="2" t="s">
        <v>28</v>
      </c>
      <c r="J32" s="0" t="n">
        <f aca="false">YEAR(A32)</f>
        <v>1854</v>
      </c>
      <c r="K32" s="0" t="n">
        <f aca="false">J32-J31</f>
        <v>13</v>
      </c>
      <c r="L32" s="0" t="n">
        <f aca="false">C32-A32</f>
        <v>164</v>
      </c>
    </row>
    <row r="33" customFormat="false" ht="12.8" hidden="false" customHeight="false" outlineLevel="0" collapsed="false">
      <c r="A33" s="4" t="n">
        <v>-16082</v>
      </c>
      <c r="B33" s="3" t="n">
        <v>0</v>
      </c>
      <c r="C33" s="4" t="n">
        <v>-13878</v>
      </c>
      <c r="D33" s="3" t="n">
        <v>0</v>
      </c>
      <c r="E33" s="2" t="s">
        <v>11</v>
      </c>
      <c r="F33" s="2"/>
      <c r="G33" s="2" t="n">
        <v>3</v>
      </c>
      <c r="H33" s="2" t="s">
        <v>12</v>
      </c>
      <c r="I33" s="2" t="s">
        <v>29</v>
      </c>
      <c r="J33" s="0" t="n">
        <f aca="false">YEAR(A33)</f>
        <v>1855</v>
      </c>
      <c r="K33" s="0" t="n">
        <f aca="false">J33-J32</f>
        <v>1</v>
      </c>
      <c r="L33" s="0" t="n">
        <f aca="false">C33-A33</f>
        <v>2204</v>
      </c>
    </row>
    <row r="34" customFormat="false" ht="12.8" hidden="false" customHeight="false" outlineLevel="0" collapsed="false">
      <c r="A34" s="4" t="n">
        <v>-13107</v>
      </c>
      <c r="B34" s="3" t="n">
        <v>0</v>
      </c>
      <c r="C34" s="4" t="n">
        <v>-11356</v>
      </c>
      <c r="D34" s="3" t="n">
        <v>0</v>
      </c>
      <c r="E34" s="2" t="s">
        <v>11</v>
      </c>
      <c r="F34" s="2"/>
      <c r="G34" s="2" t="n">
        <v>2</v>
      </c>
      <c r="H34" s="2" t="s">
        <v>12</v>
      </c>
      <c r="I34" s="2" t="s">
        <v>30</v>
      </c>
      <c r="J34" s="0" t="n">
        <f aca="false">YEAR(A34)</f>
        <v>1864</v>
      </c>
      <c r="K34" s="0" t="n">
        <f aca="false">J34-J33</f>
        <v>9</v>
      </c>
      <c r="L34" s="0" t="n">
        <f aca="false">C34-A34</f>
        <v>1751</v>
      </c>
    </row>
    <row r="35" customFormat="false" ht="12.8" hidden="false" customHeight="false" outlineLevel="0" collapsed="false">
      <c r="A35" s="4" t="n">
        <v>-10607</v>
      </c>
      <c r="B35" s="3" t="n">
        <v>0</v>
      </c>
      <c r="C35" s="4" t="n">
        <v>-10105</v>
      </c>
      <c r="D35" s="3" t="n">
        <v>0</v>
      </c>
      <c r="E35" s="2" t="s">
        <v>11</v>
      </c>
      <c r="F35" s="2"/>
      <c r="G35" s="2" t="n">
        <v>3</v>
      </c>
      <c r="H35" s="2" t="s">
        <v>12</v>
      </c>
      <c r="I35" s="2" t="s">
        <v>31</v>
      </c>
      <c r="J35" s="0" t="n">
        <f aca="false">YEAR(A35)</f>
        <v>1870</v>
      </c>
      <c r="K35" s="0" t="n">
        <f aca="false">J35-J34</f>
        <v>6</v>
      </c>
      <c r="L35" s="0" t="n">
        <f aca="false">C35-A35</f>
        <v>502</v>
      </c>
    </row>
    <row r="36" customFormat="false" ht="12.8" hidden="false" customHeight="false" outlineLevel="0" collapsed="false">
      <c r="A36" s="4" t="n">
        <v>-9329</v>
      </c>
      <c r="B36" s="3" t="n">
        <v>1</v>
      </c>
      <c r="C36" s="4"/>
      <c r="D36" s="3" t="n">
        <v>0</v>
      </c>
      <c r="E36" s="2" t="s">
        <v>11</v>
      </c>
      <c r="F36" s="2"/>
      <c r="G36" s="2" t="n">
        <v>1</v>
      </c>
      <c r="H36" s="2"/>
      <c r="I36" s="2"/>
      <c r="J36" s="0" t="n">
        <v>1874</v>
      </c>
      <c r="K36" s="0" t="n">
        <f aca="false">J36-J35</f>
        <v>4</v>
      </c>
    </row>
    <row r="37" customFormat="false" ht="12.8" hidden="false" customHeight="false" outlineLevel="0" collapsed="false">
      <c r="A37" s="4" t="n">
        <v>-8778</v>
      </c>
      <c r="B37" s="3" t="n">
        <v>0</v>
      </c>
      <c r="C37" s="4" t="n">
        <v>2294</v>
      </c>
      <c r="D37" s="3" t="n">
        <v>0</v>
      </c>
      <c r="E37" s="2" t="s">
        <v>11</v>
      </c>
      <c r="F37" s="2"/>
      <c r="G37" s="2" t="n">
        <v>4</v>
      </c>
      <c r="H37" s="2" t="s">
        <v>12</v>
      </c>
      <c r="I37" s="2" t="s">
        <v>24</v>
      </c>
      <c r="J37" s="0" t="n">
        <f aca="false">YEAR(A37)</f>
        <v>1875</v>
      </c>
      <c r="K37" s="0" t="n">
        <f aca="false">J37-J36</f>
        <v>1</v>
      </c>
      <c r="L37" s="0" t="n">
        <f aca="false">C37-A37</f>
        <v>11072</v>
      </c>
    </row>
    <row r="38" customFormat="false" ht="12.8" hidden="false" customHeight="false" outlineLevel="0" collapsed="false">
      <c r="A38" s="4" t="n">
        <v>4935</v>
      </c>
      <c r="B38" s="3" t="n">
        <v>1</v>
      </c>
      <c r="C38" s="4" t="n">
        <v>16166</v>
      </c>
      <c r="D38" s="3" t="n">
        <v>0</v>
      </c>
      <c r="E38" s="2" t="s">
        <v>11</v>
      </c>
      <c r="F38" s="2"/>
      <c r="G38" s="2" t="n">
        <v>3</v>
      </c>
      <c r="H38" s="2" t="s">
        <v>12</v>
      </c>
      <c r="I38" s="8" t="s">
        <v>32</v>
      </c>
      <c r="J38" s="0" t="n">
        <f aca="false">YEAR(A38)</f>
        <v>1913</v>
      </c>
      <c r="K38" s="0" t="n">
        <f aca="false">J38-J37</f>
        <v>38</v>
      </c>
      <c r="L38" s="0" t="n">
        <f aca="false">C38-A38</f>
        <v>11231</v>
      </c>
    </row>
    <row r="39" customFormat="false" ht="12.8" hidden="false" customHeight="false" outlineLevel="0" collapsed="false">
      <c r="A39" s="2"/>
      <c r="B39" s="3"/>
      <c r="C39" s="2"/>
      <c r="D39" s="3"/>
      <c r="E39" s="2"/>
      <c r="F39" s="2"/>
      <c r="G39" s="2"/>
      <c r="H39" s="2"/>
      <c r="I39" s="2"/>
    </row>
    <row r="40" customFormat="false" ht="12.8" hidden="false" customHeight="false" outlineLevel="0" collapsed="false">
      <c r="A40" s="2"/>
      <c r="B40" s="3"/>
      <c r="C40" s="2"/>
      <c r="D40" s="3"/>
      <c r="E40" s="2"/>
      <c r="F40" s="2"/>
      <c r="G40" s="2"/>
      <c r="H40" s="2"/>
      <c r="I40" s="5"/>
    </row>
    <row r="41" customFormat="false" ht="12.8" hidden="false" customHeight="false" outlineLevel="0" collapsed="false">
      <c r="A41" s="2"/>
      <c r="B41" s="3"/>
      <c r="C41" s="2"/>
      <c r="D41" s="3"/>
      <c r="E41" s="2"/>
      <c r="F41" s="2"/>
      <c r="G41" s="2"/>
      <c r="H41" s="2"/>
      <c r="I41" s="5"/>
    </row>
    <row r="42" customFormat="false" ht="12.8" hidden="false" customHeight="false" outlineLevel="0" collapsed="false">
      <c r="A42" s="2"/>
      <c r="B42" s="3"/>
      <c r="C42" s="2"/>
      <c r="D42" s="3"/>
      <c r="E42" s="2"/>
      <c r="F42" s="2"/>
      <c r="G42" s="2"/>
      <c r="H42" s="2"/>
      <c r="I42" s="2"/>
    </row>
    <row r="43" customFormat="false" ht="12.8" hidden="false" customHeight="false" outlineLevel="0" collapsed="false">
      <c r="A43" s="4"/>
      <c r="B43" s="3"/>
      <c r="C43" s="4"/>
      <c r="D43" s="3"/>
      <c r="E43" s="2"/>
      <c r="F43" s="2"/>
      <c r="G43" s="2"/>
      <c r="H43" s="2"/>
      <c r="I43" s="2"/>
    </row>
    <row r="44" customFormat="false" ht="12.8" hidden="false" customHeight="false" outlineLevel="0" collapsed="false">
      <c r="A44" s="2"/>
      <c r="B44" s="3"/>
      <c r="C44" s="2"/>
      <c r="D44" s="3"/>
      <c r="E44" s="6"/>
      <c r="F44" s="6"/>
      <c r="G44" s="2"/>
      <c r="H44" s="2"/>
      <c r="I44" s="5"/>
    </row>
    <row r="45" customFormat="false" ht="12.8" hidden="false" customHeight="false" outlineLevel="0" collapsed="false">
      <c r="A45" s="2"/>
      <c r="B45" s="3"/>
      <c r="C45" s="2"/>
      <c r="D45" s="3"/>
      <c r="E45" s="2"/>
      <c r="F45" s="2"/>
      <c r="G45" s="2"/>
      <c r="H45" s="2"/>
      <c r="I45" s="5"/>
    </row>
    <row r="46" customFormat="false" ht="12.8" hidden="false" customHeight="false" outlineLevel="0" collapsed="false">
      <c r="A46" s="2"/>
      <c r="B46" s="3"/>
      <c r="C46" s="2"/>
      <c r="D46" s="3"/>
      <c r="E46" s="2"/>
      <c r="F46" s="2"/>
      <c r="G46" s="2"/>
      <c r="H46" s="2"/>
      <c r="I46" s="5"/>
    </row>
    <row r="47" customFormat="false" ht="12.8" hidden="false" customHeight="false" outlineLevel="0" collapsed="false">
      <c r="A47" s="2"/>
      <c r="B47" s="3"/>
      <c r="C47" s="2"/>
      <c r="D47" s="3"/>
      <c r="E47" s="6"/>
      <c r="F47" s="6"/>
      <c r="G47" s="2"/>
      <c r="H47" s="2"/>
      <c r="I47" s="5"/>
    </row>
    <row r="48" customFormat="false" ht="12.8" hidden="false" customHeight="false" outlineLevel="0" collapsed="false">
      <c r="A48" s="2"/>
      <c r="B48" s="3"/>
      <c r="C48" s="2"/>
      <c r="D48" s="3"/>
      <c r="E48" s="6"/>
      <c r="F48" s="6"/>
      <c r="G48" s="2"/>
      <c r="H48" s="2"/>
      <c r="I48" s="5"/>
    </row>
    <row r="49" customFormat="false" ht="12.8" hidden="false" customHeight="false" outlineLevel="0" collapsed="false">
      <c r="A49" s="2"/>
      <c r="B49" s="3"/>
      <c r="C49" s="2"/>
      <c r="D49" s="3"/>
      <c r="E49" s="2"/>
      <c r="F49" s="2"/>
      <c r="G49" s="2"/>
      <c r="H49" s="2"/>
      <c r="I49" s="5"/>
    </row>
    <row r="50" customFormat="false" ht="12.8" hidden="false" customHeight="false" outlineLevel="0" collapsed="false">
      <c r="A50" s="2"/>
      <c r="B50" s="3"/>
      <c r="C50" s="2"/>
      <c r="D50" s="3"/>
      <c r="E50" s="6"/>
      <c r="F50" s="6"/>
      <c r="G50" s="2"/>
      <c r="H50" s="2"/>
      <c r="I50" s="5"/>
    </row>
    <row r="51" customFormat="false" ht="12.8" hidden="false" customHeight="false" outlineLevel="0" collapsed="false">
      <c r="A51" s="2"/>
      <c r="B51" s="3"/>
      <c r="C51" s="2"/>
      <c r="D51" s="3"/>
      <c r="E51" s="6"/>
      <c r="F51" s="6"/>
      <c r="G51" s="2"/>
      <c r="H51" s="2"/>
      <c r="I51" s="5"/>
    </row>
    <row r="52" customFormat="false" ht="12.8" hidden="false" customHeight="false" outlineLevel="0" collapsed="false">
      <c r="B52" s="3"/>
      <c r="C52" s="2"/>
      <c r="D52" s="3"/>
      <c r="E52" s="2"/>
      <c r="F52" s="2"/>
      <c r="G52" s="2"/>
      <c r="H52" s="2"/>
      <c r="I52" s="5"/>
      <c r="J52" s="2"/>
      <c r="K52" s="2"/>
    </row>
    <row r="53" customFormat="false" ht="12.8" hidden="false" customHeight="false" outlineLevel="0" collapsed="false">
      <c r="A53" s="2"/>
      <c r="B53" s="3"/>
      <c r="C53" s="2"/>
      <c r="D53" s="3"/>
      <c r="E53" s="2"/>
      <c r="F53" s="2"/>
      <c r="G53" s="2"/>
      <c r="H53" s="2"/>
      <c r="I53" s="5"/>
    </row>
    <row r="54" customFormat="false" ht="12.8" hidden="false" customHeight="false" outlineLevel="0" collapsed="false">
      <c r="A54" s="2"/>
      <c r="B54" s="3"/>
      <c r="C54" s="2"/>
      <c r="D54" s="3"/>
      <c r="E54" s="6"/>
      <c r="F54" s="6"/>
      <c r="G54" s="2"/>
      <c r="H54" s="2"/>
      <c r="I54" s="5"/>
    </row>
    <row r="55" customFormat="false" ht="12.8" hidden="false" customHeight="false" outlineLevel="0" collapsed="false">
      <c r="A55" s="2"/>
      <c r="B55" s="3"/>
      <c r="C55" s="2"/>
      <c r="D55" s="3"/>
      <c r="E55" s="2"/>
      <c r="F55" s="2"/>
      <c r="G55" s="2"/>
      <c r="H55" s="2"/>
      <c r="I55" s="5"/>
    </row>
    <row r="56" customFormat="false" ht="12.8" hidden="false" customHeight="false" outlineLevel="0" collapsed="false">
      <c r="A56" s="2"/>
      <c r="B56" s="3"/>
      <c r="C56" s="2"/>
      <c r="D56" s="3"/>
      <c r="E56" s="2"/>
      <c r="F56" s="2"/>
      <c r="G56" s="2"/>
      <c r="H56" s="2"/>
      <c r="I56" s="5"/>
    </row>
    <row r="57" customFormat="false" ht="12.8" hidden="false" customHeight="false" outlineLevel="0" collapsed="false">
      <c r="A57" s="2"/>
      <c r="B57" s="3"/>
      <c r="C57" s="2"/>
      <c r="D57" s="3"/>
      <c r="E57" s="2"/>
      <c r="F57" s="2"/>
      <c r="G57" s="2"/>
      <c r="H57" s="2"/>
      <c r="I57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2020-08-15T19:39:44Z</dcterms:created>
  <dc:creator/>
  <dc:description/>
  <dc:language>en-US</dc:language>
  <cp:lastModifiedBy/>
  <dcterms:modified xsi:type="dcterms:W3CDTF">2020-08-16T22:49:22Z</dcterms:modified>
  <cp:revision>9</cp:revision>
  <dc:subject/>
  <dc:title/>
</cp:coreProperties>
</file>